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BDEQ/"/>
    </mc:Choice>
  </mc:AlternateContent>
  <xr:revisionPtr revIDLastSave="293" documentId="8_{D60500A0-D976-FD4F-93B2-74BBEA6C8ED8}" xr6:coauthVersionLast="47" xr6:coauthVersionMax="47" xr10:uidLastSave="{8121949B-816B-4C3C-B3F4-119653EBB8FB}"/>
  <bookViews>
    <workbookView xWindow="-28920" yWindow="-4080" windowWidth="29040" windowHeight="15840" firstSheet="4" activeTab="2" xr2:uid="{EAFC2935-000E-413A-B5D2-814429F7674A}"/>
  </bookViews>
  <sheets>
    <sheet name="About" sheetId="20" r:id="rId1"/>
    <sheet name="CAN CEEDAC data" sheetId="19" r:id="rId2"/>
    <sheet name="CERI data" sheetId="22" r:id="rId3"/>
    <sheet name="Electricity Capacity" sheetId="17" r:id="rId4"/>
    <sheet name="Data from elec-BECF" sheetId="21" r:id="rId5"/>
    <sheet name="CAN Distributed Quantities" sheetId="18" r:id="rId6"/>
    <sheet name="BDEQ-BEOfDS-urban-residential" sheetId="4" r:id="rId7"/>
    <sheet name="BDEQ-BEOfDS-rural-residential" sheetId="9" r:id="rId8"/>
    <sheet name="BDEQ-BEOfDS-commercial" sheetId="5" r:id="rId9"/>
    <sheet name="BDEQ-BDESC-urban-residential" sheetId="6" r:id="rId10"/>
    <sheet name="BDEQ-BDESC-rural-residential" sheetId="10" r:id="rId11"/>
    <sheet name="BDEQ-BDESC-commercial" sheetId="7" r:id="rId12"/>
  </sheets>
  <externalReferences>
    <externalReference r:id="rId13"/>
    <externalReference r:id="rId14"/>
  </externalReferences>
  <definedNames>
    <definedName name="_xlnm._FilterDatabase" localSheetId="1" hidden="1">'CAN CEEDAC data'!$A$1:$DO$3621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" i="18" l="1"/>
  <c r="B48" i="18"/>
  <c r="E1" i="7"/>
  <c r="F1" i="7" s="1"/>
  <c r="G1" i="7" s="1"/>
  <c r="H1" i="7" s="1"/>
  <c r="I1" i="7" s="1"/>
  <c r="J1" i="7" s="1"/>
  <c r="K1" i="7" s="1"/>
  <c r="L1" i="7" s="1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X1" i="7" s="1"/>
  <c r="Y1" i="7" s="1"/>
  <c r="Z1" i="7" s="1"/>
  <c r="AA1" i="7" s="1"/>
  <c r="AB1" i="7" s="1"/>
  <c r="AC1" i="7" s="1"/>
  <c r="AD1" i="7" s="1"/>
  <c r="AE1" i="7" s="1"/>
  <c r="AF1" i="7" s="1"/>
  <c r="AG1" i="7" s="1"/>
  <c r="AH1" i="7" s="1"/>
  <c r="B46" i="18"/>
  <c r="D13" i="18"/>
  <c r="D16" i="18"/>
  <c r="D8" i="18"/>
  <c r="AH3621" i="19"/>
  <c r="B45" i="18"/>
  <c r="B55" i="18"/>
  <c r="B101" i="18"/>
  <c r="D9" i="18"/>
  <c r="AF55" i="18"/>
  <c r="AE55" i="18"/>
  <c r="AE76" i="18"/>
  <c r="AG12" i="5"/>
  <c r="AD55" i="18"/>
  <c r="AC55" i="18"/>
  <c r="AB55" i="18"/>
  <c r="AA55" i="18"/>
  <c r="AA76" i="18"/>
  <c r="AC12" i="5"/>
  <c r="Z55" i="18"/>
  <c r="Y55" i="18"/>
  <c r="X55" i="18"/>
  <c r="W55" i="18"/>
  <c r="W76" i="18"/>
  <c r="Y12" i="5"/>
  <c r="V55" i="18"/>
  <c r="U55" i="18"/>
  <c r="T55" i="18"/>
  <c r="S55" i="18"/>
  <c r="R55" i="18"/>
  <c r="Q55" i="18"/>
  <c r="P55" i="18"/>
  <c r="O55" i="18"/>
  <c r="O76" i="18"/>
  <c r="Q12" i="5"/>
  <c r="N55" i="18"/>
  <c r="M55" i="18"/>
  <c r="L55" i="18"/>
  <c r="K55" i="18"/>
  <c r="K76" i="18"/>
  <c r="M12" i="5"/>
  <c r="J55" i="18"/>
  <c r="I55" i="18"/>
  <c r="H55" i="18"/>
  <c r="G55" i="18"/>
  <c r="F55" i="18"/>
  <c r="E55" i="18"/>
  <c r="D55" i="18"/>
  <c r="C55" i="18"/>
  <c r="C76" i="18"/>
  <c r="E12" i="5"/>
  <c r="AE12" i="7"/>
  <c r="Y76" i="18"/>
  <c r="AA12" i="5"/>
  <c r="U76" i="18"/>
  <c r="W12" i="5"/>
  <c r="Q76" i="18"/>
  <c r="S12" i="5"/>
  <c r="O12" i="7"/>
  <c r="I76" i="18"/>
  <c r="K12" i="5"/>
  <c r="G76" i="18"/>
  <c r="I12" i="5"/>
  <c r="E76" i="18"/>
  <c r="G12" i="5"/>
  <c r="S76" i="18"/>
  <c r="U12" i="5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AH12" i="7"/>
  <c r="AF12" i="7"/>
  <c r="AD12" i="7"/>
  <c r="AB12" i="7"/>
  <c r="AA12" i="7"/>
  <c r="Z12" i="7"/>
  <c r="X12" i="7"/>
  <c r="V12" i="7"/>
  <c r="T12" i="7"/>
  <c r="R12" i="7"/>
  <c r="P12" i="7"/>
  <c r="N12" i="7"/>
  <c r="L12" i="7"/>
  <c r="K12" i="7"/>
  <c r="J12" i="7"/>
  <c r="H12" i="7"/>
  <c r="F12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AF81" i="18"/>
  <c r="AH17" i="5"/>
  <c r="AE81" i="18"/>
  <c r="AG17" i="5"/>
  <c r="AD81" i="18"/>
  <c r="AF17" i="5"/>
  <c r="AC81" i="18"/>
  <c r="AE17" i="5"/>
  <c r="AB81" i="18"/>
  <c r="AD17" i="5"/>
  <c r="AA81" i="18"/>
  <c r="AC17" i="5"/>
  <c r="Z81" i="18"/>
  <c r="AB17" i="5"/>
  <c r="Y81" i="18"/>
  <c r="AA17" i="5"/>
  <c r="X81" i="18"/>
  <c r="Z17" i="5"/>
  <c r="W81" i="18"/>
  <c r="Y17" i="5"/>
  <c r="V81" i="18"/>
  <c r="X17" i="5"/>
  <c r="U81" i="18"/>
  <c r="W17" i="5"/>
  <c r="T81" i="18"/>
  <c r="V17" i="5"/>
  <c r="S81" i="18"/>
  <c r="U17" i="5"/>
  <c r="R81" i="18"/>
  <c r="T17" i="5"/>
  <c r="Q81" i="18"/>
  <c r="S17" i="5"/>
  <c r="P81" i="18"/>
  <c r="R17" i="5"/>
  <c r="O81" i="18"/>
  <c r="Q17" i="5"/>
  <c r="N81" i="18"/>
  <c r="P17" i="5"/>
  <c r="M81" i="18"/>
  <c r="O17" i="5"/>
  <c r="L81" i="18"/>
  <c r="N17" i="5"/>
  <c r="K81" i="18"/>
  <c r="M17" i="5"/>
  <c r="J81" i="18"/>
  <c r="L17" i="5"/>
  <c r="I81" i="18"/>
  <c r="K17" i="5"/>
  <c r="H81" i="18"/>
  <c r="J17" i="5"/>
  <c r="G81" i="18"/>
  <c r="I17" i="5"/>
  <c r="F81" i="18"/>
  <c r="H17" i="5"/>
  <c r="E81" i="18"/>
  <c r="G17" i="5"/>
  <c r="D81" i="18"/>
  <c r="F17" i="5"/>
  <c r="C81" i="18"/>
  <c r="E17" i="5"/>
  <c r="AF80" i="18"/>
  <c r="AH16" i="5"/>
  <c r="AE80" i="18"/>
  <c r="AG16" i="5"/>
  <c r="AD80" i="18"/>
  <c r="AF16" i="5"/>
  <c r="AC80" i="18"/>
  <c r="AE16" i="5"/>
  <c r="AB80" i="18"/>
  <c r="AD16" i="5"/>
  <c r="AA80" i="18"/>
  <c r="AC16" i="5"/>
  <c r="Z80" i="18"/>
  <c r="AB16" i="5"/>
  <c r="Y80" i="18"/>
  <c r="AA16" i="5"/>
  <c r="X80" i="18"/>
  <c r="Z16" i="5"/>
  <c r="W80" i="18"/>
  <c r="Y16" i="5"/>
  <c r="V80" i="18"/>
  <c r="X16" i="5"/>
  <c r="U80" i="18"/>
  <c r="W16" i="5"/>
  <c r="T80" i="18"/>
  <c r="V16" i="5"/>
  <c r="S80" i="18"/>
  <c r="U16" i="5"/>
  <c r="R80" i="18"/>
  <c r="T16" i="5"/>
  <c r="Q80" i="18"/>
  <c r="S16" i="5"/>
  <c r="P80" i="18"/>
  <c r="R16" i="5"/>
  <c r="O80" i="18"/>
  <c r="Q16" i="5"/>
  <c r="N80" i="18"/>
  <c r="P16" i="5"/>
  <c r="M80" i="18"/>
  <c r="O16" i="5"/>
  <c r="L80" i="18"/>
  <c r="N16" i="5"/>
  <c r="K80" i="18"/>
  <c r="M16" i="5"/>
  <c r="J80" i="18"/>
  <c r="L16" i="5"/>
  <c r="I80" i="18"/>
  <c r="K16" i="5"/>
  <c r="H80" i="18"/>
  <c r="J16" i="5"/>
  <c r="G80" i="18"/>
  <c r="I16" i="5"/>
  <c r="F80" i="18"/>
  <c r="H16" i="5"/>
  <c r="E80" i="18"/>
  <c r="G16" i="5"/>
  <c r="D80" i="18"/>
  <c r="F16" i="5"/>
  <c r="C80" i="18"/>
  <c r="E16" i="5"/>
  <c r="AF79" i="18"/>
  <c r="AH15" i="5"/>
  <c r="AE79" i="18"/>
  <c r="AG15" i="5"/>
  <c r="AD79" i="18"/>
  <c r="AF15" i="5"/>
  <c r="AC79" i="18"/>
  <c r="AE15" i="5"/>
  <c r="AB79" i="18"/>
  <c r="AD15" i="5"/>
  <c r="AA79" i="18"/>
  <c r="AC15" i="5"/>
  <c r="Z79" i="18"/>
  <c r="AB15" i="5"/>
  <c r="Y79" i="18"/>
  <c r="AA15" i="5"/>
  <c r="X79" i="18"/>
  <c r="Z15" i="5"/>
  <c r="W79" i="18"/>
  <c r="Y15" i="5"/>
  <c r="V79" i="18"/>
  <c r="X15" i="5"/>
  <c r="U79" i="18"/>
  <c r="W15" i="5"/>
  <c r="T79" i="18"/>
  <c r="V15" i="5"/>
  <c r="S79" i="18"/>
  <c r="U15" i="5"/>
  <c r="R79" i="18"/>
  <c r="T15" i="5"/>
  <c r="Q79" i="18"/>
  <c r="S15" i="5"/>
  <c r="P79" i="18"/>
  <c r="R15" i="5"/>
  <c r="O79" i="18"/>
  <c r="Q15" i="5"/>
  <c r="N79" i="18"/>
  <c r="P15" i="5"/>
  <c r="M79" i="18"/>
  <c r="O15" i="5"/>
  <c r="L79" i="18"/>
  <c r="N15" i="5"/>
  <c r="K79" i="18"/>
  <c r="M15" i="5"/>
  <c r="J79" i="18"/>
  <c r="L15" i="5"/>
  <c r="I79" i="18"/>
  <c r="K15" i="5"/>
  <c r="H79" i="18"/>
  <c r="J15" i="5"/>
  <c r="G79" i="18"/>
  <c r="I15" i="5"/>
  <c r="F79" i="18"/>
  <c r="H15" i="5"/>
  <c r="E79" i="18"/>
  <c r="G15" i="5"/>
  <c r="D79" i="18"/>
  <c r="F15" i="5"/>
  <c r="C79" i="18"/>
  <c r="E15" i="5"/>
  <c r="AF78" i="18"/>
  <c r="AH14" i="5"/>
  <c r="AE78" i="18"/>
  <c r="AG14" i="5"/>
  <c r="AD78" i="18"/>
  <c r="AF14" i="5"/>
  <c r="AC78" i="18"/>
  <c r="AE14" i="5"/>
  <c r="AB78" i="18"/>
  <c r="AD14" i="5"/>
  <c r="AA78" i="18"/>
  <c r="AC14" i="5"/>
  <c r="Z78" i="18"/>
  <c r="AB14" i="5"/>
  <c r="Y78" i="18"/>
  <c r="AA14" i="5"/>
  <c r="X78" i="18"/>
  <c r="Z14" i="5"/>
  <c r="W78" i="18"/>
  <c r="Y14" i="5"/>
  <c r="V78" i="18"/>
  <c r="X14" i="5"/>
  <c r="U78" i="18"/>
  <c r="W14" i="5"/>
  <c r="T78" i="18"/>
  <c r="V14" i="5"/>
  <c r="S78" i="18"/>
  <c r="U14" i="5"/>
  <c r="R78" i="18"/>
  <c r="T14" i="5"/>
  <c r="Q78" i="18"/>
  <c r="S14" i="5"/>
  <c r="P78" i="18"/>
  <c r="R14" i="5"/>
  <c r="O78" i="18"/>
  <c r="Q14" i="5"/>
  <c r="N78" i="18"/>
  <c r="P14" i="5"/>
  <c r="M78" i="18"/>
  <c r="O14" i="5"/>
  <c r="L78" i="18"/>
  <c r="N14" i="5"/>
  <c r="K78" i="18"/>
  <c r="M14" i="5"/>
  <c r="J78" i="18"/>
  <c r="L14" i="5"/>
  <c r="I78" i="18"/>
  <c r="K14" i="5"/>
  <c r="H78" i="18"/>
  <c r="J14" i="5"/>
  <c r="G78" i="18"/>
  <c r="I14" i="5"/>
  <c r="F78" i="18"/>
  <c r="H14" i="5"/>
  <c r="E78" i="18"/>
  <c r="G14" i="5"/>
  <c r="D78" i="18"/>
  <c r="F14" i="5"/>
  <c r="C78" i="18"/>
  <c r="E14" i="5"/>
  <c r="AF77" i="18"/>
  <c r="AH13" i="5"/>
  <c r="AE77" i="18"/>
  <c r="AG13" i="5"/>
  <c r="AD77" i="18"/>
  <c r="AF13" i="5"/>
  <c r="AC77" i="18"/>
  <c r="AE13" i="5"/>
  <c r="AB77" i="18"/>
  <c r="AD13" i="5"/>
  <c r="AA77" i="18"/>
  <c r="AC13" i="5"/>
  <c r="Z77" i="18"/>
  <c r="AB13" i="5"/>
  <c r="Y77" i="18"/>
  <c r="AA13" i="5"/>
  <c r="X77" i="18"/>
  <c r="Z13" i="5"/>
  <c r="W77" i="18"/>
  <c r="Y13" i="5"/>
  <c r="V77" i="18"/>
  <c r="X13" i="5"/>
  <c r="U77" i="18"/>
  <c r="W13" i="5"/>
  <c r="T77" i="18"/>
  <c r="V13" i="5"/>
  <c r="S77" i="18"/>
  <c r="U13" i="5"/>
  <c r="R77" i="18"/>
  <c r="T13" i="5"/>
  <c r="Q77" i="18"/>
  <c r="S13" i="5"/>
  <c r="P77" i="18"/>
  <c r="R13" i="5"/>
  <c r="O77" i="18"/>
  <c r="Q13" i="5"/>
  <c r="N77" i="18"/>
  <c r="P13" i="5"/>
  <c r="M77" i="18"/>
  <c r="O13" i="5"/>
  <c r="L77" i="18"/>
  <c r="N13" i="5"/>
  <c r="K77" i="18"/>
  <c r="M13" i="5"/>
  <c r="J77" i="18"/>
  <c r="L13" i="5"/>
  <c r="I77" i="18"/>
  <c r="K13" i="5"/>
  <c r="H77" i="18"/>
  <c r="J13" i="5"/>
  <c r="G77" i="18"/>
  <c r="I13" i="5"/>
  <c r="F77" i="18"/>
  <c r="H13" i="5"/>
  <c r="E77" i="18"/>
  <c r="G13" i="5"/>
  <c r="D77" i="18"/>
  <c r="F13" i="5"/>
  <c r="C77" i="18"/>
  <c r="E13" i="5"/>
  <c r="B56" i="18"/>
  <c r="B77" i="18"/>
  <c r="D13" i="5"/>
  <c r="AF76" i="18"/>
  <c r="AH12" i="5"/>
  <c r="AD76" i="18"/>
  <c r="AF12" i="5"/>
  <c r="AC76" i="18"/>
  <c r="AE12" i="5"/>
  <c r="AB76" i="18"/>
  <c r="AD12" i="5"/>
  <c r="Z76" i="18"/>
  <c r="AB12" i="5"/>
  <c r="X76" i="18"/>
  <c r="Z12" i="5"/>
  <c r="V76" i="18"/>
  <c r="X12" i="5"/>
  <c r="T76" i="18"/>
  <c r="V12" i="5"/>
  <c r="R76" i="18"/>
  <c r="T12" i="5"/>
  <c r="P76" i="18"/>
  <c r="R12" i="5"/>
  <c r="N76" i="18"/>
  <c r="P12" i="5"/>
  <c r="M76" i="18"/>
  <c r="O12" i="5"/>
  <c r="L76" i="18"/>
  <c r="N12" i="5"/>
  <c r="J76" i="18"/>
  <c r="L12" i="5"/>
  <c r="H76" i="18"/>
  <c r="J12" i="5"/>
  <c r="F76" i="18"/>
  <c r="H12" i="5"/>
  <c r="D76" i="18"/>
  <c r="F12" i="5"/>
  <c r="AF74" i="18"/>
  <c r="AH10" i="5"/>
  <c r="AE74" i="18"/>
  <c r="AG10" i="5"/>
  <c r="AD74" i="18"/>
  <c r="AF10" i="5"/>
  <c r="AC74" i="18"/>
  <c r="AE10" i="5"/>
  <c r="AB74" i="18"/>
  <c r="AD10" i="5"/>
  <c r="AA74" i="18"/>
  <c r="AC10" i="5"/>
  <c r="Z74" i="18"/>
  <c r="AB10" i="5"/>
  <c r="Y74" i="18"/>
  <c r="AA10" i="5"/>
  <c r="X74" i="18"/>
  <c r="Z10" i="5"/>
  <c r="W74" i="18"/>
  <c r="Y10" i="5"/>
  <c r="V74" i="18"/>
  <c r="X10" i="5"/>
  <c r="U74" i="18"/>
  <c r="W10" i="5"/>
  <c r="T74" i="18"/>
  <c r="V10" i="5"/>
  <c r="S74" i="18"/>
  <c r="U10" i="5"/>
  <c r="R74" i="18"/>
  <c r="T10" i="5"/>
  <c r="Q74" i="18"/>
  <c r="S10" i="5"/>
  <c r="P74" i="18"/>
  <c r="R10" i="5"/>
  <c r="O74" i="18"/>
  <c r="Q10" i="5"/>
  <c r="N74" i="18"/>
  <c r="P10" i="5"/>
  <c r="M74" i="18"/>
  <c r="O10" i="5"/>
  <c r="L74" i="18"/>
  <c r="N10" i="5"/>
  <c r="K74" i="18"/>
  <c r="M10" i="5"/>
  <c r="J74" i="18"/>
  <c r="L10" i="5"/>
  <c r="I74" i="18"/>
  <c r="K10" i="5"/>
  <c r="H74" i="18"/>
  <c r="J10" i="5"/>
  <c r="G74" i="18"/>
  <c r="I10" i="5"/>
  <c r="F74" i="18"/>
  <c r="H10" i="5"/>
  <c r="E74" i="18"/>
  <c r="G10" i="5"/>
  <c r="D74" i="18"/>
  <c r="F10" i="5"/>
  <c r="C74" i="18"/>
  <c r="E10" i="5"/>
  <c r="AF72" i="18"/>
  <c r="AH8" i="5"/>
  <c r="AE72" i="18"/>
  <c r="AG8" i="5"/>
  <c r="AD72" i="18"/>
  <c r="AF8" i="5"/>
  <c r="AC72" i="18"/>
  <c r="AE8" i="5"/>
  <c r="AB72" i="18"/>
  <c r="AD8" i="5"/>
  <c r="AA72" i="18"/>
  <c r="AC8" i="5"/>
  <c r="Z72" i="18"/>
  <c r="AB8" i="5"/>
  <c r="Y72" i="18"/>
  <c r="AA8" i="5"/>
  <c r="X72" i="18"/>
  <c r="Z8" i="5"/>
  <c r="W72" i="18"/>
  <c r="Y8" i="5"/>
  <c r="V72" i="18"/>
  <c r="X8" i="5"/>
  <c r="U72" i="18"/>
  <c r="W8" i="5"/>
  <c r="T72" i="18"/>
  <c r="V8" i="5"/>
  <c r="S72" i="18"/>
  <c r="U8" i="5"/>
  <c r="R72" i="18"/>
  <c r="T8" i="5"/>
  <c r="Q72" i="18"/>
  <c r="S8" i="5"/>
  <c r="P72" i="18"/>
  <c r="R8" i="5"/>
  <c r="O72" i="18"/>
  <c r="Q8" i="5"/>
  <c r="N72" i="18"/>
  <c r="P8" i="5"/>
  <c r="M72" i="18"/>
  <c r="O8" i="5"/>
  <c r="L72" i="18"/>
  <c r="N8" i="5"/>
  <c r="K72" i="18"/>
  <c r="M8" i="5"/>
  <c r="J72" i="18"/>
  <c r="L8" i="5"/>
  <c r="I72" i="18"/>
  <c r="K8" i="5"/>
  <c r="H72" i="18"/>
  <c r="J8" i="5"/>
  <c r="G72" i="18"/>
  <c r="I8" i="5"/>
  <c r="F72" i="18"/>
  <c r="H8" i="5"/>
  <c r="E72" i="18"/>
  <c r="G8" i="5"/>
  <c r="D72" i="18"/>
  <c r="F8" i="5"/>
  <c r="C72" i="18"/>
  <c r="E8" i="5"/>
  <c r="AF68" i="18"/>
  <c r="AH4" i="5"/>
  <c r="AE68" i="18"/>
  <c r="AG4" i="5"/>
  <c r="AD68" i="18"/>
  <c r="AF4" i="5"/>
  <c r="AC68" i="18"/>
  <c r="AE4" i="5"/>
  <c r="AB68" i="18"/>
  <c r="AD4" i="5"/>
  <c r="AA68" i="18"/>
  <c r="AC4" i="5"/>
  <c r="Z68" i="18"/>
  <c r="AB4" i="5"/>
  <c r="Y68" i="18"/>
  <c r="AA4" i="5"/>
  <c r="X68" i="18"/>
  <c r="Z4" i="5"/>
  <c r="W68" i="18"/>
  <c r="Y4" i="5"/>
  <c r="V68" i="18"/>
  <c r="X4" i="5"/>
  <c r="U68" i="18"/>
  <c r="W4" i="5"/>
  <c r="T68" i="18"/>
  <c r="V4" i="5"/>
  <c r="S68" i="18"/>
  <c r="U4" i="5"/>
  <c r="R68" i="18"/>
  <c r="T4" i="5"/>
  <c r="Q68" i="18"/>
  <c r="S4" i="5"/>
  <c r="P68" i="18"/>
  <c r="R4" i="5"/>
  <c r="O68" i="18"/>
  <c r="Q4" i="5"/>
  <c r="N68" i="18"/>
  <c r="P4" i="5"/>
  <c r="M68" i="18"/>
  <c r="O4" i="5"/>
  <c r="L68" i="18"/>
  <c r="N4" i="5"/>
  <c r="K68" i="18"/>
  <c r="M4" i="5"/>
  <c r="J68" i="18"/>
  <c r="L4" i="5"/>
  <c r="I68" i="18"/>
  <c r="K4" i="5"/>
  <c r="H68" i="18"/>
  <c r="J4" i="5"/>
  <c r="G68" i="18"/>
  <c r="I4" i="5"/>
  <c r="F68" i="18"/>
  <c r="H4" i="5"/>
  <c r="E68" i="18"/>
  <c r="G4" i="5"/>
  <c r="D68" i="18"/>
  <c r="F4" i="5"/>
  <c r="C68" i="18"/>
  <c r="E4" i="5"/>
  <c r="B47" i="18"/>
  <c r="B68" i="18"/>
  <c r="D4" i="5"/>
  <c r="AF66" i="18"/>
  <c r="AH2" i="5"/>
  <c r="AE66" i="18"/>
  <c r="AG2" i="5"/>
  <c r="AD66" i="18"/>
  <c r="AF2" i="5"/>
  <c r="AC66" i="18"/>
  <c r="AE2" i="5"/>
  <c r="AB66" i="18"/>
  <c r="AD2" i="5"/>
  <c r="AA66" i="18"/>
  <c r="AC2" i="5"/>
  <c r="Z66" i="18"/>
  <c r="AB2" i="5"/>
  <c r="Y66" i="18"/>
  <c r="AA2" i="5"/>
  <c r="X66" i="18"/>
  <c r="Z2" i="5"/>
  <c r="W66" i="18"/>
  <c r="Y2" i="5"/>
  <c r="V66" i="18"/>
  <c r="X2" i="5"/>
  <c r="U66" i="18"/>
  <c r="W2" i="5"/>
  <c r="T66" i="18"/>
  <c r="V2" i="5"/>
  <c r="S66" i="18"/>
  <c r="U2" i="5"/>
  <c r="R66" i="18"/>
  <c r="T2" i="5"/>
  <c r="Q66" i="18"/>
  <c r="S2" i="5"/>
  <c r="P66" i="18"/>
  <c r="R2" i="5"/>
  <c r="O66" i="18"/>
  <c r="Q2" i="5"/>
  <c r="N66" i="18"/>
  <c r="P2" i="5"/>
  <c r="M66" i="18"/>
  <c r="O2" i="5"/>
  <c r="L66" i="18"/>
  <c r="N2" i="5"/>
  <c r="K66" i="18"/>
  <c r="M2" i="5"/>
  <c r="J66" i="18"/>
  <c r="L2" i="5"/>
  <c r="I66" i="18"/>
  <c r="K2" i="5"/>
  <c r="H66" i="18"/>
  <c r="J2" i="5"/>
  <c r="G66" i="18"/>
  <c r="I2" i="5"/>
  <c r="F66" i="18"/>
  <c r="H2" i="5"/>
  <c r="E66" i="18"/>
  <c r="G2" i="5"/>
  <c r="D66" i="18"/>
  <c r="F2" i="5"/>
  <c r="C66" i="18"/>
  <c r="E2" i="5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B58" i="18"/>
  <c r="D15" i="7"/>
  <c r="B57" i="18"/>
  <c r="D14" i="7"/>
  <c r="D13" i="7"/>
  <c r="D12" i="7"/>
  <c r="D4" i="7"/>
  <c r="D2" i="7"/>
  <c r="D24" i="18"/>
  <c r="D23" i="18"/>
  <c r="D22" i="18"/>
  <c r="D21" i="18"/>
  <c r="D20" i="18"/>
  <c r="D19" i="18"/>
  <c r="B54" i="18"/>
  <c r="D11" i="7"/>
  <c r="D29" i="18"/>
  <c r="B59" i="18"/>
  <c r="D16" i="7"/>
  <c r="D14" i="18"/>
  <c r="B51" i="18"/>
  <c r="D8" i="7"/>
  <c r="D15" i="18"/>
  <c r="D17" i="18"/>
  <c r="D30" i="18"/>
  <c r="B60" i="18"/>
  <c r="D17" i="7"/>
  <c r="D18" i="18"/>
  <c r="B53" i="18"/>
  <c r="D10" i="7"/>
  <c r="D12" i="18"/>
  <c r="B49" i="18"/>
  <c r="B50" i="18"/>
  <c r="G12" i="7"/>
  <c r="W12" i="7"/>
  <c r="S12" i="7"/>
  <c r="E12" i="7"/>
  <c r="I12" i="7"/>
  <c r="M12" i="7"/>
  <c r="Q12" i="7"/>
  <c r="U12" i="7"/>
  <c r="Y12" i="7"/>
  <c r="AC12" i="7"/>
  <c r="AG12" i="7"/>
  <c r="B70" i="18"/>
  <c r="D6" i="5"/>
  <c r="D6" i="7"/>
  <c r="B81" i="18"/>
  <c r="D17" i="5"/>
  <c r="B69" i="18"/>
  <c r="D5" i="5"/>
  <c r="D5" i="7"/>
  <c r="B66" i="18"/>
  <c r="B76" i="18"/>
  <c r="D12" i="5"/>
  <c r="B80" i="18"/>
  <c r="D16" i="5"/>
  <c r="B71" i="18"/>
  <c r="D7" i="5"/>
  <c r="D7" i="7"/>
  <c r="B67" i="18"/>
  <c r="D3" i="5"/>
  <c r="D3" i="7"/>
  <c r="B75" i="18"/>
  <c r="D11" i="5"/>
  <c r="B74" i="18"/>
  <c r="D10" i="5"/>
  <c r="B79" i="18"/>
  <c r="D15" i="5"/>
  <c r="B72" i="18"/>
  <c r="D8" i="5"/>
  <c r="B78" i="18"/>
  <c r="D14" i="5"/>
  <c r="B52" i="18"/>
  <c r="D9" i="7"/>
  <c r="AD48" i="18"/>
  <c r="Z48" i="18"/>
  <c r="V48" i="18"/>
  <c r="R48" i="18"/>
  <c r="N48" i="18"/>
  <c r="J48" i="18"/>
  <c r="F48" i="18"/>
  <c r="AC48" i="18"/>
  <c r="Y48" i="18"/>
  <c r="U48" i="18"/>
  <c r="Q48" i="18"/>
  <c r="M48" i="18"/>
  <c r="I48" i="18"/>
  <c r="E48" i="18"/>
  <c r="AF48" i="18"/>
  <c r="AB48" i="18"/>
  <c r="X48" i="18"/>
  <c r="T48" i="18"/>
  <c r="P48" i="18"/>
  <c r="L48" i="18"/>
  <c r="H48" i="18"/>
  <c r="D48" i="18"/>
  <c r="AE48" i="18"/>
  <c r="AA48" i="18"/>
  <c r="W48" i="18"/>
  <c r="S48" i="18"/>
  <c r="O48" i="18"/>
  <c r="K48" i="18"/>
  <c r="G48" i="18"/>
  <c r="C48" i="18"/>
  <c r="AF49" i="18"/>
  <c r="AB49" i="18"/>
  <c r="X49" i="18"/>
  <c r="T49" i="18"/>
  <c r="P49" i="18"/>
  <c r="L49" i="18"/>
  <c r="H49" i="18"/>
  <c r="D49" i="18"/>
  <c r="AE49" i="18"/>
  <c r="AA49" i="18"/>
  <c r="W49" i="18"/>
  <c r="S49" i="18"/>
  <c r="O49" i="18"/>
  <c r="K49" i="18"/>
  <c r="G49" i="18"/>
  <c r="C49" i="18"/>
  <c r="AD49" i="18"/>
  <c r="Z49" i="18"/>
  <c r="V49" i="18"/>
  <c r="R49" i="18"/>
  <c r="N49" i="18"/>
  <c r="J49" i="18"/>
  <c r="F49" i="18"/>
  <c r="AC49" i="18"/>
  <c r="Y49" i="18"/>
  <c r="U49" i="18"/>
  <c r="Q49" i="18"/>
  <c r="M49" i="18"/>
  <c r="I49" i="18"/>
  <c r="E49" i="18"/>
  <c r="R52" i="18"/>
  <c r="F52" i="18"/>
  <c r="AC52" i="18"/>
  <c r="Y52" i="18"/>
  <c r="Q52" i="18"/>
  <c r="M52" i="18"/>
  <c r="I52" i="18"/>
  <c r="AF52" i="18"/>
  <c r="AB52" i="18"/>
  <c r="X52" i="18"/>
  <c r="P52" i="18"/>
  <c r="L52" i="18"/>
  <c r="H52" i="18"/>
  <c r="AE52" i="18"/>
  <c r="AA52" i="18"/>
  <c r="W52" i="18"/>
  <c r="O52" i="18"/>
  <c r="K52" i="18"/>
  <c r="G52" i="18"/>
  <c r="AF54" i="18"/>
  <c r="AB54" i="18"/>
  <c r="X54" i="18"/>
  <c r="T54" i="18"/>
  <c r="P54" i="18"/>
  <c r="L54" i="18"/>
  <c r="H54" i="18"/>
  <c r="D54" i="18"/>
  <c r="AE54" i="18"/>
  <c r="AA54" i="18"/>
  <c r="W54" i="18"/>
  <c r="S54" i="18"/>
  <c r="O54" i="18"/>
  <c r="K54" i="18"/>
  <c r="G54" i="18"/>
  <c r="C54" i="18"/>
  <c r="AD54" i="18"/>
  <c r="Z54" i="18"/>
  <c r="V54" i="18"/>
  <c r="R54" i="18"/>
  <c r="N54" i="18"/>
  <c r="J54" i="18"/>
  <c r="F54" i="18"/>
  <c r="AC54" i="18"/>
  <c r="Y54" i="18"/>
  <c r="U54" i="18"/>
  <c r="Q54" i="18"/>
  <c r="M54" i="18"/>
  <c r="I54" i="18"/>
  <c r="E54" i="18"/>
  <c r="AF50" i="18"/>
  <c r="AB50" i="18"/>
  <c r="X50" i="18"/>
  <c r="T50" i="18"/>
  <c r="P50" i="18"/>
  <c r="L50" i="18"/>
  <c r="H50" i="18"/>
  <c r="D50" i="18"/>
  <c r="AE50" i="18"/>
  <c r="AA50" i="18"/>
  <c r="W50" i="18"/>
  <c r="S50" i="18"/>
  <c r="O50" i="18"/>
  <c r="K50" i="18"/>
  <c r="G50" i="18"/>
  <c r="C50" i="18"/>
  <c r="AD50" i="18"/>
  <c r="Z50" i="18"/>
  <c r="V50" i="18"/>
  <c r="R50" i="18"/>
  <c r="N50" i="18"/>
  <c r="J50" i="18"/>
  <c r="F50" i="18"/>
  <c r="AC50" i="18"/>
  <c r="Y50" i="18"/>
  <c r="U50" i="18"/>
  <c r="Q50" i="18"/>
  <c r="M50" i="18"/>
  <c r="I50" i="18"/>
  <c r="E50" i="18"/>
  <c r="AD46" i="18"/>
  <c r="Z46" i="18"/>
  <c r="V46" i="18"/>
  <c r="R46" i="18"/>
  <c r="N46" i="18"/>
  <c r="J46" i="18"/>
  <c r="F46" i="18"/>
  <c r="AC46" i="18"/>
  <c r="Y46" i="18"/>
  <c r="U46" i="18"/>
  <c r="Q46" i="18"/>
  <c r="M46" i="18"/>
  <c r="I46" i="18"/>
  <c r="E46" i="18"/>
  <c r="AF46" i="18"/>
  <c r="AB46" i="18"/>
  <c r="X46" i="18"/>
  <c r="T46" i="18"/>
  <c r="P46" i="18"/>
  <c r="L46" i="18"/>
  <c r="H46" i="18"/>
  <c r="D46" i="18"/>
  <c r="AE46" i="18"/>
  <c r="AA46" i="18"/>
  <c r="W46" i="18"/>
  <c r="S46" i="18"/>
  <c r="O46" i="18"/>
  <c r="K46" i="18"/>
  <c r="G46" i="18"/>
  <c r="C46" i="18"/>
  <c r="D2" i="5"/>
  <c r="Q3" i="7"/>
  <c r="O67" i="18"/>
  <c r="Q3" i="5"/>
  <c r="S3" i="7"/>
  <c r="Q67" i="18"/>
  <c r="S3" i="5"/>
  <c r="Y71" i="18"/>
  <c r="AA7" i="5"/>
  <c r="AA7" i="7"/>
  <c r="P71" i="18"/>
  <c r="R7" i="5"/>
  <c r="R7" i="7"/>
  <c r="S11" i="7"/>
  <c r="Q75" i="18"/>
  <c r="S11" i="5"/>
  <c r="X11" i="7"/>
  <c r="V75" i="18"/>
  <c r="X11" i="5"/>
  <c r="I11" i="7"/>
  <c r="G75" i="18"/>
  <c r="I11" i="5"/>
  <c r="J11" i="7"/>
  <c r="H75" i="18"/>
  <c r="J11" i="5"/>
  <c r="Z11" i="7"/>
  <c r="X75" i="18"/>
  <c r="Z11" i="5"/>
  <c r="AE73" i="18"/>
  <c r="AG9" i="5"/>
  <c r="AG9" i="7"/>
  <c r="X73" i="18"/>
  <c r="Z9" i="5"/>
  <c r="Z9" i="7"/>
  <c r="M73" i="18"/>
  <c r="O9" i="5"/>
  <c r="O9" i="7"/>
  <c r="F73" i="18"/>
  <c r="H9" i="5"/>
  <c r="H9" i="7"/>
  <c r="M70" i="18"/>
  <c r="O6" i="5"/>
  <c r="O6" i="7"/>
  <c r="AC70" i="18"/>
  <c r="AE6" i="5"/>
  <c r="AE6" i="7"/>
  <c r="R70" i="18"/>
  <c r="T6" i="5"/>
  <c r="T6" i="7"/>
  <c r="C70" i="18"/>
  <c r="E6" i="5"/>
  <c r="E6" i="7"/>
  <c r="S70" i="18"/>
  <c r="U6" i="5"/>
  <c r="U6" i="7"/>
  <c r="D70" i="18"/>
  <c r="F6" i="5"/>
  <c r="F6" i="7"/>
  <c r="T70" i="18"/>
  <c r="V6" i="5"/>
  <c r="V6" i="7"/>
  <c r="C69" i="18"/>
  <c r="E5" i="5"/>
  <c r="E5" i="7"/>
  <c r="S69" i="18"/>
  <c r="U5" i="5"/>
  <c r="U5" i="7"/>
  <c r="D69" i="18"/>
  <c r="F5" i="5"/>
  <c r="F5" i="7"/>
  <c r="T69" i="18"/>
  <c r="V5" i="5"/>
  <c r="V5" i="7"/>
  <c r="E69" i="18"/>
  <c r="G5" i="5"/>
  <c r="G5" i="7"/>
  <c r="U69" i="18"/>
  <c r="W5" i="5"/>
  <c r="W5" i="7"/>
  <c r="J69" i="18"/>
  <c r="L5" i="5"/>
  <c r="L5" i="7"/>
  <c r="Z69" i="18"/>
  <c r="AB5" i="5"/>
  <c r="AB5" i="7"/>
  <c r="R3" i="7"/>
  <c r="P67" i="18"/>
  <c r="R3" i="5"/>
  <c r="I71" i="18"/>
  <c r="K7" i="5"/>
  <c r="K7" i="7"/>
  <c r="AD71" i="18"/>
  <c r="AF7" i="5"/>
  <c r="AF7" i="7"/>
  <c r="AE71" i="18"/>
  <c r="AG7" i="5"/>
  <c r="AG7" i="7"/>
  <c r="AF71" i="18"/>
  <c r="AH7" i="5"/>
  <c r="AH7" i="7"/>
  <c r="H11" i="7"/>
  <c r="F75" i="18"/>
  <c r="H11" i="5"/>
  <c r="Y11" i="7"/>
  <c r="W75" i="18"/>
  <c r="Y11" i="5"/>
  <c r="K73" i="18"/>
  <c r="M9" i="5"/>
  <c r="M9" i="7"/>
  <c r="E3" i="7"/>
  <c r="C67" i="18"/>
  <c r="E3" i="5"/>
  <c r="U3" i="7"/>
  <c r="S67" i="18"/>
  <c r="U3" i="5"/>
  <c r="F3" i="7"/>
  <c r="D67" i="18"/>
  <c r="F3" i="5"/>
  <c r="V3" i="7"/>
  <c r="T67" i="18"/>
  <c r="V3" i="5"/>
  <c r="G3" i="7"/>
  <c r="E67" i="18"/>
  <c r="G3" i="5"/>
  <c r="W3" i="7"/>
  <c r="U67" i="18"/>
  <c r="W3" i="5"/>
  <c r="L3" i="7"/>
  <c r="J67" i="18"/>
  <c r="L3" i="5"/>
  <c r="AB3" i="7"/>
  <c r="Z67" i="18"/>
  <c r="AB3" i="5"/>
  <c r="M71" i="18"/>
  <c r="O7" i="5"/>
  <c r="O7" i="7"/>
  <c r="AC71" i="18"/>
  <c r="AE7" i="5"/>
  <c r="AE7" i="7"/>
  <c r="R71" i="18"/>
  <c r="T7" i="5"/>
  <c r="T7" i="7"/>
  <c r="C71" i="18"/>
  <c r="E7" i="5"/>
  <c r="E7" i="7"/>
  <c r="S71" i="18"/>
  <c r="U7" i="5"/>
  <c r="U7" i="7"/>
  <c r="D71" i="18"/>
  <c r="F7" i="5"/>
  <c r="F7" i="7"/>
  <c r="T71" i="18"/>
  <c r="V7" i="5"/>
  <c r="V7" i="7"/>
  <c r="G11" i="7"/>
  <c r="E75" i="18"/>
  <c r="G11" i="5"/>
  <c r="W11" i="7"/>
  <c r="U75" i="18"/>
  <c r="W11" i="5"/>
  <c r="L11" i="7"/>
  <c r="J75" i="18"/>
  <c r="L11" i="5"/>
  <c r="AB11" i="7"/>
  <c r="Z75" i="18"/>
  <c r="AB11" i="5"/>
  <c r="M11" i="7"/>
  <c r="K75" i="18"/>
  <c r="M11" i="5"/>
  <c r="AC11" i="7"/>
  <c r="AA75" i="18"/>
  <c r="AC11" i="5"/>
  <c r="N11" i="7"/>
  <c r="L75" i="18"/>
  <c r="N11" i="5"/>
  <c r="AD11" i="7"/>
  <c r="AB75" i="18"/>
  <c r="AD11" i="5"/>
  <c r="O73" i="18"/>
  <c r="Q9" i="5"/>
  <c r="Q9" i="7"/>
  <c r="H73" i="18"/>
  <c r="J9" i="5"/>
  <c r="J9" i="7"/>
  <c r="AB73" i="18"/>
  <c r="AD9" i="5"/>
  <c r="AD9" i="7"/>
  <c r="Q73" i="18"/>
  <c r="S9" i="5"/>
  <c r="S9" i="7"/>
  <c r="R73" i="18"/>
  <c r="T9" i="5"/>
  <c r="T9" i="7"/>
  <c r="Q70" i="18"/>
  <c r="S6" i="5"/>
  <c r="S6" i="7"/>
  <c r="F70" i="18"/>
  <c r="H6" i="5"/>
  <c r="H6" i="7"/>
  <c r="V70" i="18"/>
  <c r="X6" i="5"/>
  <c r="X6" i="7"/>
  <c r="G70" i="18"/>
  <c r="I6" i="5"/>
  <c r="I6" i="7"/>
  <c r="W70" i="18"/>
  <c r="Y6" i="5"/>
  <c r="Y6" i="7"/>
  <c r="H70" i="18"/>
  <c r="J6" i="5"/>
  <c r="J6" i="7"/>
  <c r="X70" i="18"/>
  <c r="Z6" i="5"/>
  <c r="Z6" i="7"/>
  <c r="G69" i="18"/>
  <c r="I5" i="5"/>
  <c r="I5" i="7"/>
  <c r="W69" i="18"/>
  <c r="Y5" i="5"/>
  <c r="Y5" i="7"/>
  <c r="H69" i="18"/>
  <c r="J5" i="5"/>
  <c r="J5" i="7"/>
  <c r="X69" i="18"/>
  <c r="Z5" i="5"/>
  <c r="Z5" i="7"/>
  <c r="I69" i="18"/>
  <c r="K5" i="5"/>
  <c r="K5" i="7"/>
  <c r="Y69" i="18"/>
  <c r="AA5" i="5"/>
  <c r="AA5" i="7"/>
  <c r="N69" i="18"/>
  <c r="P5" i="5"/>
  <c r="P5" i="7"/>
  <c r="AD69" i="18"/>
  <c r="AF5" i="5"/>
  <c r="AF5" i="7"/>
  <c r="AG3" i="7"/>
  <c r="AE67" i="18"/>
  <c r="AG3" i="5"/>
  <c r="H3" i="7"/>
  <c r="F67" i="18"/>
  <c r="H3" i="5"/>
  <c r="N71" i="18"/>
  <c r="P7" i="5"/>
  <c r="P7" i="7"/>
  <c r="I3" i="7"/>
  <c r="G67" i="18"/>
  <c r="I3" i="5"/>
  <c r="J3" i="7"/>
  <c r="H67" i="18"/>
  <c r="J3" i="5"/>
  <c r="AA3" i="7"/>
  <c r="Y67" i="18"/>
  <c r="AA3" i="5"/>
  <c r="AF3" i="7"/>
  <c r="AD67" i="18"/>
  <c r="AF3" i="5"/>
  <c r="F71" i="18"/>
  <c r="H7" i="5"/>
  <c r="H7" i="7"/>
  <c r="V71" i="18"/>
  <c r="X7" i="5"/>
  <c r="X7" i="7"/>
  <c r="W71" i="18"/>
  <c r="Y7" i="5"/>
  <c r="Y7" i="7"/>
  <c r="H71" i="18"/>
  <c r="J7" i="5"/>
  <c r="J7" i="7"/>
  <c r="X71" i="18"/>
  <c r="Z7" i="5"/>
  <c r="Z7" i="7"/>
  <c r="K11" i="7"/>
  <c r="I75" i="18"/>
  <c r="K11" i="5"/>
  <c r="AA11" i="7"/>
  <c r="Y75" i="18"/>
  <c r="AA11" i="5"/>
  <c r="P11" i="7"/>
  <c r="N75" i="18"/>
  <c r="P11" i="5"/>
  <c r="AF11" i="7"/>
  <c r="AD75" i="18"/>
  <c r="AF11" i="5"/>
  <c r="Q11" i="7"/>
  <c r="O75" i="18"/>
  <c r="Q11" i="5"/>
  <c r="AG11" i="7"/>
  <c r="AE75" i="18"/>
  <c r="AG11" i="5"/>
  <c r="R11" i="7"/>
  <c r="P75" i="18"/>
  <c r="R11" i="5"/>
  <c r="AH11" i="7"/>
  <c r="AF75" i="18"/>
  <c r="AH11" i="5"/>
  <c r="W73" i="18"/>
  <c r="Y9" i="5"/>
  <c r="Y9" i="7"/>
  <c r="L73" i="18"/>
  <c r="N9" i="5"/>
  <c r="N9" i="7"/>
  <c r="AF73" i="18"/>
  <c r="AH9" i="5"/>
  <c r="AH9" i="7"/>
  <c r="Y73" i="18"/>
  <c r="AA9" i="5"/>
  <c r="AA9" i="7"/>
  <c r="E70" i="18"/>
  <c r="G6" i="5"/>
  <c r="G6" i="7"/>
  <c r="U70" i="18"/>
  <c r="W6" i="5"/>
  <c r="W6" i="7"/>
  <c r="J70" i="18"/>
  <c r="L6" i="5"/>
  <c r="L6" i="7"/>
  <c r="Z70" i="18"/>
  <c r="AB6" i="5"/>
  <c r="AB6" i="7"/>
  <c r="K70" i="18"/>
  <c r="M6" i="5"/>
  <c r="M6" i="7"/>
  <c r="AA70" i="18"/>
  <c r="AC6" i="5"/>
  <c r="AC6" i="7"/>
  <c r="L70" i="18"/>
  <c r="N6" i="5"/>
  <c r="N6" i="7"/>
  <c r="AB70" i="18"/>
  <c r="AD6" i="5"/>
  <c r="AD6" i="7"/>
  <c r="K69" i="18"/>
  <c r="M5" i="5"/>
  <c r="M5" i="7"/>
  <c r="AA69" i="18"/>
  <c r="AC5" i="5"/>
  <c r="AC5" i="7"/>
  <c r="L69" i="18"/>
  <c r="N5" i="5"/>
  <c r="N5" i="7"/>
  <c r="AB69" i="18"/>
  <c r="AD5" i="5"/>
  <c r="AD5" i="7"/>
  <c r="M69" i="18"/>
  <c r="O5" i="5"/>
  <c r="O5" i="7"/>
  <c r="AC69" i="18"/>
  <c r="AE5" i="5"/>
  <c r="AE5" i="7"/>
  <c r="R69" i="18"/>
  <c r="T5" i="5"/>
  <c r="T5" i="7"/>
  <c r="AH3" i="7"/>
  <c r="AF67" i="18"/>
  <c r="AH3" i="5"/>
  <c r="X3" i="7"/>
  <c r="V67" i="18"/>
  <c r="X3" i="5"/>
  <c r="O71" i="18"/>
  <c r="Q7" i="5"/>
  <c r="Q7" i="7"/>
  <c r="Y3" i="7"/>
  <c r="W67" i="18"/>
  <c r="Y3" i="5"/>
  <c r="Z3" i="7"/>
  <c r="X67" i="18"/>
  <c r="Z3" i="5"/>
  <c r="K3" i="7"/>
  <c r="I67" i="18"/>
  <c r="K3" i="5"/>
  <c r="P3" i="7"/>
  <c r="N67" i="18"/>
  <c r="P3" i="5"/>
  <c r="Q71" i="18"/>
  <c r="S7" i="5"/>
  <c r="S7" i="7"/>
  <c r="G71" i="18"/>
  <c r="I7" i="5"/>
  <c r="I7" i="7"/>
  <c r="M3" i="7"/>
  <c r="K67" i="18"/>
  <c r="M3" i="5"/>
  <c r="AC3" i="7"/>
  <c r="AA67" i="18"/>
  <c r="AC3" i="5"/>
  <c r="N3" i="7"/>
  <c r="L67" i="18"/>
  <c r="N3" i="5"/>
  <c r="AD3" i="7"/>
  <c r="AB67" i="18"/>
  <c r="AD3" i="5"/>
  <c r="O3" i="7"/>
  <c r="M67" i="18"/>
  <c r="O3" i="5"/>
  <c r="AE3" i="7"/>
  <c r="AC67" i="18"/>
  <c r="AE3" i="5"/>
  <c r="T3" i="7"/>
  <c r="R67" i="18"/>
  <c r="T3" i="5"/>
  <c r="E71" i="18"/>
  <c r="G7" i="5"/>
  <c r="G7" i="7"/>
  <c r="U71" i="18"/>
  <c r="W7" i="5"/>
  <c r="W7" i="7"/>
  <c r="J71" i="18"/>
  <c r="L7" i="5"/>
  <c r="L7" i="7"/>
  <c r="Z71" i="18"/>
  <c r="AB7" i="5"/>
  <c r="AB7" i="7"/>
  <c r="K71" i="18"/>
  <c r="M7" i="5"/>
  <c r="M7" i="7"/>
  <c r="AA71" i="18"/>
  <c r="AC7" i="5"/>
  <c r="AC7" i="7"/>
  <c r="L71" i="18"/>
  <c r="N7" i="5"/>
  <c r="N7" i="7"/>
  <c r="AB71" i="18"/>
  <c r="AD7" i="5"/>
  <c r="AD7" i="7"/>
  <c r="O11" i="7"/>
  <c r="M75" i="18"/>
  <c r="O11" i="5"/>
  <c r="AE11" i="7"/>
  <c r="AC75" i="18"/>
  <c r="AE11" i="5"/>
  <c r="T11" i="7"/>
  <c r="R75" i="18"/>
  <c r="T11" i="5"/>
  <c r="E11" i="7"/>
  <c r="C75" i="18"/>
  <c r="E11" i="5"/>
  <c r="U11" i="7"/>
  <c r="S75" i="18"/>
  <c r="U11" i="5"/>
  <c r="F11" i="7"/>
  <c r="D75" i="18"/>
  <c r="F11" i="5"/>
  <c r="V11" i="7"/>
  <c r="T75" i="18"/>
  <c r="V11" i="5"/>
  <c r="G73" i="18"/>
  <c r="I9" i="5"/>
  <c r="I9" i="7"/>
  <c r="AA73" i="18"/>
  <c r="AC9" i="5"/>
  <c r="AC9" i="7"/>
  <c r="P73" i="18"/>
  <c r="R9" i="5"/>
  <c r="R9" i="7"/>
  <c r="I73" i="18"/>
  <c r="K9" i="5"/>
  <c r="K9" i="7"/>
  <c r="AC73" i="18"/>
  <c r="AE9" i="5"/>
  <c r="AE9" i="7"/>
  <c r="I70" i="18"/>
  <c r="K6" i="5"/>
  <c r="K6" i="7"/>
  <c r="Y70" i="18"/>
  <c r="AA6" i="5"/>
  <c r="AA6" i="7"/>
  <c r="N70" i="18"/>
  <c r="P6" i="5"/>
  <c r="P6" i="7"/>
  <c r="AD70" i="18"/>
  <c r="AF6" i="5"/>
  <c r="AF6" i="7"/>
  <c r="O70" i="18"/>
  <c r="Q6" i="5"/>
  <c r="Q6" i="7"/>
  <c r="AE70" i="18"/>
  <c r="AG6" i="5"/>
  <c r="AG6" i="7"/>
  <c r="P70" i="18"/>
  <c r="R6" i="5"/>
  <c r="R6" i="7"/>
  <c r="AF70" i="18"/>
  <c r="AH6" i="5"/>
  <c r="AH6" i="7"/>
  <c r="O69" i="18"/>
  <c r="Q5" i="5"/>
  <c r="Q5" i="7"/>
  <c r="AE69" i="18"/>
  <c r="AG5" i="5"/>
  <c r="AG5" i="7"/>
  <c r="P69" i="18"/>
  <c r="R5" i="5"/>
  <c r="R5" i="7"/>
  <c r="AF69" i="18"/>
  <c r="AH5" i="5"/>
  <c r="AH5" i="7"/>
  <c r="Q69" i="18"/>
  <c r="S5" i="5"/>
  <c r="S5" i="7"/>
  <c r="F69" i="18"/>
  <c r="H5" i="5"/>
  <c r="H5" i="7"/>
  <c r="V69" i="18"/>
  <c r="X5" i="5"/>
  <c r="X5" i="7"/>
  <c r="AD52" i="18"/>
  <c r="B73" i="18"/>
  <c r="D9" i="5"/>
  <c r="N52" i="18"/>
  <c r="V52" i="18"/>
  <c r="C52" i="18"/>
  <c r="S52" i="18"/>
  <c r="D52" i="18"/>
  <c r="T52" i="18"/>
  <c r="E52" i="18"/>
  <c r="U52" i="18"/>
  <c r="J52" i="18"/>
  <c r="Z52" i="18"/>
  <c r="B82" i="18"/>
  <c r="J73" i="18"/>
  <c r="L9" i="5"/>
  <c r="L9" i="7"/>
  <c r="N73" i="18"/>
  <c r="P9" i="5"/>
  <c r="P9" i="7"/>
  <c r="U73" i="18"/>
  <c r="W9" i="5"/>
  <c r="W9" i="7"/>
  <c r="S73" i="18"/>
  <c r="U9" i="5"/>
  <c r="U9" i="7"/>
  <c r="AD73" i="18"/>
  <c r="AF9" i="5"/>
  <c r="AF9" i="7"/>
  <c r="E73" i="18"/>
  <c r="G9" i="5"/>
  <c r="G9" i="7"/>
  <c r="C73" i="18"/>
  <c r="E9" i="5"/>
  <c r="E9" i="7"/>
  <c r="Z73" i="18"/>
  <c r="AB9" i="5"/>
  <c r="AB9" i="7"/>
  <c r="T73" i="18"/>
  <c r="V9" i="5"/>
  <c r="V9" i="7"/>
  <c r="V73" i="18"/>
  <c r="X9" i="5"/>
  <c r="X9" i="7"/>
  <c r="D73" i="18"/>
  <c r="F9" i="5"/>
  <c r="F9" i="7"/>
  <c r="C9" i="5" l="1" a="1"/>
  <c r="C9" i="5" s="1"/>
  <c r="B9" i="5" a="1"/>
  <c r="B9" i="5" s="1"/>
  <c r="C11" i="5" a="1"/>
  <c r="C11" i="5" s="1"/>
  <c r="B11" i="5" a="1"/>
  <c r="B11" i="5" s="1"/>
  <c r="C3" i="5" a="1"/>
  <c r="C3" i="5" s="1"/>
  <c r="B3" i="5" a="1"/>
  <c r="B3" i="5" s="1"/>
  <c r="C7" i="5" a="1"/>
  <c r="C7" i="5" s="1"/>
  <c r="B7" i="5" a="1"/>
  <c r="B7" i="5" s="1"/>
  <c r="C6" i="5" a="1"/>
  <c r="C6" i="5" s="1"/>
  <c r="B6" i="5" a="1"/>
  <c r="B6" i="5" s="1"/>
  <c r="C5" i="5" a="1"/>
  <c r="C5" i="5" s="1"/>
  <c r="B5" i="5" a="1"/>
  <c r="B5" i="5" s="1"/>
  <c r="C9" i="7" a="1"/>
  <c r="C9" i="7" s="1"/>
  <c r="B3" i="7" a="1"/>
  <c r="B3" i="7" s="1"/>
  <c r="C3" i="7" a="1"/>
  <c r="C3" i="7" s="1"/>
  <c r="B7" i="7" a="1"/>
  <c r="B7" i="7" s="1"/>
  <c r="C7" i="7" a="1"/>
  <c r="C7" i="7" s="1"/>
  <c r="B9" i="7" a="1"/>
  <c r="B9" i="7" s="1"/>
  <c r="B5" i="7" a="1"/>
  <c r="B5" i="7" s="1"/>
  <c r="C5" i="7" a="1"/>
  <c r="C5" i="7" s="1"/>
  <c r="B6" i="7" a="1"/>
  <c r="B6" i="7" s="1"/>
  <c r="C6" i="7" a="1"/>
  <c r="C6" i="7" s="1"/>
  <c r="B11" i="7" a="1"/>
  <c r="B11" i="7" s="1"/>
  <c r="C11" i="7" a="1"/>
  <c r="C11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Betsy Agar</author>
  </authors>
  <commentList>
    <comment ref="D6" authorId="0" shapeId="0" xr:uid="{6DE2B0E7-3D08-A445-9C94-FB429198D22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
Reply:
    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>
      </text>
    </comment>
    <comment ref="D8" authorId="1" shapeId="0" xr:uid="{55F3BD1A-572F-0E46-BD15-1804C1D79710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  <comment ref="D16" authorId="1" shapeId="0" xr:uid="{8D4C947A-4443-4C41-8FF6-E3A7BA7F3801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Order of magnitude larger than last version</t>
        </r>
      </text>
    </comment>
    <comment ref="D19" authorId="1" shapeId="0" xr:uid="{84E22D09-BE0F-AD4C-B4CB-FF62DAC446A7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<sst xmlns="http://schemas.openxmlformats.org/spreadsheetml/2006/main" count="27855" uniqueCount="8664">
  <si>
    <t>BDEQ BAU Electricity Output from Distributed Sources</t>
  </si>
  <si>
    <t>BDEQ BAU Distributed Electricity Source Capacity</t>
  </si>
  <si>
    <t>Sources:</t>
  </si>
  <si>
    <t>Distributed Capacity</t>
  </si>
  <si>
    <t>CEEDAC</t>
  </si>
  <si>
    <t>Innovative Energy Facilities Database</t>
  </si>
  <si>
    <t>https://cieedacdb.rem.sfu.ca/renewables-database/</t>
  </si>
  <si>
    <t>Reported in MW</t>
  </si>
  <si>
    <t>Capacity factors</t>
  </si>
  <si>
    <t>See variable elec/BECF</t>
  </si>
  <si>
    <t>Notes</t>
  </si>
  <si>
    <t>The variable "BCEU BAU Components Energy Use" includes only "purchased electricity"</t>
  </si>
  <si>
    <t>(i.e. that which buildings get from the grid, not generate on-site), so the quantities</t>
  </si>
  <si>
    <t>of generation in this variable are additional.</t>
  </si>
  <si>
    <t>We have data for renewable energy projects and their capacity from CEEDAC.  Following a</t>
  </si>
  <si>
    <t>methodology used by Clean Energy Canada (in 2015's "Methodology Report – Tracking the</t>
  </si>
  <si>
    <t>Energy Revolution"), we assume projects &lt;1MW are distributed.</t>
  </si>
  <si>
    <t>We convert to energy quantities using capacity factors from ELEC/BCEF in this model.</t>
  </si>
  <si>
    <t>Assumptions in this variable should be applied to SYDEC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</si>
  <si>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</si>
  <si>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</si>
  <si>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</si>
  <si>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</si>
  <si>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</si>
  <si>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</si>
  <si>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</si>
  <si>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</si>
  <si>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</si>
  <si>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</si>
  <si>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</si>
  <si>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</si>
  <si>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</si>
  <si>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</si>
  <si>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</si>
  <si>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</si>
  <si>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</si>
  <si>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</si>
  <si>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</si>
  <si>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</si>
  <si>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</si>
  <si>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</si>
  <si>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</si>
  <si>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</si>
  <si>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</si>
  <si>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</si>
  <si>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</si>
  <si>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</si>
  <si>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</si>
  <si>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</si>
  <si>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</si>
  <si>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</si>
  <si>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</si>
  <si>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</si>
  <si>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</si>
  <si>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</si>
  <si>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</si>
  <si>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</si>
  <si>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</si>
  <si>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</si>
  <si>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</si>
  <si>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</si>
  <si>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</si>
  <si>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</si>
  <si>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</si>
  <si>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</si>
  <si>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</si>
  <si>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</si>
  <si>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</si>
  <si>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</si>
  <si>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</si>
  <si>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</si>
  <si>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</si>
  <si>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</si>
  <si>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</si>
  <si>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</si>
  <si>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</si>
  <si>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</si>
  <si>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</si>
  <si>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</si>
  <si>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</si>
  <si>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</si>
  <si>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</si>
  <si>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</si>
  <si>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</si>
  <si>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</si>
  <si>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</si>
  <si>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</si>
  <si>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</si>
  <si>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</si>
  <si>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</si>
  <si>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</si>
  <si>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</si>
  <si>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</si>
  <si>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</si>
  <si>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</si>
  <si>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</si>
  <si>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</si>
  <si>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</si>
  <si>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</si>
  <si>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</si>
  <si>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</si>
  <si>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</si>
  <si>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</si>
  <si>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</si>
  <si>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</si>
  <si>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</si>
  <si>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</si>
  <si>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</si>
  <si>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</si>
  <si>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</si>
  <si>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</si>
  <si>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</si>
  <si>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</si>
  <si>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</si>
  <si>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</si>
  <si>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</si>
  <si>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</si>
  <si>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</si>
  <si>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</si>
  <si>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</si>
  <si>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</si>
  <si>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</si>
  <si>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</si>
  <si>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</si>
  <si>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</si>
  <si>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</si>
  <si>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</si>
  <si>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</si>
  <si>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</si>
  <si>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</si>
  <si>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</si>
  <si>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</si>
  <si>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</si>
  <si>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</si>
  <si>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</si>
  <si>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</si>
  <si>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</si>
  <si>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</si>
  <si>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</si>
  <si>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</si>
  <si>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</si>
  <si>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</si>
  <si>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</si>
  <si>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</si>
  <si>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</si>
  <si>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</si>
  <si>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</si>
  <si>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</si>
  <si>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</si>
  <si>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</si>
  <si>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</si>
  <si>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</si>
  <si>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</si>
  <si>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</si>
  <si>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</si>
  <si>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</si>
  <si>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</si>
  <si>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</si>
  <si>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</si>
  <si>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</si>
  <si>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</si>
  <si>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</si>
  <si>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</si>
  <si>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</si>
  <si>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</si>
  <si>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</si>
  <si>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</si>
  <si>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</si>
  <si>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</si>
  <si>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</si>
  <si>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</si>
  <si>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</si>
  <si>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</si>
  <si>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</si>
  <si>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</si>
  <si>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</si>
  <si>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</si>
  <si>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</si>
  <si>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</si>
  <si>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</si>
  <si>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</si>
  <si>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</si>
  <si>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</si>
  <si>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</si>
  <si>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</si>
  <si>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</si>
  <si>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</si>
  <si>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</si>
  <si>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</si>
  <si>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</si>
  <si>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</si>
  <si>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</si>
  <si>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</si>
  <si>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</si>
  <si>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</si>
  <si>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</si>
  <si>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</si>
  <si>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</si>
  <si>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</si>
  <si>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</si>
  <si>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</si>
  <si>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</si>
  <si>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</si>
  <si>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</si>
  <si>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</si>
  <si>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</si>
  <si>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</si>
  <si>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</si>
  <si>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</si>
  <si>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</si>
  <si>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</si>
  <si>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</si>
  <si>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</si>
  <si>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</si>
  <si>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</si>
  <si>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</si>
  <si>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</si>
  <si>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</si>
  <si>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</si>
  <si>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</si>
  <si>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</si>
  <si>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</si>
  <si>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</si>
  <si>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</si>
  <si>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</si>
  <si>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</si>
  <si>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</si>
  <si>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</si>
  <si>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</si>
  <si>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</si>
  <si>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</si>
  <si>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</si>
  <si>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</si>
  <si>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</si>
  <si>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</si>
  <si>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</si>
  <si>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</si>
  <si>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</si>
  <si>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</si>
  <si>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</si>
  <si>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</si>
  <si>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</si>
  <si>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</si>
  <si>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</si>
  <si>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</si>
  <si>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</si>
  <si>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</si>
  <si>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</si>
  <si>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</si>
  <si>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</si>
  <si>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</si>
  <si>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</si>
  <si>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</si>
  <si>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</si>
  <si>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</si>
  <si>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</si>
  <si>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</si>
  <si>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</si>
  <si>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</si>
  <si>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</si>
  <si>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</si>
  <si>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</si>
  <si>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</si>
  <si>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</si>
  <si>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</si>
  <si>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</si>
  <si>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</si>
  <si>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</si>
  <si>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</si>
  <si>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</si>
  <si>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</si>
  <si>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</si>
  <si>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</si>
  <si>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</si>
  <si>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</si>
  <si>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</si>
  <si>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</si>
  <si>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</si>
  <si>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</si>
  <si>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</si>
  <si>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</si>
  <si>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</si>
  <si>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</si>
  <si>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</si>
  <si>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</si>
  <si>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</si>
  <si>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</si>
  <si>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</si>
  <si>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</si>
  <si>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</si>
  <si>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</si>
  <si>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</si>
  <si>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</si>
  <si>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</si>
  <si>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</si>
  <si>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</si>
  <si>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</si>
  <si>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</si>
  <si>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</si>
  <si>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</si>
  <si>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</si>
  <si>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</si>
  <si>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</si>
  <si>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</si>
  <si>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</si>
  <si>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</si>
  <si>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</si>
  <si>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</si>
  <si>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</si>
  <si>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</si>
  <si>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</si>
  <si>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</si>
  <si>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</si>
  <si>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</si>
  <si>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</si>
  <si>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</si>
  <si>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</si>
  <si>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</si>
  <si>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</si>
  <si>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</si>
  <si>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</si>
  <si>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</si>
  <si>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</si>
  <si>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</si>
  <si>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</si>
  <si>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</si>
  <si>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</si>
  <si>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</si>
  <si>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</si>
  <si>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</si>
  <si>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</si>
  <si>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</si>
  <si>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</si>
  <si>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</si>
  <si>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</si>
  <si>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</si>
  <si>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</si>
  <si>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</si>
  <si>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</si>
  <si>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</si>
  <si>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</si>
  <si>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</si>
  <si>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</si>
  <si>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</si>
  <si>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</si>
  <si>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</si>
  <si>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</si>
  <si>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</si>
  <si>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</si>
  <si>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</si>
  <si>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</si>
  <si>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</si>
  <si>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</si>
  <si>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</si>
  <si>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</si>
  <si>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</si>
  <si>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</si>
  <si>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</si>
  <si>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</si>
  <si>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</si>
  <si>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</si>
  <si>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</si>
  <si>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</si>
  <si>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</si>
  <si>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</si>
  <si>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</si>
  <si>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</si>
  <si>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</si>
  <si>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</si>
  <si>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</si>
  <si>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</si>
  <si>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</si>
  <si>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</si>
  <si>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</si>
  <si>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</si>
  <si>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</si>
  <si>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</si>
  <si>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</si>
  <si>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</si>
  <si>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</si>
  <si>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</si>
  <si>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</si>
  <si>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</si>
  <si>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</si>
  <si>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</si>
  <si>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</si>
  <si>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</si>
  <si>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</si>
  <si>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</si>
  <si>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</si>
  <si>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</si>
  <si>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</si>
  <si>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</si>
  <si>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</si>
  <si>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</si>
  <si>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</si>
  <si>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</si>
  <si>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</si>
  <si>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</si>
  <si>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</si>
  <si>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</si>
  <si>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</si>
  <si>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</si>
  <si>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</si>
  <si>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</si>
  <si>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</si>
  <si>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</si>
  <si>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</si>
  <si>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</si>
  <si>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</si>
  <si>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</si>
  <si>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</si>
  <si>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</si>
  <si>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</si>
  <si>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</si>
  <si>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</si>
  <si>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</si>
  <si>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</si>
  <si>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</si>
  <si>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</si>
  <si>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</si>
  <si>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</si>
  <si>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</si>
  <si>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</si>
  <si>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</si>
  <si>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</si>
  <si>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</si>
  <si>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</si>
  <si>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</si>
  <si>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</si>
  <si>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</si>
  <si>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</si>
  <si>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</si>
  <si>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</si>
  <si>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</si>
  <si>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</si>
  <si>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</si>
  <si>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</si>
  <si>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</si>
  <si>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</si>
  <si>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</si>
  <si>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</si>
  <si>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</si>
  <si>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</si>
  <si>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</si>
  <si>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</si>
  <si>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</si>
  <si>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</si>
  <si>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</si>
  <si>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</si>
  <si>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</si>
  <si>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</si>
  <si>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</si>
  <si>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</si>
  <si>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</si>
  <si>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</si>
  <si>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</si>
  <si>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</si>
  <si>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</si>
  <si>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</si>
  <si>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</si>
  <si>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</si>
  <si>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</si>
  <si>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</si>
  <si>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</si>
  <si>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</si>
  <si>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</si>
  <si>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</si>
  <si>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</si>
  <si>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</si>
  <si>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</si>
  <si>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</si>
  <si>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</si>
  <si>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</si>
  <si>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</si>
  <si>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</si>
  <si>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</si>
  <si>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</si>
  <si>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</si>
  <si>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</si>
  <si>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</si>
  <si>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</si>
  <si>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</si>
  <si>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</si>
  <si>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</si>
  <si>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</si>
  <si>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</si>
  <si>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</si>
  <si>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</si>
  <si>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</si>
  <si>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</si>
  <si>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</si>
  <si>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</si>
  <si>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</si>
  <si>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</si>
  <si>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</si>
  <si>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</si>
  <si>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</si>
  <si>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</si>
  <si>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</si>
  <si>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</si>
  <si>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</si>
  <si>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</si>
  <si>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</si>
  <si>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</si>
  <si>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</si>
  <si>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</si>
  <si>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</si>
  <si>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</si>
  <si>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</si>
  <si>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</si>
  <si>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</si>
  <si>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</si>
  <si>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</si>
  <si>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</si>
  <si>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</si>
  <si>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</si>
  <si>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</si>
  <si>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</si>
  <si>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</si>
  <si>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</si>
  <si>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</si>
  <si>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</si>
  <si>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</si>
  <si>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</si>
  <si>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</si>
  <si>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</si>
  <si>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</si>
  <si>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</si>
  <si>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</si>
  <si>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</si>
  <si>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</si>
  <si>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</si>
  <si>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</si>
  <si>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</si>
  <si>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</si>
  <si>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</si>
  <si>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</si>
  <si>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</si>
  <si>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</si>
  <si>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</si>
  <si>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</si>
  <si>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</si>
  <si>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</si>
  <si>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</si>
  <si>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</si>
  <si>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</si>
  <si>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</si>
  <si>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</si>
  <si>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</si>
  <si>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</si>
  <si>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</si>
  <si>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</si>
  <si>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</si>
  <si>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</si>
  <si>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</si>
  <si>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</si>
  <si>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</si>
  <si>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</si>
  <si>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</si>
  <si>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</si>
  <si>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</si>
  <si>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</si>
  <si>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</si>
  <si>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</si>
  <si>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</si>
  <si>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</si>
  <si>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</si>
  <si>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</si>
  <si>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</si>
  <si>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</si>
  <si>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</si>
  <si>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</si>
  <si>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</si>
  <si>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</si>
  <si>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</si>
  <si>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</si>
  <si>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</si>
  <si>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</si>
  <si>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</si>
  <si>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</si>
  <si>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</si>
  <si>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</si>
  <si>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</si>
  <si>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</si>
  <si>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</si>
  <si>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</si>
  <si>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</si>
  <si>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</si>
  <si>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</si>
  <si>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</si>
  <si>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</si>
  <si>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</si>
  <si>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</si>
  <si>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</si>
  <si>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</si>
  <si>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</si>
  <si>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</si>
  <si>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</si>
  <si>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</si>
  <si>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</si>
  <si>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</si>
  <si>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</si>
  <si>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</si>
  <si>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</si>
  <si>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</si>
  <si>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</si>
  <si>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</si>
  <si>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</si>
  <si>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</si>
  <si>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</si>
  <si>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</si>
  <si>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</si>
  <si>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</si>
  <si>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</si>
  <si>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</si>
  <si>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</si>
  <si>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</si>
  <si>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</si>
  <si>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</si>
  <si>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</si>
  <si>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</si>
  <si>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</si>
  <si>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</si>
  <si>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</si>
  <si>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</si>
  <si>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</si>
  <si>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</si>
  <si>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</si>
  <si>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</si>
  <si>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</si>
  <si>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</si>
  <si>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</si>
  <si>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</si>
  <si>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</si>
  <si>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</si>
  <si>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</si>
  <si>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</si>
  <si>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</si>
  <si>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</si>
  <si>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</si>
  <si>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</si>
  <si>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</si>
  <si>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</si>
  <si>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</si>
  <si>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</si>
  <si>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</si>
  <si>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</si>
  <si>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</si>
  <si>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</si>
  <si>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</si>
  <si>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</si>
  <si>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</si>
  <si>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</si>
  <si>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</si>
  <si>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</si>
  <si>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</si>
  <si>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</si>
  <si>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</si>
  <si>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</si>
  <si>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</si>
  <si>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</si>
  <si>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</si>
  <si>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</si>
  <si>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</si>
  <si>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</si>
  <si>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</si>
  <si>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</si>
  <si>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</si>
  <si>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</si>
  <si>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</si>
  <si>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</si>
  <si>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</si>
  <si>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</si>
  <si>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</si>
  <si>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</si>
  <si>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</si>
  <si>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</si>
  <si>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</si>
  <si>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</si>
  <si>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</si>
  <si>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</si>
  <si>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</si>
  <si>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</si>
  <si>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</si>
  <si>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</si>
  <si>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</si>
  <si>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</si>
  <si>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</si>
  <si>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</si>
  <si>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</si>
  <si>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</si>
  <si>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</si>
  <si>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</si>
  <si>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</si>
  <si>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</si>
  <si>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</si>
  <si>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</si>
  <si>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</si>
  <si>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</si>
  <si>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</si>
  <si>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</si>
  <si>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</si>
  <si>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</si>
  <si>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</si>
  <si>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</si>
  <si>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</si>
  <si>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</si>
  <si>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</si>
  <si>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</si>
  <si>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</si>
  <si>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</si>
  <si>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</si>
  <si>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</si>
  <si>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</si>
  <si>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</si>
  <si>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</si>
  <si>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</si>
  <si>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</si>
  <si>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</si>
  <si>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</si>
  <si>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</si>
  <si>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</si>
  <si>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</si>
  <si>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</si>
  <si>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</si>
  <si>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</si>
  <si>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</si>
  <si>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</si>
  <si>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</si>
  <si>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</si>
  <si>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</si>
  <si>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</si>
  <si>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</si>
  <si>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</si>
  <si>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</si>
  <si>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</si>
  <si>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</si>
  <si>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</si>
  <si>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</si>
  <si>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</si>
  <si>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</si>
  <si>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</si>
  <si>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</si>
  <si>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</si>
  <si>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</si>
  <si>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</si>
  <si>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</si>
  <si>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</si>
  <si>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</si>
  <si>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</si>
  <si>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</si>
  <si>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</si>
  <si>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</si>
  <si>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</si>
  <si>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</si>
  <si>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</si>
  <si>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</si>
  <si>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</si>
  <si>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</si>
  <si>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</si>
  <si>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</si>
  <si>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</si>
  <si>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</si>
  <si>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</si>
  <si>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</si>
  <si>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</si>
  <si>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</si>
  <si>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</si>
  <si>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</si>
  <si>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</si>
  <si>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</si>
  <si>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</si>
  <si>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</si>
  <si>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</si>
  <si>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</si>
  <si>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</si>
  <si>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</si>
  <si>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</si>
  <si>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</si>
  <si>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</si>
  <si>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</si>
  <si>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</si>
  <si>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</si>
  <si>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</si>
  <si>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</si>
  <si>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</si>
  <si>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</si>
  <si>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</si>
  <si>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</si>
  <si>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</si>
  <si>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</si>
  <si>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</si>
  <si>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</si>
  <si>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</si>
  <si>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</si>
  <si>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</si>
  <si>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</si>
  <si>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</si>
  <si>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</si>
  <si>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</si>
  <si>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</si>
  <si>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</si>
  <si>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</si>
  <si>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</si>
  <si>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</si>
  <si>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</si>
  <si>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</si>
  <si>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</si>
  <si>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</si>
  <si>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</si>
  <si>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</si>
  <si>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</si>
  <si>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</si>
  <si>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</si>
  <si>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</si>
  <si>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</si>
  <si>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</si>
  <si>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</si>
  <si>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</si>
  <si>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</si>
  <si>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</si>
  <si>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</si>
  <si>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</si>
  <si>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</si>
  <si>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</si>
  <si>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</si>
  <si>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</si>
  <si>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</si>
  <si>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</si>
  <si>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</si>
  <si>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</si>
  <si>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</si>
  <si>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</si>
  <si>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</si>
  <si>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</si>
  <si>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</si>
  <si>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</si>
  <si>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</si>
  <si>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</si>
  <si>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</si>
  <si>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</si>
  <si>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</si>
  <si>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</si>
  <si>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</si>
  <si>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</si>
  <si>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</si>
  <si>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</si>
  <si>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</si>
  <si>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</si>
  <si>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</si>
  <si>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</si>
  <si>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</si>
  <si>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</si>
  <si>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</si>
  <si>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</si>
  <si>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</si>
  <si>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</si>
  <si>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</si>
  <si>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</si>
  <si>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</si>
  <si>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</si>
  <si>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</si>
  <si>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</si>
  <si>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</si>
  <si>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</si>
  <si>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</si>
  <si>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</si>
  <si>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</si>
  <si>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</si>
  <si>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</si>
  <si>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</si>
  <si>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</si>
  <si>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</si>
  <si>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</si>
  <si>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</si>
  <si>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</si>
  <si>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</si>
  <si>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</si>
  <si>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</si>
  <si>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</si>
  <si>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</si>
  <si>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</si>
  <si>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</si>
  <si>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</si>
  <si>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</si>
  <si>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</si>
  <si>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</si>
  <si>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</si>
  <si>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</si>
  <si>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</si>
  <si>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</si>
  <si>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</si>
  <si>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</si>
  <si>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</si>
  <si>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</si>
  <si>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</si>
  <si>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</si>
  <si>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</si>
  <si>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</si>
  <si>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</si>
  <si>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</si>
  <si>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</si>
  <si>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</si>
  <si>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</si>
  <si>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</si>
  <si>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</si>
  <si>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</si>
  <si>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</si>
  <si>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</si>
  <si>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</si>
  <si>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</si>
  <si>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</si>
  <si>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</si>
  <si>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</si>
  <si>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</si>
  <si>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</si>
  <si>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</si>
  <si>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</si>
  <si>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</si>
  <si>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</si>
  <si>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</si>
  <si>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</si>
  <si>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</si>
  <si>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</si>
  <si>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</si>
  <si>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</si>
  <si>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</si>
  <si>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</si>
  <si>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</si>
  <si>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</si>
  <si>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</si>
  <si>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</si>
  <si>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</si>
  <si>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</si>
  <si>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</si>
  <si>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</si>
  <si>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</si>
  <si>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</si>
  <si>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</si>
  <si>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</si>
  <si>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</si>
  <si>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</si>
  <si>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</si>
  <si>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</si>
  <si>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</si>
  <si>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</si>
  <si>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</si>
  <si>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</si>
  <si>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</si>
  <si>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</si>
  <si>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</si>
  <si>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</si>
  <si>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</si>
  <si>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</si>
  <si>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</si>
  <si>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</si>
  <si>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</si>
  <si>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</si>
  <si>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</si>
  <si>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</si>
  <si>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</si>
  <si>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</si>
  <si>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</si>
  <si>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</si>
  <si>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</si>
  <si>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</si>
  <si>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</si>
  <si>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</si>
  <si>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</si>
  <si>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</si>
  <si>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</si>
  <si>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</si>
  <si>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</si>
  <si>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</si>
  <si>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</si>
  <si>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</si>
  <si>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</si>
  <si>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</si>
  <si>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</si>
  <si>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</si>
  <si>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</si>
  <si>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</si>
  <si>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</si>
  <si>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</si>
  <si>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</si>
  <si>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</si>
  <si>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</si>
  <si>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</si>
  <si>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</si>
  <si>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</si>
  <si>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</si>
  <si>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</si>
  <si>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</si>
  <si>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</si>
  <si>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</si>
  <si>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</si>
  <si>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</si>
  <si>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</si>
  <si>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</si>
  <si>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</si>
  <si>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</si>
  <si>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</si>
  <si>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</si>
  <si>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</si>
  <si>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</si>
  <si>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</si>
  <si>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</si>
  <si>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</si>
  <si>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</si>
  <si>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</si>
  <si>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</si>
  <si>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</si>
  <si>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</si>
  <si>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</si>
  <si>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</si>
  <si>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</si>
  <si>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</si>
  <si>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</si>
  <si>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</si>
  <si>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</si>
  <si>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</si>
  <si>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</si>
  <si>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</si>
  <si>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</si>
  <si>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</si>
  <si>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</si>
  <si>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</si>
  <si>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</si>
  <si>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</si>
  <si>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</si>
  <si>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</si>
  <si>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</si>
  <si>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</si>
  <si>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</si>
  <si>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</si>
  <si>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</si>
  <si>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</si>
  <si>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</si>
  <si>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</si>
  <si>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</si>
  <si>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</si>
  <si>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</si>
  <si>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</si>
  <si>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</si>
  <si>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</si>
  <si>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</si>
  <si>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</si>
  <si>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</si>
  <si>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</si>
  <si>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</si>
  <si>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</si>
  <si>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</si>
  <si>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</si>
  <si>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</si>
  <si>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</si>
  <si>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</si>
  <si>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</si>
  <si>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</si>
  <si>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</si>
  <si>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</si>
  <si>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</si>
  <si>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</si>
  <si>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</si>
  <si>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</si>
  <si>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</si>
  <si>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</si>
  <si>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</si>
  <si>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</si>
  <si>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</si>
  <si>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</si>
  <si>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</si>
  <si>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</si>
  <si>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</si>
  <si>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</si>
  <si>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</si>
  <si>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</si>
  <si>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</si>
  <si>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</si>
  <si>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</si>
  <si>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</si>
  <si>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</si>
  <si>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</si>
  <si>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</si>
  <si>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</si>
  <si>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</si>
  <si>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</si>
  <si>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</si>
  <si>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</si>
  <si>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</si>
  <si>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</si>
  <si>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</si>
  <si>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</si>
  <si>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</si>
  <si>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</si>
  <si>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</si>
  <si>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</si>
  <si>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</si>
  <si>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</si>
  <si>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</si>
  <si>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</si>
  <si>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</si>
  <si>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</si>
  <si>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</si>
  <si>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</si>
  <si>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</si>
  <si>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</si>
  <si>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</si>
  <si>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</si>
  <si>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</si>
  <si>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</si>
  <si>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</si>
  <si>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</si>
  <si>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</si>
  <si>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</si>
  <si>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</si>
  <si>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</si>
  <si>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</si>
  <si>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</si>
  <si>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</si>
  <si>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</si>
  <si>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</si>
  <si>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</si>
  <si>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</si>
  <si>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</si>
  <si>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</si>
  <si>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</si>
  <si>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</si>
  <si>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</si>
  <si>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</si>
  <si>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</si>
  <si>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</si>
  <si>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</si>
  <si>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</si>
  <si>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</si>
  <si>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</si>
  <si>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</si>
  <si>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</si>
  <si>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</si>
  <si>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</si>
  <si>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</si>
  <si>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</si>
  <si>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</si>
  <si>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</si>
  <si>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</si>
  <si>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</si>
  <si>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</si>
  <si>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</si>
  <si>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</si>
  <si>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</si>
  <si>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</si>
  <si>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</si>
  <si>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</si>
  <si>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</si>
  <si>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</si>
  <si>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</si>
  <si>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</si>
  <si>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</si>
  <si>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</si>
  <si>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</si>
  <si>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</si>
  <si>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</si>
  <si>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</si>
  <si>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</si>
  <si>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</si>
  <si>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</si>
  <si>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</si>
  <si>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</si>
  <si>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</si>
  <si>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</si>
  <si>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</si>
  <si>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</si>
  <si>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</si>
  <si>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</si>
  <si>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</si>
  <si>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</si>
  <si>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</si>
  <si>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</si>
  <si>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</si>
  <si>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</si>
  <si>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</si>
  <si>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</si>
  <si>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</si>
  <si>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</si>
  <si>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</si>
  <si>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</si>
  <si>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</si>
  <si>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</si>
  <si>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</si>
  <si>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</si>
  <si>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</si>
  <si>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</si>
  <si>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</si>
  <si>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</si>
  <si>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</si>
  <si>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</si>
  <si>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</si>
  <si>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</si>
  <si>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</si>
  <si>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</si>
  <si>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</si>
  <si>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</si>
  <si>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</si>
  <si>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</si>
  <si>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</si>
  <si>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</si>
  <si>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</si>
  <si>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</si>
  <si>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</si>
  <si>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</si>
  <si>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</si>
  <si>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</si>
  <si>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</si>
  <si>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</si>
  <si>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</si>
  <si>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</si>
  <si>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</si>
  <si>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</si>
  <si>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</si>
  <si>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</si>
  <si>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</si>
  <si>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</si>
  <si>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</si>
  <si>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</si>
  <si>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</si>
  <si>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</si>
  <si>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</si>
  <si>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</si>
  <si>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</si>
  <si>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</si>
  <si>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</si>
  <si>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</si>
  <si>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</si>
  <si>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</si>
  <si>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</si>
  <si>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</si>
  <si>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</si>
  <si>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</si>
  <si>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</si>
  <si>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</si>
  <si>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</si>
  <si>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</si>
  <si>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</si>
  <si>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</si>
  <si>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</si>
  <si>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</si>
  <si>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</si>
  <si>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</si>
  <si>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</si>
  <si>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</si>
  <si>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</si>
  <si>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</si>
  <si>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</si>
  <si>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</si>
  <si>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</si>
  <si>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</si>
  <si>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</si>
  <si>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</si>
  <si>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</si>
  <si>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</si>
  <si>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</si>
  <si>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</si>
  <si>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</si>
  <si>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</si>
  <si>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</si>
  <si>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</si>
  <si>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</si>
  <si>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</si>
  <si>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</si>
  <si>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</si>
  <si>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</si>
  <si>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</si>
  <si>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</si>
  <si>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</si>
  <si>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</si>
  <si>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</si>
  <si>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</si>
  <si>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</si>
  <si>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</si>
  <si>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</si>
  <si>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</si>
  <si>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</si>
  <si>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</si>
  <si>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</si>
  <si>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</si>
  <si>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</si>
  <si>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</si>
  <si>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</si>
  <si>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</si>
  <si>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</si>
  <si>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</si>
  <si>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</si>
  <si>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</si>
  <si>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</si>
  <si>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</si>
  <si>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</si>
  <si>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</si>
  <si>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</si>
  <si>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</si>
  <si>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</si>
  <si>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</si>
  <si>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</si>
  <si>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</si>
  <si>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</si>
  <si>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</si>
  <si>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</si>
  <si>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</si>
  <si>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</si>
  <si>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</si>
  <si>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</si>
  <si>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</si>
  <si>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</si>
  <si>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</si>
  <si>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</si>
  <si>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</si>
  <si>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</si>
  <si>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</si>
  <si>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</si>
  <si>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</si>
  <si>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</si>
  <si>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</si>
  <si>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</si>
  <si>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</si>
  <si>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</si>
  <si>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</si>
  <si>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</si>
  <si>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</si>
  <si>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</si>
  <si>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</si>
  <si>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</si>
  <si>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</si>
  <si>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</si>
  <si>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</si>
  <si>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</si>
  <si>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</si>
  <si>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</si>
  <si>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</si>
  <si>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</si>
  <si>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</si>
  <si>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</si>
  <si>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</si>
  <si>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</si>
  <si>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</si>
  <si>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</si>
  <si>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</si>
  <si>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</si>
  <si>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</si>
  <si>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</si>
  <si>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</si>
  <si>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</si>
  <si>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</si>
  <si>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</si>
  <si>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</si>
  <si>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</si>
  <si>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</si>
  <si>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</si>
  <si>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</si>
  <si>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</si>
  <si>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</si>
  <si>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</si>
  <si>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</si>
  <si>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</si>
  <si>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</si>
  <si>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</si>
  <si>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</si>
  <si>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</si>
  <si>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</si>
  <si>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</si>
  <si>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</si>
  <si>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</si>
  <si>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</si>
  <si>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</si>
  <si>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</si>
  <si>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</si>
  <si>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</si>
  <si>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</si>
  <si>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</si>
  <si>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</si>
  <si>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</si>
  <si>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</si>
  <si>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</si>
  <si>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</si>
  <si>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</si>
  <si>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</si>
  <si>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</si>
  <si>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</si>
  <si>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</si>
  <si>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</si>
  <si>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</si>
  <si>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</si>
  <si>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</si>
  <si>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</si>
  <si>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</si>
  <si>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</si>
  <si>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</si>
  <si>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</si>
  <si>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</si>
  <si>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</si>
  <si>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</si>
  <si>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</si>
  <si>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</si>
  <si>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</si>
  <si>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</si>
  <si>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</si>
  <si>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</si>
  <si>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</si>
  <si>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</si>
  <si>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</si>
  <si>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</si>
  <si>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</si>
  <si>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</si>
  <si>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</si>
  <si>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</si>
  <si>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</si>
  <si>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</si>
  <si>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</si>
  <si>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</si>
  <si>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</si>
  <si>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</si>
  <si>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</si>
  <si>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</si>
  <si>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</si>
  <si>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</si>
  <si>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</si>
  <si>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</si>
  <si>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</si>
  <si>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</si>
  <si>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</si>
  <si>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</si>
  <si>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</si>
  <si>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</si>
  <si>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</si>
  <si>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</si>
  <si>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</si>
  <si>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</si>
  <si>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</si>
  <si>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</si>
  <si>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</si>
  <si>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</si>
  <si>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</si>
  <si>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</si>
  <si>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</si>
  <si>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</si>
  <si>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</si>
  <si>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</si>
  <si>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</si>
  <si>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</si>
  <si>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</si>
  <si>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</si>
  <si>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</si>
  <si>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</si>
  <si>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</si>
  <si>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</si>
  <si>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</si>
  <si>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</si>
  <si>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</si>
  <si>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</si>
  <si>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</si>
  <si>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</si>
  <si>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</si>
  <si>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</si>
  <si>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</si>
  <si>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</si>
  <si>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</si>
  <si>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</si>
  <si>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</si>
  <si>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</si>
  <si>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</si>
  <si>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</si>
  <si>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</si>
  <si>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</si>
  <si>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</si>
  <si>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</si>
  <si>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</si>
  <si>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</si>
  <si>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</si>
  <si>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</si>
  <si>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</si>
  <si>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</si>
  <si>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</si>
  <si>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</si>
  <si>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</si>
  <si>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</si>
  <si>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</si>
  <si>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</si>
  <si>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</si>
  <si>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</si>
  <si>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</si>
  <si>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</si>
  <si>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</si>
  <si>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</si>
  <si>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</si>
  <si>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</si>
  <si>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</si>
  <si>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</si>
  <si>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</si>
  <si>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</si>
  <si>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</si>
  <si>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</si>
  <si>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</si>
  <si>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</si>
  <si>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</si>
  <si>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</si>
  <si>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</si>
  <si>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</si>
  <si>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</si>
  <si>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</si>
  <si>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</si>
  <si>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</si>
  <si>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</si>
  <si>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</si>
  <si>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</si>
  <si>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</si>
  <si>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</si>
  <si>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</si>
  <si>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</si>
  <si>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</si>
  <si>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</si>
  <si>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</si>
  <si>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</si>
  <si>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</si>
  <si>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</si>
  <si>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</si>
  <si>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</si>
  <si>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</si>
  <si>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</si>
  <si>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</si>
  <si>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</si>
  <si>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</si>
  <si>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</si>
  <si>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</si>
  <si>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</si>
  <si>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</si>
  <si>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</si>
  <si>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</si>
  <si>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</si>
  <si>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</si>
  <si>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</si>
  <si>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</si>
  <si>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</si>
  <si>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</si>
  <si>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</si>
  <si>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</si>
  <si>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</si>
  <si>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</si>
  <si>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</si>
  <si>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</si>
  <si>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</si>
  <si>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</si>
  <si>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</si>
  <si>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</si>
  <si>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</si>
  <si>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</si>
  <si>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</si>
  <si>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</si>
  <si>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</si>
  <si>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</si>
  <si>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</si>
  <si>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</si>
  <si>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</si>
  <si>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</si>
  <si>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</si>
  <si>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</si>
  <si>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</si>
  <si>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</si>
  <si>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</si>
  <si>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</si>
  <si>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</si>
  <si>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</si>
  <si>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</si>
  <si>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</si>
  <si>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</si>
  <si>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</si>
  <si>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</si>
  <si>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</si>
  <si>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</si>
  <si>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</si>
  <si>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</si>
  <si>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</si>
  <si>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</si>
  <si>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</si>
  <si>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</si>
  <si>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</si>
  <si>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</si>
  <si>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</si>
  <si>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</si>
  <si>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</si>
  <si>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</si>
  <si>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</si>
  <si>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</si>
  <si>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</si>
  <si>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</si>
  <si>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</si>
  <si>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</si>
  <si>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</si>
  <si>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</si>
  <si>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</si>
  <si>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</si>
  <si>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</si>
  <si>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</si>
  <si>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</si>
  <si>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</si>
  <si>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</si>
  <si>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</si>
  <si>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</si>
  <si>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</si>
  <si>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</si>
  <si>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</si>
  <si>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</si>
  <si>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</si>
  <si>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</si>
  <si>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</si>
  <si>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</si>
  <si>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</si>
  <si>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</si>
  <si>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</si>
  <si>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</si>
  <si>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</si>
  <si>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</si>
  <si>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</si>
  <si>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</si>
  <si>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</si>
  <si>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</si>
  <si>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</si>
  <si>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</si>
  <si>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</si>
  <si>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</si>
  <si>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</si>
  <si>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</si>
  <si>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</si>
  <si>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</si>
  <si>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</si>
  <si>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</si>
  <si>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</si>
  <si>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</si>
  <si>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</si>
  <si>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</si>
  <si>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</si>
  <si>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</si>
  <si>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</si>
  <si>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</si>
  <si>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</si>
  <si>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</si>
  <si>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</si>
  <si>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</si>
  <si>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</si>
  <si>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</si>
  <si>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</si>
  <si>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</si>
  <si>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</si>
  <si>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</si>
  <si>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</si>
  <si>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</si>
  <si>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</si>
  <si>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</si>
  <si>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</si>
  <si>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</si>
  <si>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</si>
  <si>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</si>
  <si>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</si>
  <si>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</si>
  <si>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</si>
  <si>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</si>
  <si>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</si>
  <si>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</si>
  <si>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</si>
  <si>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</si>
  <si>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</si>
  <si>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</si>
  <si>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</si>
  <si>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</si>
  <si>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</si>
  <si>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</si>
  <si>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</si>
  <si>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</si>
  <si>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</si>
  <si>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</si>
  <si>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</si>
  <si>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</si>
  <si>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</si>
  <si>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</si>
  <si>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</si>
  <si>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</si>
  <si>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</si>
  <si>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</si>
  <si>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</si>
  <si>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</si>
  <si>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</si>
  <si>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</si>
  <si>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</si>
  <si>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</si>
  <si>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</si>
  <si>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</si>
  <si>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</si>
  <si>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</si>
  <si>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</si>
  <si>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</si>
  <si>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</si>
  <si>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</si>
  <si>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</si>
  <si>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</si>
  <si>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</si>
  <si>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</si>
  <si>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</si>
  <si>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</si>
  <si>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</si>
  <si>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</si>
  <si>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</si>
  <si>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</si>
  <si>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</si>
  <si>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</si>
  <si>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</si>
  <si>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</si>
  <si>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</si>
  <si>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</si>
  <si>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</si>
  <si>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</si>
  <si>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</si>
  <si>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</si>
  <si>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</si>
  <si>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</si>
  <si>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</si>
  <si>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</si>
  <si>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</si>
  <si>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</si>
  <si>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</si>
  <si>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</si>
  <si>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</si>
  <si>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</si>
  <si>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</si>
  <si>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</si>
  <si>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</si>
  <si>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</si>
  <si>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</si>
  <si>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</si>
  <si>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</si>
  <si>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</si>
  <si>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</si>
  <si>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</si>
  <si>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</si>
  <si>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</si>
  <si>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</si>
  <si>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</si>
  <si>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</si>
  <si>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</si>
  <si>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</si>
  <si>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</si>
  <si>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</si>
  <si>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</si>
  <si>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</si>
  <si>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</si>
  <si>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</si>
  <si>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</si>
  <si>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</si>
  <si>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</si>
  <si>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</si>
  <si>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</si>
  <si>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</si>
  <si>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</si>
  <si>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</si>
  <si>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</si>
  <si>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</si>
  <si>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</si>
  <si>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</si>
  <si>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</si>
  <si>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</si>
  <si>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</si>
  <si>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</si>
  <si>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</si>
  <si>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</si>
  <si>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</si>
  <si>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</si>
  <si>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</si>
  <si>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</si>
  <si>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</si>
  <si>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</si>
  <si>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</si>
  <si>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</si>
  <si>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</si>
  <si>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</si>
  <si>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</si>
  <si>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</si>
  <si>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</si>
  <si>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</si>
  <si>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</si>
  <si>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</si>
  <si>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</si>
  <si>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</si>
  <si>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</si>
  <si>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</si>
  <si>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</si>
  <si>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</si>
  <si>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</si>
  <si>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</si>
  <si>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</si>
  <si>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</si>
  <si>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</si>
  <si>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</si>
  <si>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</si>
  <si>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</si>
  <si>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</si>
  <si>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</si>
  <si>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</si>
  <si>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</si>
  <si>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</si>
  <si>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</si>
  <si>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</si>
  <si>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</si>
  <si>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</si>
  <si>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</si>
  <si>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</si>
  <si>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</si>
  <si>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</si>
  <si>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</si>
  <si>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</si>
  <si>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</si>
  <si>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</si>
  <si>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</si>
  <si>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</si>
  <si>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</si>
  <si>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</si>
  <si>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</si>
  <si>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</si>
  <si>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</si>
  <si>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</si>
  <si>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</si>
  <si>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</si>
  <si>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</si>
  <si>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</si>
  <si>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</si>
  <si>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</si>
  <si>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</si>
  <si>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</si>
  <si>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</si>
  <si>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</si>
  <si>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</si>
  <si>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</si>
  <si>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</si>
  <si>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</si>
  <si>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</si>
  <si>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</si>
  <si>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</si>
  <si>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</si>
  <si>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</si>
  <si>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</si>
  <si>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</si>
  <si>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</si>
  <si>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</si>
  <si>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</si>
  <si>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</si>
  <si>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</si>
  <si>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</si>
  <si>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</si>
  <si>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</si>
  <si>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</si>
  <si>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</si>
  <si>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</si>
  <si>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</si>
  <si>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</si>
  <si>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</si>
  <si>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</si>
  <si>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</si>
  <si>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</si>
  <si>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</si>
  <si>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</si>
  <si>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</si>
  <si>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</si>
  <si>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</si>
  <si>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</si>
  <si>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</si>
  <si>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</si>
  <si>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</si>
  <si>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</si>
  <si>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</si>
  <si>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</si>
  <si>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</si>
  <si>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</si>
  <si>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</si>
  <si>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</si>
  <si>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</si>
  <si>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</si>
  <si>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</si>
  <si>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</si>
  <si>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</si>
  <si>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</si>
  <si>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</si>
  <si>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</si>
  <si>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</si>
  <si>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</si>
  <si>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</si>
  <si>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</si>
  <si>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</si>
  <si>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</si>
  <si>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</si>
  <si>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</si>
  <si>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</si>
  <si>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</si>
  <si>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</si>
  <si>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</si>
  <si>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</si>
  <si>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</si>
  <si>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</si>
  <si>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</si>
  <si>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</si>
  <si>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</si>
  <si>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</si>
  <si>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</si>
  <si>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</si>
  <si>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</si>
  <si>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</si>
  <si>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</si>
  <si>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</si>
  <si>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</si>
  <si>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</si>
  <si>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</si>
  <si>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</si>
  <si>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</si>
  <si>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</si>
  <si>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</si>
  <si>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</si>
  <si>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</si>
  <si>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</si>
  <si>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</si>
  <si>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</si>
  <si>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</si>
  <si>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</si>
  <si>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</si>
  <si>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</si>
  <si>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</si>
  <si>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</si>
  <si>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</si>
  <si>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</si>
  <si>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</si>
  <si>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</si>
  <si>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</si>
  <si>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</si>
  <si>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</si>
  <si>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</si>
  <si>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</si>
  <si>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</si>
  <si>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</si>
  <si>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</si>
  <si>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</si>
  <si>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</si>
  <si>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</si>
  <si>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</si>
  <si>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</si>
  <si>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</si>
  <si>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</si>
  <si>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</si>
  <si>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</si>
  <si>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</si>
  <si>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</si>
  <si>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</si>
  <si>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</si>
  <si>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</si>
  <si>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</si>
  <si>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</si>
  <si>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</si>
  <si>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</si>
  <si>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</si>
  <si>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</si>
  <si>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</si>
  <si>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</si>
  <si>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</si>
  <si>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</si>
  <si>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</si>
  <si>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</si>
  <si>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</si>
  <si>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</si>
  <si>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</si>
  <si>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</si>
  <si>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</si>
  <si>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</si>
  <si>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</si>
  <si>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</si>
  <si>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</si>
  <si>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</si>
  <si>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</si>
  <si>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</si>
  <si>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</si>
  <si>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</si>
  <si>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</si>
  <si>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</si>
  <si>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</si>
  <si>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</si>
  <si>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</si>
  <si>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</si>
  <si>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</si>
  <si>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</si>
  <si>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</si>
  <si>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</si>
  <si>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</si>
  <si>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</si>
  <si>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</si>
  <si>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</si>
  <si>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</si>
  <si>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</si>
  <si>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</si>
  <si>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</si>
  <si>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</si>
  <si>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</si>
  <si>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</si>
  <si>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</si>
  <si>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</si>
  <si>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</si>
  <si>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</si>
  <si>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</si>
  <si>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</si>
  <si>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</si>
  <si>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</si>
  <si>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</si>
  <si>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</si>
  <si>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</si>
  <si>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</si>
  <si>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</si>
  <si>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</si>
  <si>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</si>
  <si>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</si>
  <si>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</si>
  <si>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</si>
  <si>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</si>
  <si>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</si>
  <si>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</si>
  <si>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</si>
  <si>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</si>
  <si>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</si>
  <si>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</si>
  <si>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</si>
  <si>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</si>
  <si>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</si>
  <si>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</si>
  <si>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</si>
  <si>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</si>
  <si>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</si>
  <si>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</si>
  <si>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</si>
  <si>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</si>
  <si>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</si>
  <si>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</si>
  <si>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</si>
  <si>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</si>
  <si>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</si>
  <si>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</si>
  <si>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</si>
  <si>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</si>
  <si>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</si>
  <si>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</si>
  <si>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</si>
  <si>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</si>
  <si>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</si>
  <si>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</si>
  <si>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</si>
  <si>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</si>
  <si>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</si>
  <si>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</si>
  <si>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</si>
  <si>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</si>
  <si>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</si>
  <si>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</si>
  <si>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</si>
  <si>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</si>
  <si>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</si>
  <si>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</si>
  <si>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</si>
  <si>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</si>
  <si>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</si>
  <si>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</si>
  <si>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</si>
  <si>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</si>
  <si>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</si>
  <si>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</si>
  <si>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</si>
  <si>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</si>
  <si>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</si>
  <si>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</si>
  <si>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</si>
  <si>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</si>
  <si>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</si>
  <si>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</si>
  <si>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</si>
  <si>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</si>
  <si>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</si>
  <si>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</si>
  <si>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</si>
  <si>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</si>
  <si>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</si>
  <si>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</si>
  <si>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</si>
  <si>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</si>
  <si>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</si>
  <si>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</si>
  <si>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</si>
  <si>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</si>
  <si>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</si>
  <si>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</si>
  <si>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</si>
  <si>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</si>
  <si>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</si>
  <si>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</si>
  <si>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</si>
  <si>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</si>
  <si>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</si>
  <si>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</si>
  <si>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</si>
  <si>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</si>
  <si>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</si>
  <si>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</si>
  <si>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</si>
  <si>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</si>
  <si>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</si>
  <si>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</si>
  <si>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</si>
  <si>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</si>
  <si>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</si>
  <si>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</si>
  <si>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</si>
  <si>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</si>
  <si>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</si>
  <si>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</si>
  <si>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</si>
  <si>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</si>
  <si>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</si>
  <si>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</si>
  <si>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</si>
  <si>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</si>
  <si>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</si>
  <si>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</si>
  <si>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</si>
  <si>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</si>
  <si>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</si>
  <si>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</si>
  <si>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</si>
  <si>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</si>
  <si>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</si>
  <si>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</si>
  <si>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</si>
  <si>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</si>
  <si>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</si>
  <si>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</si>
  <si>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</si>
  <si>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</si>
  <si>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</si>
  <si>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</si>
  <si>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</si>
  <si>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</si>
  <si>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</si>
  <si>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</si>
  <si>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</si>
  <si>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</si>
  <si>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</si>
  <si>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</si>
  <si>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</si>
  <si>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</si>
  <si>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</si>
  <si>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</si>
  <si>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</si>
  <si>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</si>
  <si>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</si>
  <si>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</si>
  <si>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</si>
  <si>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</si>
  <si>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</si>
  <si>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</si>
  <si>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</si>
  <si>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</si>
  <si>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</si>
  <si>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</si>
  <si>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</si>
  <si>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</si>
  <si>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</si>
  <si>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</si>
  <si>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</si>
  <si>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</si>
  <si>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</si>
  <si>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</si>
  <si>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</si>
  <si>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</si>
  <si>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</si>
  <si>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</si>
  <si>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</si>
  <si>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</si>
  <si>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</si>
  <si>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</si>
  <si>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</si>
  <si>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</si>
  <si>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</si>
  <si>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</si>
  <si>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</si>
  <si>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</si>
  <si>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</si>
  <si>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</si>
  <si>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</si>
  <si>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</si>
  <si>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</si>
  <si>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</si>
  <si>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</si>
  <si>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</si>
  <si>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</si>
  <si>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</si>
  <si>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</si>
  <si>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</si>
  <si>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</si>
  <si>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</si>
  <si>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</si>
  <si>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</si>
  <si>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</si>
  <si>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</si>
  <si>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</si>
  <si>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</si>
  <si>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</si>
  <si>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</si>
  <si>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</si>
  <si>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</si>
  <si>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</si>
  <si>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</si>
  <si>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</si>
  <si>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</si>
  <si>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</si>
  <si>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</si>
  <si>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</si>
  <si>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</si>
  <si>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</si>
  <si>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</si>
  <si>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</si>
  <si>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</si>
  <si>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</si>
  <si>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</si>
  <si>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</si>
  <si>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</si>
  <si>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</si>
  <si>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</si>
  <si>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</si>
  <si>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</si>
  <si>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</si>
  <si>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</si>
  <si>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</si>
  <si>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</si>
  <si>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</si>
  <si>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</si>
  <si>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</si>
  <si>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</si>
  <si>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</si>
  <si>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</si>
  <si>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</si>
  <si>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</si>
  <si>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</si>
  <si>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</si>
  <si>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</si>
  <si>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</si>
  <si>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</si>
  <si>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</si>
  <si>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</si>
  <si>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</si>
  <si>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</si>
  <si>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</si>
  <si>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</si>
  <si>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</si>
  <si>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</si>
  <si>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</si>
  <si>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</si>
  <si>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</si>
  <si>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</si>
  <si>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</si>
  <si>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</si>
  <si>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</si>
  <si>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</si>
  <si>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</si>
  <si>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</si>
  <si>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</si>
  <si>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</si>
  <si>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</si>
  <si>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</si>
  <si>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</si>
  <si>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</si>
  <si>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</si>
  <si>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</si>
  <si>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</si>
  <si>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</si>
  <si>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</si>
  <si>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</si>
  <si>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</si>
  <si>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</si>
  <si>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</si>
  <si>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</si>
  <si>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</si>
  <si>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</si>
  <si>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</si>
  <si>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</si>
  <si>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</si>
  <si>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</si>
  <si>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</si>
  <si>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</si>
  <si>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</si>
  <si>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</si>
  <si>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</si>
  <si>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</si>
  <si>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</si>
  <si>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</si>
  <si>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</si>
  <si>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</si>
  <si>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</si>
  <si>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</si>
  <si>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</si>
  <si>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</si>
  <si>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</si>
  <si>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</si>
  <si>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</si>
  <si>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</si>
  <si>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</si>
  <si>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</si>
  <si>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</si>
  <si>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</si>
  <si>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</si>
  <si>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</si>
  <si>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</si>
  <si>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</si>
  <si>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</si>
  <si>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</si>
  <si>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</si>
  <si>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</si>
  <si>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</si>
  <si>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</si>
  <si>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</si>
  <si>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</si>
  <si>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</si>
  <si>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</si>
  <si>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</si>
  <si>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</si>
  <si>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</si>
  <si>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</si>
  <si>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</si>
  <si>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</si>
  <si>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</si>
  <si>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</si>
  <si>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</si>
  <si>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</si>
  <si>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</si>
  <si>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</si>
  <si>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</si>
  <si>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</si>
  <si>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</si>
  <si>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</si>
  <si>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</si>
  <si>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</si>
  <si>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</si>
  <si>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</si>
  <si>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</si>
  <si>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</si>
  <si>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</si>
  <si>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</si>
  <si>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</si>
  <si>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</si>
  <si>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</si>
  <si>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</si>
  <si>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</si>
  <si>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</si>
  <si>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</si>
  <si>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</si>
  <si>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</si>
  <si>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</si>
  <si>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</si>
  <si>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</si>
  <si>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</si>
  <si>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</si>
  <si>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</si>
  <si>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</si>
  <si>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</si>
  <si>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</si>
  <si>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</si>
  <si>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</si>
  <si>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</si>
  <si>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</si>
  <si>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</si>
  <si>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</si>
  <si>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</si>
  <si>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</si>
  <si>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</si>
  <si>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</si>
  <si>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</si>
  <si>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</si>
  <si>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</si>
  <si>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</si>
  <si>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</si>
  <si>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</si>
  <si>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</si>
  <si>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</si>
  <si>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</si>
  <si>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</si>
  <si>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</si>
  <si>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</si>
  <si>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</si>
  <si>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</si>
  <si>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</si>
  <si>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</si>
  <si>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</si>
  <si>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</si>
  <si>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</si>
  <si>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</si>
  <si>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</si>
  <si>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</si>
  <si>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</si>
  <si>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</si>
  <si>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</si>
  <si>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</si>
  <si>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</si>
  <si>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</si>
  <si>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</si>
  <si>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</si>
  <si>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</si>
  <si>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</si>
  <si>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</si>
  <si>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</si>
  <si>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</si>
  <si>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</si>
  <si>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</si>
  <si>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</si>
  <si>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</si>
  <si>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</si>
  <si>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</si>
  <si>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</si>
  <si>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</si>
  <si>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</si>
  <si>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</si>
  <si>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</si>
  <si>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</si>
  <si>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</si>
  <si>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</si>
  <si>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</si>
  <si>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</si>
  <si>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</si>
  <si>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</si>
  <si>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</si>
  <si>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</si>
  <si>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</si>
  <si>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</si>
  <si>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</si>
  <si>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</si>
  <si>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</si>
  <si>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</si>
  <si>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</si>
  <si>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</si>
  <si>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</si>
  <si>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</si>
  <si>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</si>
  <si>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</si>
  <si>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</si>
  <si>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</si>
  <si>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</si>
  <si>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</si>
  <si>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</si>
  <si>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</si>
  <si>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</si>
  <si>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</si>
  <si>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</si>
  <si>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</si>
  <si>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</si>
  <si>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</si>
  <si>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</si>
  <si>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</si>
  <si>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</si>
  <si>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</si>
  <si>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</si>
  <si>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</si>
  <si>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</si>
  <si>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</si>
  <si>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</si>
  <si>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</si>
  <si>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</si>
  <si>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</si>
  <si>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</si>
  <si>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</si>
  <si>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</si>
  <si>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</si>
  <si>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</si>
  <si>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</si>
  <si>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</si>
  <si>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</si>
  <si>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</si>
  <si>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</si>
  <si>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</si>
  <si>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</si>
  <si>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</si>
  <si>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</si>
  <si>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</si>
  <si>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</si>
  <si>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</si>
  <si>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</si>
  <si>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</si>
  <si>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</si>
  <si>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</si>
  <si>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</si>
  <si>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</si>
  <si>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</si>
  <si>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</si>
  <si>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</si>
  <si>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</si>
  <si>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</si>
  <si>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</si>
  <si>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</si>
  <si>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</si>
  <si>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</si>
  <si>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</si>
  <si>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</si>
  <si>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</si>
  <si>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</si>
  <si>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</si>
  <si>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</si>
  <si>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</si>
  <si>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</si>
  <si>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</si>
  <si>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</si>
  <si>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</si>
  <si>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</si>
  <si>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</si>
  <si>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</si>
  <si>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</si>
  <si>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</si>
  <si>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</si>
  <si>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</si>
  <si>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</si>
  <si>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</si>
  <si>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</si>
  <si>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</si>
  <si>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</si>
  <si>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</si>
  <si>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</si>
  <si>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</si>
  <si>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</si>
  <si>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</si>
  <si>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</si>
  <si>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</si>
  <si>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</si>
  <si>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</si>
  <si>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</si>
  <si>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</si>
  <si>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</si>
  <si>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</si>
  <si>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</si>
  <si>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</si>
  <si>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</si>
  <si>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</si>
  <si>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</si>
  <si>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</si>
  <si>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</si>
  <si>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</si>
  <si>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</si>
  <si>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</si>
  <si>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</si>
  <si>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</si>
  <si>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</si>
  <si>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</si>
  <si>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</si>
  <si>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</si>
  <si>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</si>
  <si>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</si>
  <si>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</si>
  <si>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</si>
  <si>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</si>
  <si>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</si>
  <si>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</si>
  <si>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</si>
  <si>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</si>
  <si>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</si>
  <si>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</si>
  <si>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</si>
  <si>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</si>
  <si>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</si>
  <si>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</si>
  <si>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</si>
  <si>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</si>
  <si>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</si>
  <si>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</si>
  <si>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</si>
  <si>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</si>
  <si>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</si>
  <si>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</si>
  <si>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</si>
  <si>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</si>
  <si>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</si>
  <si>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</si>
  <si>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</si>
  <si>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</si>
  <si>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</si>
  <si>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</si>
  <si>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</si>
  <si>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</si>
  <si>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</si>
  <si>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</si>
  <si>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</si>
  <si>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</si>
  <si>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</si>
  <si>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</si>
  <si>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</si>
  <si>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</si>
  <si>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</si>
  <si>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</si>
  <si>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</si>
  <si>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</si>
  <si>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</si>
  <si>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</si>
  <si>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</si>
  <si>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</si>
  <si>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</si>
  <si>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</si>
  <si>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</si>
  <si>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</si>
  <si>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</si>
  <si>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</si>
  <si>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</si>
  <si>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</si>
  <si>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</si>
  <si>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</si>
  <si>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</si>
  <si>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</si>
  <si>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</si>
  <si>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</si>
  <si>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</si>
  <si>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</si>
  <si>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</si>
  <si>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</si>
  <si>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</si>
  <si>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</si>
  <si>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</si>
  <si>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</si>
  <si>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</si>
  <si>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</si>
  <si>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</si>
  <si>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</si>
  <si>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</si>
  <si>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</si>
  <si>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</si>
  <si>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</si>
  <si>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</si>
  <si>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</si>
  <si>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</si>
  <si>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</si>
  <si>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</si>
  <si>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</si>
  <si>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</si>
  <si>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</si>
  <si>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</si>
  <si>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</si>
  <si>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</si>
  <si>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</si>
  <si>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</si>
  <si>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</si>
  <si>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</si>
  <si>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</si>
  <si>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</si>
  <si>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</si>
  <si>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</si>
  <si>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</si>
  <si>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</si>
  <si>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</si>
  <si>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</si>
  <si>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</si>
  <si>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</si>
  <si>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</si>
  <si>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</si>
  <si>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</si>
  <si>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</si>
  <si>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</si>
  <si>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</si>
  <si>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</si>
  <si>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</si>
  <si>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</si>
  <si>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</si>
  <si>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</si>
  <si>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</si>
  <si>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</si>
  <si>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</si>
  <si>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</si>
  <si>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</si>
  <si>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</si>
  <si>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</si>
  <si>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</si>
  <si>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</si>
  <si>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</si>
  <si>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</si>
  <si>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</si>
  <si>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</si>
  <si>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</si>
  <si>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</si>
  <si>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</si>
  <si>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</si>
  <si>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</si>
  <si>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</si>
  <si>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</si>
  <si>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</si>
  <si>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</si>
  <si>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</si>
  <si>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</si>
  <si>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</si>
  <si>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</si>
  <si>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</si>
  <si>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</si>
  <si>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</si>
  <si>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</si>
  <si>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</si>
  <si>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</si>
  <si>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</si>
  <si>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</si>
  <si>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</si>
  <si>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</si>
  <si>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</si>
  <si>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</si>
  <si>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</si>
  <si>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</si>
  <si>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</si>
  <si>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</si>
  <si>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</si>
  <si>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</si>
  <si>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</si>
  <si>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</si>
  <si>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</si>
  <si>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</si>
  <si>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</si>
  <si>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</si>
  <si>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</si>
  <si>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</si>
  <si>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</si>
  <si>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</si>
  <si>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</si>
  <si>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</si>
  <si>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</si>
  <si>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</si>
  <si>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</si>
  <si>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</si>
  <si>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</si>
  <si>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</si>
  <si>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</si>
  <si>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</si>
  <si>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</si>
  <si>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</si>
  <si>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</si>
  <si>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</si>
  <si>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</si>
  <si>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</si>
  <si>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</si>
  <si>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</si>
  <si>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</si>
  <si>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</si>
  <si>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</si>
  <si>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</si>
  <si>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</si>
  <si>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</si>
  <si>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</si>
  <si>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</si>
  <si>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</si>
  <si>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</si>
  <si>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</si>
  <si>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</si>
  <si>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</si>
  <si>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</si>
  <si>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</si>
  <si>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</si>
  <si>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</si>
  <si>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</si>
  <si>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</si>
  <si>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</si>
  <si>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</si>
  <si>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</si>
  <si>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</si>
  <si>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</si>
  <si>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</si>
  <si>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</si>
  <si>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</si>
  <si>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</si>
  <si>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</si>
  <si>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</si>
  <si>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</si>
  <si>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</si>
  <si>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</si>
  <si>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</si>
  <si>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</si>
  <si>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</si>
  <si>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</si>
  <si>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</si>
  <si>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</si>
  <si>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</si>
  <si>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</si>
  <si>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</si>
  <si>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</si>
  <si>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</si>
  <si>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</si>
  <si>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</si>
  <si>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</si>
  <si>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</si>
  <si>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</si>
  <si>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</si>
  <si>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</si>
  <si>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</si>
  <si>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</si>
  <si>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</si>
  <si>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</si>
  <si>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</si>
  <si>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</si>
  <si>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</si>
  <si>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</si>
  <si>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</si>
  <si>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</si>
  <si>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</si>
  <si>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</si>
  <si>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</si>
  <si>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</si>
  <si>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</si>
  <si>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</si>
  <si>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</si>
  <si>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</si>
  <si>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</si>
  <si>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</si>
  <si>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</si>
  <si>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</si>
  <si>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</si>
  <si>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</si>
  <si>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</si>
  <si>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</si>
  <si>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</si>
  <si>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</si>
  <si>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</si>
  <si>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</si>
  <si>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</si>
  <si>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</si>
  <si>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</si>
  <si>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</si>
  <si>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</si>
  <si>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</si>
  <si>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</si>
  <si>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</si>
  <si>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</si>
  <si>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</si>
  <si>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</si>
  <si>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</si>
  <si>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</si>
  <si>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</si>
  <si>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</si>
  <si>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</si>
  <si>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</si>
  <si>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</si>
  <si>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</si>
  <si>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</si>
  <si>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</si>
  <si>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</si>
  <si>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</si>
  <si>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</si>
  <si>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</si>
  <si>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</si>
  <si>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</si>
  <si>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</si>
  <si>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</si>
  <si>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</si>
  <si>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</si>
  <si>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</si>
  <si>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</si>
  <si>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</si>
  <si>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</si>
  <si>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</si>
  <si>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</si>
  <si>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</si>
  <si>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</si>
  <si>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</si>
  <si>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</si>
  <si>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</si>
  <si>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</si>
  <si>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</si>
  <si>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</si>
  <si>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</si>
  <si>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</si>
  <si>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</si>
  <si>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</si>
  <si>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</si>
  <si>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</si>
  <si>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</si>
  <si>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</si>
  <si>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</si>
  <si>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</si>
  <si>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</si>
  <si>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</si>
  <si>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</si>
  <si>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</si>
  <si>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</si>
  <si>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</si>
  <si>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</si>
  <si>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</si>
  <si>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</si>
  <si>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</si>
  <si>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</si>
  <si>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</si>
  <si>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</si>
  <si>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</si>
  <si>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</si>
  <si>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</si>
  <si>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</si>
  <si>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</si>
  <si>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</si>
  <si>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</si>
  <si>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</si>
  <si>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</si>
  <si>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</si>
  <si>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</si>
  <si>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</si>
  <si>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</si>
  <si>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</si>
  <si>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</si>
  <si>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</si>
  <si>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</si>
  <si>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</si>
  <si>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</si>
  <si>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</si>
  <si>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</si>
  <si>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</si>
  <si>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</si>
  <si>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</si>
  <si>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</si>
  <si>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</si>
  <si>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</si>
  <si>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</si>
  <si>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</si>
  <si>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</si>
  <si>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</si>
  <si>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</si>
  <si>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</si>
  <si>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</si>
  <si>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</si>
  <si>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</si>
  <si>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</si>
  <si>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</si>
  <si>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</si>
  <si>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</si>
  <si>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</si>
  <si>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</si>
  <si>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</si>
  <si>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</si>
  <si>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</si>
  <si>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</si>
  <si>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</si>
  <si>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</si>
  <si>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</si>
  <si>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</si>
  <si>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</si>
  <si>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</si>
  <si>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</si>
  <si>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</si>
  <si>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</si>
  <si>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</si>
  <si>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</si>
  <si>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</si>
  <si>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</si>
  <si>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</si>
  <si>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</si>
  <si>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</si>
  <si>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</si>
  <si>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</si>
  <si>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</si>
  <si>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</si>
  <si>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</si>
  <si>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</si>
  <si>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</si>
  <si>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</si>
  <si>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</si>
  <si>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</si>
  <si>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</si>
  <si>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</si>
  <si>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</si>
  <si>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</si>
  <si>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</si>
  <si>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</si>
  <si>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</si>
  <si>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</si>
  <si>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</si>
  <si>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</si>
  <si>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</si>
  <si>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</si>
  <si>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</si>
  <si>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</si>
  <si>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</si>
  <si>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</si>
  <si>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</si>
  <si>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</si>
  <si>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</si>
  <si>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</si>
  <si>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</si>
  <si>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</si>
  <si>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</si>
  <si>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</si>
  <si>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</si>
  <si>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</si>
  <si>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</si>
  <si>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</si>
  <si>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</si>
  <si>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</si>
  <si>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</si>
  <si>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</si>
  <si>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</si>
  <si>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</si>
  <si>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</si>
  <si>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</si>
  <si>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</si>
  <si>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</si>
  <si>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</si>
  <si>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</si>
  <si>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</si>
  <si>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</si>
  <si>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</si>
  <si>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</si>
  <si>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</si>
  <si>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</si>
  <si>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</si>
  <si>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</si>
  <si>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</si>
  <si>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</si>
  <si>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</si>
  <si>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</si>
  <si>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</si>
  <si>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</si>
  <si>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</si>
  <si>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</si>
  <si>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</si>
  <si>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</si>
  <si>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</si>
  <si>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</si>
  <si>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</si>
  <si>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</si>
  <si>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</si>
  <si>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</si>
  <si>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</si>
  <si>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</si>
  <si>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</si>
  <si>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</si>
  <si>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</si>
  <si>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</si>
  <si>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</si>
  <si>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</si>
  <si>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</si>
  <si>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</si>
  <si>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</si>
  <si>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</si>
  <si>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</si>
  <si>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</si>
  <si>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</si>
  <si>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</si>
  <si>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</si>
  <si>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</si>
  <si>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</si>
  <si>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</si>
  <si>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</si>
  <si>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</si>
  <si>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</si>
  <si>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</si>
  <si>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</si>
  <si>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</si>
  <si>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</si>
  <si>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</si>
  <si>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</si>
  <si>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</si>
  <si>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</si>
  <si>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</si>
  <si>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</si>
  <si>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</si>
  <si>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</si>
  <si>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</si>
  <si>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</si>
  <si>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</si>
  <si>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</si>
  <si>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</si>
  <si>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</si>
  <si>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</si>
  <si>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</si>
  <si>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</si>
  <si>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</si>
  <si>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</si>
  <si>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</si>
  <si>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</si>
  <si>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</si>
  <si>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</si>
  <si>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</si>
  <si>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</si>
  <si>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</si>
  <si>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</si>
  <si>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</si>
  <si>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</si>
  <si>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</si>
  <si>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</si>
  <si>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</si>
  <si>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</si>
  <si>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</si>
  <si>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</si>
  <si>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</si>
  <si>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</si>
  <si>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</si>
  <si>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</si>
  <si>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</si>
  <si>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</si>
  <si>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</si>
  <si>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</si>
  <si>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</si>
  <si>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</si>
  <si>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</si>
  <si>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</si>
  <si>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</si>
  <si>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</si>
  <si>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</si>
  <si>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</si>
  <si>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</si>
  <si>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</si>
  <si>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</si>
  <si>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</si>
  <si>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</si>
  <si>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</si>
  <si>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</si>
  <si>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</si>
  <si>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</si>
  <si>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</si>
  <si>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</si>
  <si>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</si>
  <si>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</si>
  <si>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</si>
  <si>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</si>
  <si>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</si>
  <si>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</si>
  <si>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</si>
  <si>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</si>
  <si>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</si>
  <si>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</si>
  <si>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</si>
  <si>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</si>
  <si>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</si>
  <si>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</si>
  <si>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</si>
  <si>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</si>
  <si>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</si>
  <si>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</si>
  <si>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</si>
  <si>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</si>
  <si>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</si>
  <si>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</si>
  <si>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</si>
  <si>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</si>
  <si>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</si>
  <si>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</si>
  <si>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</si>
  <si>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</si>
  <si>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</si>
  <si>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</si>
  <si>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</si>
  <si>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</si>
  <si>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</si>
  <si>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</si>
  <si>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</si>
  <si>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</si>
  <si>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</si>
  <si>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</si>
  <si>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</si>
  <si>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</si>
  <si>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</si>
  <si>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</si>
  <si>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</si>
  <si>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</si>
  <si>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</si>
  <si>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</si>
  <si>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</si>
  <si>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</si>
  <si>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</si>
  <si>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</si>
  <si>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</si>
  <si>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</si>
  <si>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</si>
  <si>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</si>
  <si>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</si>
  <si>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</si>
  <si>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</si>
  <si>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</si>
  <si>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</si>
  <si>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</si>
  <si>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</si>
  <si>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</si>
  <si>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</si>
  <si>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</si>
  <si>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</si>
  <si>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</si>
  <si>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</si>
  <si>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</si>
  <si>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</si>
  <si>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</si>
  <si>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</si>
  <si>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</si>
  <si>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</si>
  <si>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</si>
  <si>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</si>
  <si>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</si>
  <si>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</si>
  <si>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</si>
  <si>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</si>
  <si>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</si>
  <si>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</si>
  <si>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</si>
  <si>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</si>
  <si>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</si>
  <si>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</si>
  <si>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</si>
  <si>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</si>
  <si>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</si>
  <si>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</si>
  <si>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</si>
  <si>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</si>
  <si>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</si>
  <si>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</si>
  <si>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</si>
  <si>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</si>
  <si>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</si>
  <si>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</si>
  <si>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</si>
  <si>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</si>
  <si>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</si>
  <si>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</si>
  <si>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</si>
  <si>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</si>
  <si>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</si>
  <si>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</si>
  <si>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</si>
  <si>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</si>
  <si>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</si>
  <si>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</si>
  <si>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</si>
  <si>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</si>
  <si>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</si>
  <si>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</si>
  <si>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</si>
  <si>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</si>
  <si>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</si>
  <si>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</si>
  <si>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</si>
  <si>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</si>
  <si>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</si>
  <si>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</si>
  <si>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</si>
  <si>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</si>
  <si>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</si>
  <si>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</si>
  <si>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</si>
  <si>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</si>
  <si>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</si>
  <si>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</si>
  <si>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</si>
  <si>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</si>
  <si>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</si>
  <si>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</si>
  <si>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</si>
  <si>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</si>
  <si>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</si>
  <si>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</si>
  <si>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</si>
  <si>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</si>
  <si>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</si>
  <si>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</si>
  <si>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</si>
  <si>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</si>
  <si>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</si>
  <si>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</si>
  <si>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</si>
  <si>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</si>
  <si>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</si>
  <si>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</si>
  <si>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</si>
  <si>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</si>
  <si>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</si>
  <si>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</si>
  <si>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</si>
  <si>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</si>
  <si>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</si>
  <si>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</si>
  <si>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</si>
  <si>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</si>
  <si>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</si>
  <si>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</si>
  <si>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</si>
  <si>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</si>
  <si>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</si>
  <si>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</si>
  <si>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</si>
  <si>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</si>
  <si>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</si>
  <si>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</si>
  <si>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</si>
  <si>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</si>
  <si>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</si>
  <si>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</si>
  <si>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</si>
  <si>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</si>
  <si>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</si>
  <si>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</si>
  <si>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</si>
  <si>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</si>
  <si>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</si>
  <si>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</si>
  <si>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</si>
  <si>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</si>
  <si>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</si>
  <si>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</si>
  <si>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</si>
  <si>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</si>
  <si>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</si>
  <si>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</si>
  <si>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</si>
  <si>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</si>
  <si>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</si>
  <si>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</si>
  <si>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</si>
  <si>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</si>
  <si>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</si>
  <si>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</si>
  <si>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</si>
  <si>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</si>
  <si>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</si>
  <si>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</si>
  <si>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</si>
  <si>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</si>
  <si>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</si>
  <si>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</si>
  <si>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</si>
  <si>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</si>
  <si>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</si>
  <si>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</si>
  <si>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</si>
  <si>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</si>
  <si>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</si>
  <si>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</si>
  <si>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</si>
  <si>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</si>
  <si>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</si>
  <si>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</si>
  <si>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</si>
  <si>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</si>
  <si>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</si>
  <si>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</si>
  <si>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</si>
  <si>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</si>
  <si>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</si>
  <si>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</si>
  <si>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</si>
  <si>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</si>
  <si>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</si>
  <si>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</si>
  <si>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</si>
  <si>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</si>
  <si>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</si>
  <si>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</si>
  <si>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</si>
  <si>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</si>
  <si>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</si>
  <si>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</si>
  <si>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</si>
  <si>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</si>
  <si>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</si>
  <si>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</si>
  <si>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</si>
  <si>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</si>
  <si>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</si>
  <si>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</si>
  <si>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</si>
  <si>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</si>
  <si>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</si>
  <si>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</si>
  <si>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</si>
  <si>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</si>
  <si>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</si>
  <si>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</si>
  <si>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</si>
  <si>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</si>
  <si>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</si>
  <si>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</si>
  <si>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</si>
  <si>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</si>
  <si>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</si>
  <si>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</si>
  <si>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</si>
  <si>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</si>
  <si>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</si>
  <si>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</si>
  <si>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</si>
  <si>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</si>
  <si>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</si>
  <si>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</si>
  <si>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</si>
  <si>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</si>
  <si>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</si>
  <si>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</si>
  <si>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</si>
  <si>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</si>
  <si>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</si>
  <si>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</si>
  <si>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</si>
  <si>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</si>
  <si>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</si>
  <si>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</si>
  <si>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</si>
  <si>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</si>
  <si>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</si>
  <si>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</si>
  <si>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</si>
  <si>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</si>
  <si>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</si>
  <si>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</si>
  <si>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</si>
  <si>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</si>
  <si>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</si>
  <si>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</si>
  <si>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</si>
  <si>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</si>
  <si>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</si>
  <si>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</si>
  <si>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</si>
  <si>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</si>
  <si>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</si>
  <si>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</si>
  <si>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</si>
  <si>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</si>
  <si>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</si>
  <si>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</si>
  <si>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</si>
  <si>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</si>
  <si>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</si>
  <si>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</si>
  <si>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</si>
  <si>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</si>
  <si>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</si>
  <si>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</si>
  <si>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</si>
  <si>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</si>
  <si>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</si>
  <si>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</si>
  <si>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</si>
  <si>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</si>
  <si>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</si>
  <si>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</si>
  <si>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</si>
  <si>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</si>
  <si>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</si>
  <si>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</si>
  <si>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</si>
  <si>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</si>
  <si>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</si>
  <si>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</si>
  <si>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</si>
  <si>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</si>
  <si>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</si>
  <si>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</si>
  <si>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</si>
  <si>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</si>
  <si>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</si>
  <si>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</si>
  <si>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</si>
  <si>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</si>
  <si>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</si>
  <si>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</si>
  <si>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</si>
  <si>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</si>
  <si>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</si>
  <si>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</si>
  <si>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</si>
  <si>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</si>
  <si>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</si>
  <si>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</si>
  <si>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</si>
  <si>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</si>
  <si>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</si>
  <si>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</si>
  <si>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</si>
  <si>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</si>
  <si>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</si>
  <si>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</si>
  <si>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</si>
  <si>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</si>
  <si>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</si>
  <si>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</si>
  <si>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</si>
  <si>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</si>
  <si>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</si>
  <si>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</si>
  <si>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</si>
  <si>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</si>
  <si>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</si>
  <si>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</si>
  <si>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</si>
  <si>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</si>
  <si>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</si>
  <si>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</si>
  <si>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</si>
  <si>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</si>
  <si>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</si>
  <si>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</si>
  <si>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</si>
  <si>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</si>
  <si>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</si>
  <si>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</si>
  <si>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</si>
  <si>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</si>
  <si>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</si>
  <si>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</si>
  <si>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</si>
  <si>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</si>
  <si>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</si>
  <si>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</si>
  <si>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</si>
  <si>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</si>
  <si>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</si>
  <si>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</si>
  <si>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</si>
  <si>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</si>
  <si>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</si>
  <si>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</si>
  <si>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</si>
  <si>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</si>
  <si>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</si>
  <si>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</si>
  <si>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</si>
  <si>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</si>
  <si>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</si>
  <si>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</si>
  <si>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</si>
  <si>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</si>
  <si>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</si>
  <si>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</si>
  <si>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</si>
  <si>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</si>
  <si>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</si>
  <si>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</si>
  <si>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</si>
  <si>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</si>
  <si>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</si>
  <si>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</si>
  <si>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</si>
  <si>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</si>
  <si>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</si>
  <si>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</si>
  <si>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</si>
  <si>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</si>
  <si>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</si>
  <si>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</si>
  <si>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</si>
  <si>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</si>
  <si>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</si>
  <si>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</si>
  <si>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</si>
  <si>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</si>
  <si>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</si>
  <si>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</si>
  <si>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</si>
  <si>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</si>
  <si>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</si>
  <si>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</si>
  <si>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</si>
  <si>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</si>
  <si>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</si>
  <si>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</si>
  <si>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</si>
  <si>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</si>
  <si>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</si>
  <si>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</si>
  <si>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</si>
  <si>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</si>
  <si>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</si>
  <si>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</si>
  <si>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</si>
  <si>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</si>
  <si>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</si>
  <si>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</si>
  <si>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</si>
  <si>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</si>
  <si>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</si>
  <si>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</si>
  <si>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</si>
  <si>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</si>
  <si>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</si>
  <si>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</si>
  <si>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</si>
  <si>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</si>
  <si>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</si>
  <si>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</si>
  <si>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</si>
  <si>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</si>
  <si>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</si>
  <si>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</si>
  <si>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</si>
  <si>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</si>
  <si>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</si>
  <si>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</si>
  <si>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</si>
  <si>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</si>
  <si>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</si>
  <si>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</si>
  <si>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</si>
  <si>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</si>
  <si>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</si>
  <si>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</si>
  <si>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</si>
  <si>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</si>
  <si>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</si>
  <si>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</si>
  <si>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</si>
  <si>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</si>
  <si>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</si>
  <si>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</si>
  <si>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</si>
  <si>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</si>
  <si>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</si>
  <si>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</si>
  <si>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</si>
  <si>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</si>
  <si>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</si>
  <si>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</si>
  <si>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</si>
  <si>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</si>
  <si>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</si>
  <si>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</si>
  <si>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</si>
  <si>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</si>
  <si>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</si>
  <si>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</si>
  <si>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</si>
  <si>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</si>
  <si>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</si>
  <si>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</si>
  <si>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</si>
  <si>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</si>
  <si>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</si>
  <si>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</si>
  <si>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</si>
  <si>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</si>
  <si>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</si>
  <si>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</si>
  <si>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</si>
  <si>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</si>
  <si>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</si>
  <si>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</si>
  <si>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</si>
  <si>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</si>
  <si>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</si>
  <si>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</si>
  <si>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</si>
  <si>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</si>
  <si>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</si>
  <si>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</si>
  <si>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</si>
  <si>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</si>
  <si>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</si>
  <si>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</si>
  <si>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</si>
  <si>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</si>
  <si>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</si>
  <si>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</si>
  <si>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</si>
  <si>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</si>
  <si>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</si>
  <si>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</si>
  <si>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</si>
  <si>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</si>
  <si>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</si>
  <si>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</si>
  <si>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</si>
  <si>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</si>
  <si>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</si>
  <si>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</si>
  <si>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</si>
  <si>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</si>
  <si>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</si>
  <si>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</si>
  <si>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</si>
  <si>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</si>
  <si>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</si>
  <si>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</si>
  <si>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</si>
  <si>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</si>
  <si>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</si>
  <si>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</si>
  <si>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</si>
  <si>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</si>
  <si>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</si>
  <si>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</si>
  <si>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</si>
  <si>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</si>
  <si>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</si>
  <si>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</si>
  <si>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</si>
  <si>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</si>
  <si>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</si>
  <si>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</si>
  <si>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</si>
  <si>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</si>
  <si>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</si>
  <si>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</si>
  <si>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</si>
  <si>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</si>
  <si>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</si>
  <si>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</si>
  <si>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</si>
  <si>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</si>
  <si>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</si>
  <si>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</si>
  <si>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</si>
  <si>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</si>
  <si>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</si>
  <si>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</si>
  <si>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</si>
  <si>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</si>
  <si>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</si>
  <si>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</si>
  <si>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</si>
  <si>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</si>
  <si>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</si>
  <si>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</si>
  <si>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</si>
  <si>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</si>
  <si>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</si>
  <si>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</si>
  <si>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</si>
  <si>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</si>
  <si>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</si>
  <si>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</si>
  <si>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</si>
  <si>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</si>
  <si>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</si>
  <si>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</si>
  <si>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</si>
  <si>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</si>
  <si>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</si>
  <si>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</si>
  <si>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</si>
  <si>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</si>
  <si>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</si>
  <si>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</si>
  <si>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</si>
  <si>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</si>
  <si>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</si>
  <si>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</si>
  <si>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</si>
  <si>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</si>
  <si>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</si>
  <si>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</si>
  <si>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</si>
  <si>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</si>
  <si>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</si>
  <si>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</si>
  <si>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</si>
  <si>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</si>
  <si>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</si>
  <si>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</si>
  <si>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</si>
  <si>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</si>
  <si>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</si>
  <si>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</si>
  <si>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</si>
  <si>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</si>
  <si>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</si>
  <si>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</si>
  <si>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</si>
  <si>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</si>
  <si>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</si>
  <si>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</si>
  <si>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</si>
  <si>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</si>
  <si>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</si>
  <si>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</si>
  <si>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</si>
  <si>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</si>
  <si>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</si>
  <si>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</si>
  <si>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</si>
  <si>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</si>
  <si>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</si>
  <si>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</si>
  <si>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</si>
  <si>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</si>
  <si>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</si>
  <si>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</si>
  <si>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</si>
  <si>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</si>
  <si>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</si>
  <si>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</si>
  <si>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</si>
  <si>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</si>
  <si>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</si>
  <si>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</si>
  <si>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</si>
  <si>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</si>
  <si>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</si>
  <si>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</si>
  <si>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</si>
  <si>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</si>
  <si>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</si>
  <si>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</si>
  <si>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</si>
  <si>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</si>
  <si>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</si>
  <si>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</si>
  <si>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</si>
  <si>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</si>
  <si>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</si>
  <si>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</si>
  <si>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</si>
  <si>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</si>
  <si>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</si>
  <si>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</si>
  <si>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</si>
  <si>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</si>
  <si>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</si>
  <si>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</si>
  <si>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</si>
  <si>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</si>
  <si>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</si>
  <si>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</si>
  <si>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</si>
  <si>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</si>
  <si>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</si>
  <si>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</si>
  <si>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</si>
  <si>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</si>
  <si>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</si>
  <si>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</si>
  <si>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</si>
  <si>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</si>
  <si>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</si>
  <si>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</si>
  <si>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</si>
  <si>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</si>
  <si>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</si>
  <si>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</si>
  <si>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</si>
  <si>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</si>
  <si>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</si>
  <si>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</si>
  <si>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</si>
  <si>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</si>
  <si>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</si>
  <si>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</si>
  <si>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</si>
  <si>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</si>
  <si>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</si>
  <si>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</si>
  <si>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</si>
  <si>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</si>
  <si>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</si>
  <si>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</si>
  <si>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</si>
  <si>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</si>
  <si>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</si>
  <si>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</si>
  <si>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</si>
  <si>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</si>
  <si>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</si>
  <si>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</si>
  <si>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</si>
  <si>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</si>
  <si>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</si>
  <si>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</si>
  <si>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</si>
  <si>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</si>
  <si>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</si>
  <si>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</si>
  <si>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</si>
  <si>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</si>
  <si>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</si>
  <si>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</si>
  <si>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</si>
  <si>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</si>
  <si>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</si>
  <si>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</si>
  <si>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</si>
  <si>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</si>
  <si>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</si>
  <si>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</si>
  <si>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</si>
  <si>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</si>
  <si>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</si>
  <si>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</si>
  <si>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</si>
  <si>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</si>
  <si>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</si>
  <si>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</si>
  <si>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</si>
  <si>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</si>
  <si>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</si>
  <si>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</si>
  <si>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</si>
  <si>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</si>
  <si>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</si>
  <si>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</si>
  <si>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</si>
  <si>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</si>
  <si>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</si>
  <si>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</si>
  <si>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</si>
  <si>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</si>
  <si>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</si>
  <si>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</si>
  <si>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</si>
  <si>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</si>
  <si>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</si>
  <si>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</si>
  <si>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</si>
  <si>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</si>
  <si>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</si>
  <si>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</si>
  <si>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</si>
  <si>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</si>
  <si>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</si>
  <si>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</si>
  <si>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</si>
  <si>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</si>
  <si>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</si>
  <si>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</si>
  <si>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</si>
  <si>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</si>
  <si>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</si>
  <si>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</si>
  <si>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</si>
  <si>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</si>
  <si>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</si>
  <si>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</si>
  <si>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</si>
  <si>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</si>
  <si>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</si>
  <si>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</si>
  <si>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</si>
  <si>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</si>
  <si>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</si>
  <si>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</si>
  <si>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</si>
  <si>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</si>
  <si>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</si>
  <si>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</si>
  <si>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</si>
  <si>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</si>
  <si>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</si>
  <si>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</si>
  <si>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</si>
  <si>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</si>
  <si>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</si>
  <si>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</si>
  <si>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</si>
  <si>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</si>
  <si>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</si>
  <si>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</si>
  <si>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</si>
  <si>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</si>
  <si>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</si>
  <si>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</si>
  <si>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</si>
  <si>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</si>
  <si>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</si>
  <si>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</si>
  <si>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</si>
  <si>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</si>
  <si>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</si>
  <si>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</si>
  <si>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</si>
  <si>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</si>
  <si>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</si>
  <si>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</si>
  <si>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</si>
  <si>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</si>
  <si>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</si>
  <si>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</si>
  <si>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</si>
  <si>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</si>
  <si>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</si>
  <si>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</si>
  <si>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</si>
  <si>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</si>
  <si>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</si>
  <si>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</si>
  <si>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</si>
  <si>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</si>
  <si>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</si>
  <si>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</si>
  <si>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</si>
  <si>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</si>
  <si>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</si>
  <si>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</si>
  <si>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</si>
  <si>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</si>
  <si>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</si>
  <si>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</si>
  <si>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</si>
  <si>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</si>
  <si>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</si>
  <si>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</si>
  <si>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</si>
  <si>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</si>
  <si>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</si>
  <si>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</si>
  <si>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</si>
  <si>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</si>
  <si>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</si>
  <si>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</si>
  <si>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</si>
  <si>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</si>
  <si>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</si>
  <si>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</si>
  <si>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</si>
  <si>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</si>
  <si>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</si>
  <si>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</si>
  <si>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</si>
  <si>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</si>
  <si>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</si>
  <si>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</si>
  <si>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</si>
  <si>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</si>
  <si>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</si>
  <si>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</si>
  <si>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</si>
  <si>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</si>
  <si>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</si>
  <si>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</si>
  <si>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</si>
  <si>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</si>
  <si>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</si>
  <si>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</si>
  <si>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</si>
  <si>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</si>
  <si>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</si>
  <si>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</si>
  <si>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</si>
  <si>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</si>
  <si>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</si>
  <si>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</si>
  <si>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</si>
  <si>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</si>
  <si>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</si>
  <si>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</si>
  <si>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</si>
  <si>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</si>
  <si>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</si>
  <si>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</si>
  <si>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</si>
  <si>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</si>
  <si>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</si>
  <si>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</si>
  <si>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</si>
  <si>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</si>
  <si>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</si>
  <si>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</si>
  <si>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</si>
  <si>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</si>
  <si>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</si>
  <si>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</si>
  <si>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</si>
  <si>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</si>
  <si>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</si>
  <si>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</si>
  <si>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</si>
  <si>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</si>
  <si>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</si>
  <si>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</si>
  <si>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</si>
  <si>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</si>
  <si>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</si>
  <si>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</si>
  <si>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</si>
  <si>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</si>
  <si>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</si>
  <si>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</si>
  <si>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</si>
  <si>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</si>
  <si>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</si>
  <si>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</si>
  <si>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</si>
  <si>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</si>
  <si>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</si>
  <si>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</si>
  <si>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</si>
  <si>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</si>
  <si>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</si>
  <si>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</si>
  <si>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</si>
  <si>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</si>
  <si>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</si>
  <si>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</si>
  <si>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</si>
  <si>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</si>
  <si>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</si>
  <si>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</si>
  <si>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</si>
  <si>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</si>
  <si>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</si>
  <si>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</si>
  <si>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</si>
  <si>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</si>
  <si>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</si>
  <si>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</si>
  <si>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</si>
  <si>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</si>
  <si>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</si>
  <si>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</si>
  <si>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</si>
  <si>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</si>
  <si>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</si>
  <si>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</si>
  <si>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</si>
  <si>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</si>
  <si>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</si>
  <si>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</si>
  <si>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</si>
  <si>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</si>
  <si>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</si>
  <si>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</si>
  <si>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</si>
  <si>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</si>
  <si>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</si>
  <si>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</si>
  <si>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</si>
  <si>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</si>
  <si>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</si>
  <si>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</si>
  <si>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</si>
  <si>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</si>
  <si>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</si>
  <si>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</si>
  <si>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</si>
  <si>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</si>
  <si>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</si>
  <si>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</si>
  <si>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</si>
  <si>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</si>
  <si>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</si>
  <si>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</si>
  <si>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</si>
  <si>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</si>
  <si>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</si>
  <si>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</si>
  <si>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</si>
  <si>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</si>
  <si>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</si>
  <si>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</si>
  <si>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</si>
  <si>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</si>
  <si>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</si>
  <si>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</si>
  <si>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</si>
  <si>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</si>
  <si>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</si>
  <si>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</si>
  <si>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</si>
  <si>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</si>
  <si>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</si>
  <si>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</si>
  <si>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</si>
  <si>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</si>
  <si>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</si>
  <si>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</si>
  <si>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</si>
  <si>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</si>
  <si>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</si>
  <si>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</si>
  <si>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</si>
  <si>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</si>
  <si>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</si>
  <si>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</si>
  <si>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</si>
  <si>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</si>
  <si>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</si>
  <si>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</si>
  <si>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</si>
  <si>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</si>
  <si>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</si>
  <si>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</si>
  <si>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</si>
  <si>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</si>
  <si>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</si>
  <si>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</si>
  <si>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</si>
  <si>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</si>
  <si>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</si>
  <si>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</si>
  <si>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</si>
  <si>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</si>
  <si>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</si>
  <si>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</si>
  <si>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</si>
  <si>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</si>
  <si>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</si>
  <si>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</si>
  <si>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</si>
  <si>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</si>
  <si>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</si>
  <si>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</si>
  <si>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</si>
  <si>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</si>
  <si>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</si>
  <si>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</si>
  <si>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</si>
  <si>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</si>
  <si>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</si>
  <si>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</si>
  <si>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</si>
  <si>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</si>
  <si>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</si>
  <si>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</si>
  <si>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</si>
  <si>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</si>
  <si>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</si>
  <si>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</si>
  <si>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</si>
  <si>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</si>
  <si>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</si>
  <si>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</si>
  <si>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</si>
  <si>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</si>
  <si>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</si>
  <si>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</si>
  <si>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</si>
  <si>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</si>
  <si>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</si>
  <si>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</si>
  <si>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</si>
  <si>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</si>
  <si>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</si>
  <si>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</si>
  <si>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</si>
  <si>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</si>
  <si>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</si>
  <si>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</si>
  <si>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</si>
  <si>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</si>
  <si>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</si>
  <si>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</si>
  <si>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</si>
  <si>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</si>
  <si>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</si>
  <si>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</si>
  <si>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</si>
  <si>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</si>
  <si>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</si>
  <si>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</si>
  <si>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</si>
  <si>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</si>
  <si>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</si>
  <si>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</si>
  <si>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</si>
  <si>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</si>
  <si>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</si>
  <si>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</si>
  <si>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</si>
  <si>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</si>
  <si>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</si>
  <si>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</si>
  <si>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</si>
  <si>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</si>
  <si>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</si>
  <si>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</si>
  <si>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</si>
  <si>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</si>
  <si>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</si>
  <si>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</si>
  <si>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</si>
  <si>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</si>
  <si>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</si>
  <si>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</si>
  <si>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</si>
  <si>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</si>
  <si>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</si>
  <si>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</si>
  <si>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</si>
  <si>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</si>
  <si>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</si>
  <si>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</si>
  <si>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</si>
  <si>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</si>
  <si>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</si>
  <si>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</si>
  <si>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</si>
  <si>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</si>
  <si>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</si>
  <si>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</si>
  <si>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</si>
  <si>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</si>
  <si>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</si>
  <si>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</si>
  <si>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</si>
  <si>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</si>
  <si>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</si>
  <si>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</si>
  <si>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</si>
  <si>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</si>
  <si>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</si>
  <si>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</si>
  <si>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</si>
  <si>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</si>
  <si>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</si>
  <si>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</si>
  <si>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</si>
  <si>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</si>
  <si>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</si>
  <si>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</si>
  <si>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</si>
  <si>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</si>
  <si>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</si>
  <si>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</si>
  <si>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</si>
  <si>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</si>
  <si>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</si>
  <si>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</si>
  <si>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</si>
  <si>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</si>
  <si>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</si>
  <si>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</si>
  <si>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</si>
  <si>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</si>
  <si>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</si>
  <si>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</si>
  <si>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</si>
  <si>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</si>
  <si>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</si>
  <si>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</si>
  <si>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</si>
  <si>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</si>
  <si>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</si>
  <si>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</si>
  <si>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</si>
  <si>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</si>
  <si>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</si>
  <si>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</si>
  <si>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</si>
  <si>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</si>
  <si>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</si>
  <si>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</si>
  <si>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</si>
  <si>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</si>
  <si>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</si>
  <si>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</si>
  <si>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</si>
  <si>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</si>
  <si>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</si>
  <si>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</si>
  <si>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</si>
  <si>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</si>
  <si>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</si>
  <si>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</si>
  <si>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</si>
  <si>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</si>
  <si>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</si>
  <si>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</si>
  <si>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</si>
  <si>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</si>
  <si>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</si>
  <si>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</si>
  <si>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</si>
  <si>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</si>
  <si>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</si>
  <si>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</si>
  <si>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</si>
  <si>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</si>
  <si>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</si>
  <si>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</si>
  <si>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</si>
  <si>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</si>
  <si>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</si>
  <si>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</si>
  <si>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</si>
  <si>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</si>
  <si>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</si>
  <si>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</si>
  <si>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</si>
  <si>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</si>
  <si>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</si>
  <si>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</si>
  <si>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</si>
  <si>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</si>
  <si>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</si>
  <si>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</si>
  <si>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</si>
  <si>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</si>
  <si>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</si>
  <si>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</si>
  <si>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</si>
  <si>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</si>
  <si>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</si>
  <si>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</si>
  <si>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</si>
  <si>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</si>
  <si>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</si>
  <si>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</si>
  <si>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</si>
  <si>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</si>
  <si>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</si>
  <si>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</si>
  <si>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</si>
  <si>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</si>
  <si>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</si>
  <si>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</si>
  <si>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</si>
  <si>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</si>
  <si>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</si>
  <si>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</si>
  <si>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</si>
  <si>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</si>
  <si>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</si>
  <si>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</si>
  <si>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</si>
  <si>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</si>
  <si>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</si>
  <si>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</si>
  <si>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</si>
  <si>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</si>
  <si>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</si>
  <si>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</si>
  <si>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</si>
  <si>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</si>
  <si>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</si>
  <si>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</si>
  <si>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</si>
  <si>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</si>
  <si>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</si>
  <si>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</si>
  <si>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</si>
  <si>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</si>
  <si>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</si>
  <si>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</si>
  <si>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</si>
  <si>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</si>
  <si>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</si>
  <si>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</si>
  <si>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</si>
  <si>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</si>
  <si>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</si>
  <si>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</si>
  <si>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</si>
  <si>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</si>
  <si>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</si>
  <si>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</si>
  <si>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</si>
  <si>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</si>
  <si>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</si>
  <si>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</si>
  <si>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</si>
  <si>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</si>
  <si>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</si>
  <si>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</si>
  <si>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</si>
  <si>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</si>
  <si>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</si>
  <si>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</si>
  <si>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</si>
  <si>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</si>
  <si>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</si>
  <si>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</si>
  <si>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</si>
  <si>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</si>
  <si>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</si>
  <si>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</si>
  <si>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</si>
  <si>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</si>
  <si>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</si>
  <si>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</si>
  <si>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</si>
  <si>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</si>
  <si>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</si>
  <si>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</si>
  <si>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</si>
  <si>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</si>
  <si>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</si>
  <si>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</si>
  <si>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</si>
  <si>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</si>
  <si>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</si>
  <si>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</si>
  <si>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</si>
  <si>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</si>
  <si>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</si>
  <si>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</si>
  <si>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</si>
  <si>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</si>
  <si>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</si>
  <si>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</si>
  <si>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</si>
  <si>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</si>
  <si>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</si>
  <si>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</si>
  <si>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</si>
  <si>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</si>
  <si>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</si>
  <si>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</si>
  <si>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</si>
  <si>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</si>
  <si>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</si>
  <si>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</si>
  <si>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</si>
  <si>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</si>
  <si>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</si>
  <si>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</si>
  <si>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</si>
  <si>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</si>
  <si>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</si>
  <si>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</si>
  <si>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</si>
  <si>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</si>
  <si>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</si>
  <si>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</si>
  <si>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</si>
  <si>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</si>
  <si>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</si>
  <si>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</si>
  <si>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</si>
  <si>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</si>
  <si>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</si>
  <si>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</si>
  <si>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</si>
  <si>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</si>
  <si>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</si>
  <si>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</si>
  <si>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</si>
  <si>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</si>
  <si>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</si>
  <si>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</si>
  <si>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</si>
  <si>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</si>
  <si>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</si>
  <si>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</si>
  <si>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</si>
  <si>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</si>
  <si>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</si>
  <si>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</si>
  <si>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</si>
  <si>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</si>
  <si>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</si>
  <si>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</si>
  <si>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</si>
  <si>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</si>
  <si>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</si>
  <si>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</si>
  <si>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</si>
  <si>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</si>
  <si>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</si>
  <si>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</si>
  <si>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</si>
  <si>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</si>
  <si>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</si>
  <si>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</si>
  <si>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</si>
  <si>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</si>
  <si>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</si>
  <si>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</si>
  <si>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</si>
  <si>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</si>
  <si>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</si>
  <si>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</si>
  <si>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</si>
  <si>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</si>
  <si>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</si>
  <si>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</si>
  <si>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</si>
  <si>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</si>
  <si>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</si>
  <si>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</si>
  <si>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</si>
  <si>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</si>
  <si>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</si>
  <si>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</si>
  <si>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</si>
  <si>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</si>
  <si>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</si>
  <si>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</si>
  <si>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</si>
  <si>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</si>
  <si>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</si>
  <si>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</si>
  <si>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</si>
  <si>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</si>
  <si>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</si>
  <si>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</si>
  <si>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</si>
  <si>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</si>
  <si>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</si>
  <si>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</si>
  <si>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</si>
  <si>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</si>
  <si>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</si>
  <si>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</si>
  <si>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</si>
  <si>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</si>
  <si>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</si>
  <si>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</si>
  <si>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</si>
  <si>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</si>
  <si>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</si>
  <si>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</si>
  <si>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</si>
  <si>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</si>
  <si>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</si>
  <si>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</si>
  <si>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</si>
  <si>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</si>
  <si>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</si>
  <si>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</si>
  <si>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</si>
  <si>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</si>
  <si>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</si>
  <si>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</si>
  <si>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</si>
  <si>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</si>
  <si>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</si>
  <si>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</si>
  <si>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</si>
  <si>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</si>
  <si>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</si>
  <si>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</si>
  <si>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</si>
  <si>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</si>
  <si>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</si>
  <si>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</si>
  <si>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</si>
  <si>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</si>
  <si>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</si>
  <si>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</si>
  <si>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</si>
  <si>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</si>
  <si>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</si>
  <si>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</si>
  <si>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</si>
  <si>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</si>
  <si>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</si>
  <si>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</si>
  <si>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</si>
  <si>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</si>
  <si>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</si>
  <si>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</si>
  <si>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</si>
  <si>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</si>
  <si>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</si>
  <si>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</si>
  <si>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</si>
  <si>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</si>
  <si>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</si>
  <si>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</si>
  <si>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</si>
  <si>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</si>
  <si>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</si>
  <si>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</si>
  <si>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</si>
  <si>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</si>
  <si>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</si>
  <si>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</si>
  <si>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</si>
  <si>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</si>
  <si>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</si>
  <si>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</si>
  <si>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</si>
  <si>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</si>
  <si>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</si>
  <si>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</si>
  <si>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</si>
  <si>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</si>
  <si>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</si>
  <si>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</si>
  <si>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</si>
  <si>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</si>
  <si>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</si>
  <si>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</si>
  <si>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</si>
  <si>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</si>
  <si>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</si>
  <si>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</si>
  <si>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</si>
  <si>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</si>
  <si>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</si>
  <si>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</si>
  <si>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</si>
  <si>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</si>
  <si>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</si>
  <si>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</si>
  <si>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</si>
  <si>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</si>
  <si>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</si>
  <si>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</si>
  <si>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</si>
  <si>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</si>
  <si>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</si>
  <si>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</si>
  <si>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</si>
  <si>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</si>
  <si>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</si>
  <si>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</si>
  <si>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</si>
  <si>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</si>
  <si>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</si>
  <si>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</si>
  <si>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</si>
  <si>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</si>
  <si>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</si>
  <si>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</si>
  <si>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</si>
  <si>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</si>
  <si>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</si>
  <si>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</si>
  <si>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</si>
  <si>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</si>
  <si>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</si>
  <si>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</si>
  <si>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</si>
  <si>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</si>
  <si>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</si>
  <si>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</si>
  <si>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</si>
  <si>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</si>
  <si>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</si>
  <si>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</si>
  <si>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</si>
  <si>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</si>
  <si>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</si>
  <si>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</si>
  <si>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</si>
  <si>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</si>
  <si>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</si>
  <si>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</si>
  <si>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</si>
  <si>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</si>
  <si>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</si>
  <si>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</si>
  <si>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</si>
  <si>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</si>
  <si>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</si>
  <si>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</si>
  <si>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</si>
  <si>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</si>
  <si>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</si>
  <si>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</si>
  <si>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</si>
  <si>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</si>
  <si>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</si>
  <si>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</si>
  <si>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</si>
  <si>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</si>
  <si>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</si>
  <si>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</si>
  <si>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</si>
  <si>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</si>
  <si>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</si>
  <si>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</si>
  <si>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</si>
  <si>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</si>
  <si>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</si>
  <si>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</si>
  <si>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</si>
  <si>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</si>
  <si>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</si>
  <si>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</si>
  <si>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</si>
  <si>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</si>
  <si>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</si>
  <si>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</si>
  <si>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</si>
  <si>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</si>
  <si>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</si>
  <si>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</si>
  <si>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</si>
  <si>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</si>
  <si>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</si>
  <si>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</si>
  <si>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</si>
  <si>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</si>
  <si>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</si>
  <si>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</si>
  <si>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</si>
  <si>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</si>
  <si>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</si>
  <si>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</si>
  <si>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</si>
  <si>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</si>
  <si>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</si>
  <si>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</si>
  <si>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</si>
  <si>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</si>
  <si>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</si>
  <si>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</si>
  <si>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</si>
  <si>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</si>
  <si>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</si>
  <si>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</si>
  <si>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</si>
  <si>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</si>
  <si>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</si>
  <si>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</si>
  <si>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</si>
  <si>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</si>
  <si>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</si>
  <si>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</si>
  <si>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</si>
  <si>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</si>
  <si>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</si>
  <si>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</si>
  <si>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</si>
  <si>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</si>
  <si>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</si>
  <si>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</si>
  <si>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</si>
  <si>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</si>
  <si>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</si>
  <si>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</si>
  <si>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</si>
  <si>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</si>
  <si>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</si>
  <si>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</si>
  <si>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</si>
  <si>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</si>
  <si>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</si>
  <si>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</si>
  <si>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</si>
  <si>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</si>
  <si>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</si>
  <si>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</si>
  <si>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</si>
  <si>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</si>
  <si>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</si>
  <si>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</si>
  <si>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</si>
  <si>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</si>
  <si>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</si>
  <si>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</si>
  <si>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</si>
  <si>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</si>
  <si>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</si>
  <si>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</si>
  <si>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</si>
  <si>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</si>
  <si>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</si>
  <si>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</si>
  <si>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</si>
  <si>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</si>
  <si>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</si>
  <si>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</si>
  <si>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</si>
  <si>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</si>
  <si>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</si>
  <si>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</si>
  <si>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</si>
  <si>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</si>
  <si>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</si>
  <si>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</si>
  <si>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</si>
  <si>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</si>
  <si>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</si>
  <si>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</si>
  <si>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</si>
  <si>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</si>
  <si>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</si>
  <si>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</si>
  <si>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</si>
  <si>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</si>
  <si>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</si>
  <si>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</si>
  <si>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</si>
  <si>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</si>
  <si>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</si>
  <si>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</si>
  <si>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</si>
  <si>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</si>
  <si>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</si>
  <si>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</si>
  <si>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</si>
  <si>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</si>
  <si>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</si>
  <si>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</si>
  <si>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</si>
  <si>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</si>
  <si>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</si>
  <si>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</si>
  <si>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</si>
  <si>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</si>
  <si>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</si>
  <si>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</si>
  <si>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</si>
  <si>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</si>
  <si>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</si>
  <si>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</si>
  <si>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</si>
  <si>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</si>
  <si>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</si>
  <si>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</si>
  <si>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</si>
  <si>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</si>
  <si>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</si>
  <si>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</si>
  <si>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</si>
  <si>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</si>
  <si>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</si>
  <si>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</si>
  <si>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</si>
  <si>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</si>
  <si>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</si>
  <si>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</si>
  <si>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</si>
  <si>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</si>
  <si>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</si>
  <si>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</si>
  <si>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</si>
  <si>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</si>
  <si>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</si>
  <si>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</si>
  <si>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</si>
  <si>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</si>
  <si>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</si>
  <si>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</si>
  <si>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</si>
  <si>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</si>
  <si>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</si>
  <si>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</si>
  <si>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</si>
  <si>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</si>
  <si>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</si>
  <si>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</si>
  <si>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</si>
  <si>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</si>
  <si>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</si>
  <si>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</si>
  <si>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</si>
  <si>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</si>
  <si>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</si>
  <si>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</si>
  <si>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</si>
  <si>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</si>
  <si>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</si>
  <si>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</si>
  <si>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</si>
  <si>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</si>
  <si>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</si>
  <si>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</si>
  <si>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</si>
  <si>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</si>
  <si>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</si>
  <si>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</si>
  <si>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</si>
  <si>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</si>
  <si>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</si>
  <si>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</si>
  <si>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</si>
  <si>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</si>
  <si>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</si>
  <si>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</si>
  <si>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</si>
  <si>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</si>
  <si>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</si>
  <si>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</si>
  <si>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</si>
  <si>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</si>
  <si>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</si>
  <si>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</si>
  <si>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</si>
  <si>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</si>
  <si>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</si>
  <si>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</si>
  <si>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</si>
  <si>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</si>
  <si>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</si>
  <si>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</si>
  <si>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</si>
  <si>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</si>
  <si>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</si>
  <si>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</si>
  <si>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</si>
  <si>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</si>
  <si>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</si>
  <si>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</si>
  <si>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</si>
  <si>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</si>
  <si>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</si>
  <si>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</si>
  <si>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</si>
  <si>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</si>
  <si>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</si>
  <si>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</si>
  <si>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</si>
  <si>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</si>
  <si>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</si>
  <si>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</si>
  <si>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</si>
  <si>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</si>
  <si>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</si>
  <si>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</si>
  <si>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</si>
  <si>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</si>
  <si>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</si>
  <si>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</si>
  <si>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</si>
  <si>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</si>
  <si>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</si>
  <si>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</si>
  <si>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</si>
  <si>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</si>
  <si>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</si>
  <si>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</si>
  <si>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</si>
  <si>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</si>
  <si>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</si>
  <si>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</si>
  <si>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</si>
  <si>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</si>
  <si>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</si>
  <si>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</si>
  <si>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</si>
  <si>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</si>
  <si>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</si>
  <si>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</si>
  <si>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</si>
  <si>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</si>
  <si>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</si>
  <si>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</si>
  <si>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</si>
  <si>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</si>
  <si>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</si>
  <si>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</si>
  <si>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</si>
  <si>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</si>
  <si>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</si>
  <si>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</si>
  <si>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</si>
  <si>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</si>
  <si>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</si>
  <si>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</si>
  <si>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</si>
  <si>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</si>
  <si>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</si>
  <si>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</si>
  <si>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</si>
  <si>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</si>
  <si>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</si>
  <si>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</si>
  <si>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</si>
  <si>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</si>
  <si>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</si>
  <si>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</si>
  <si>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</si>
  <si>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</si>
  <si>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</si>
  <si>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</si>
  <si>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</si>
  <si>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</si>
  <si>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</si>
  <si>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</si>
  <si>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</si>
  <si>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</si>
  <si>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</si>
  <si>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</si>
  <si>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</si>
  <si>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</si>
  <si>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</si>
  <si>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</si>
  <si>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</si>
  <si>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</si>
  <si>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</si>
  <si>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</si>
  <si>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</si>
  <si>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</si>
  <si>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</si>
  <si>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</si>
  <si>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</si>
  <si>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</si>
  <si>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</si>
  <si>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</si>
  <si>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</si>
  <si>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</si>
  <si>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</si>
  <si>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</si>
  <si>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</si>
  <si>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</si>
  <si>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</si>
  <si>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</si>
  <si>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</si>
  <si>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</si>
  <si>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</si>
  <si>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</si>
  <si>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</si>
  <si>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</si>
  <si>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</si>
  <si>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</si>
  <si>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</si>
  <si>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</si>
  <si>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</si>
  <si>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</si>
  <si>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</si>
  <si>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</si>
  <si>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</si>
  <si>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</si>
  <si>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</si>
  <si>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</si>
  <si>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</si>
  <si>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</si>
  <si>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</si>
  <si>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</si>
  <si>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</si>
  <si>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</si>
  <si>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</si>
  <si>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</si>
  <si>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</si>
  <si>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</si>
  <si>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</si>
  <si>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</si>
  <si>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</si>
  <si>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</si>
  <si>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</si>
  <si>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</si>
  <si>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</si>
  <si>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</si>
  <si>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</si>
  <si>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</si>
  <si>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</si>
  <si>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</si>
  <si>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</si>
  <si>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</si>
  <si>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</si>
  <si>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</si>
  <si>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</si>
  <si>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</si>
  <si>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</si>
  <si>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</si>
  <si>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</si>
  <si>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</si>
  <si>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</si>
  <si>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</si>
  <si>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</si>
  <si>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</si>
  <si>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</si>
  <si>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</si>
  <si>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</si>
  <si>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</si>
  <si>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</si>
  <si>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</si>
  <si>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</si>
  <si>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</si>
  <si>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</si>
  <si>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</si>
  <si>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</si>
  <si>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</si>
  <si>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</si>
  <si>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</si>
  <si>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</si>
  <si>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</si>
  <si>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</si>
  <si>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</si>
  <si>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</si>
  <si>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</si>
  <si>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</si>
  <si>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</si>
  <si>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</si>
  <si>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</si>
  <si>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</si>
  <si>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</si>
  <si>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</si>
  <si>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</si>
  <si>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</si>
  <si>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</si>
  <si>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</si>
  <si>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</si>
  <si>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</si>
  <si>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</si>
  <si>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</si>
  <si>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</si>
  <si>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</si>
  <si>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</si>
  <si>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</si>
  <si>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</si>
  <si>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</si>
  <si>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</si>
  <si>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</si>
  <si>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</si>
  <si>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</si>
  <si>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</si>
  <si>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</si>
  <si>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</si>
  <si>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</si>
  <si>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</si>
  <si>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</si>
  <si>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</si>
  <si>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</si>
  <si>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</si>
  <si>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</si>
  <si>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</si>
  <si>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</si>
  <si>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</si>
  <si>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</si>
  <si>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</si>
  <si>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</si>
  <si>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</si>
  <si>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</si>
  <si>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</si>
  <si>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</si>
  <si>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</si>
  <si>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</si>
  <si>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</si>
  <si>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</si>
  <si>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</si>
  <si>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</si>
  <si>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</si>
  <si>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</si>
  <si>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</si>
  <si>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</si>
  <si>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</si>
  <si>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</si>
  <si>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</si>
  <si>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</si>
  <si>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</si>
  <si>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</si>
  <si>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</si>
  <si>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</si>
  <si>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</si>
  <si>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</si>
  <si>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</si>
  <si>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</si>
  <si>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</si>
  <si>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</si>
  <si>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</si>
  <si>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</si>
  <si>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</si>
  <si>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</si>
  <si>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</si>
  <si>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</si>
  <si>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</si>
  <si>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</si>
  <si>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</si>
  <si>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</si>
  <si>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</si>
  <si>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</si>
  <si>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</si>
  <si>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</si>
  <si>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</si>
  <si>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</si>
  <si>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</si>
  <si>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</si>
  <si>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</si>
  <si>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</si>
  <si>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</si>
  <si>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</si>
  <si>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</si>
  <si>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</si>
  <si>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</si>
  <si>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</si>
  <si>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</si>
  <si>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</si>
  <si>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</si>
  <si>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</si>
  <si>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</si>
  <si>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</si>
  <si>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</si>
  <si>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</si>
  <si>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</si>
  <si>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</si>
  <si>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</si>
  <si>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</si>
  <si>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</si>
  <si>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</si>
  <si>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</si>
  <si>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</si>
  <si>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</si>
  <si>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</si>
  <si>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</si>
  <si>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</si>
  <si>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</si>
  <si>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</si>
  <si>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</si>
  <si>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</si>
  <si>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</si>
  <si>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</si>
  <si>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</si>
  <si>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</si>
  <si>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</si>
  <si>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</si>
  <si>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</si>
  <si>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</si>
  <si>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</si>
  <si>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</si>
  <si>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</si>
  <si>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</si>
  <si>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</si>
  <si>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</si>
  <si>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</si>
  <si>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</si>
  <si>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</si>
  <si>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</si>
  <si>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</si>
  <si>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</si>
  <si>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</si>
  <si>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</si>
  <si>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</si>
  <si>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</si>
  <si>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</si>
  <si>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</si>
  <si>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</si>
  <si>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</si>
  <si>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</si>
  <si>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</si>
  <si>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</si>
  <si>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</si>
  <si>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</si>
  <si>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</si>
  <si>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</si>
  <si>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</si>
  <si>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</si>
  <si>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</si>
  <si>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</si>
  <si>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</si>
  <si>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</si>
  <si>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</si>
  <si>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</si>
  <si>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</si>
  <si>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</si>
  <si>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</si>
  <si>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</si>
  <si>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</si>
  <si>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</si>
  <si>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</si>
  <si>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</si>
  <si>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</si>
  <si>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</si>
  <si>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</si>
  <si>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</si>
  <si>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</si>
  <si>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</si>
  <si>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</si>
  <si>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</si>
  <si>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</si>
  <si>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</si>
  <si>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</si>
  <si>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</si>
  <si>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</si>
  <si>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</si>
  <si>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</si>
  <si>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</si>
  <si>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</si>
  <si>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</si>
  <si>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</si>
  <si>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</si>
  <si>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</si>
  <si>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</si>
  <si>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</si>
  <si>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</si>
  <si>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</si>
  <si>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</si>
  <si>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</si>
  <si>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</si>
  <si>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</si>
  <si>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</si>
  <si>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</si>
  <si>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</si>
  <si>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</si>
  <si>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</si>
  <si>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</si>
  <si>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</si>
  <si>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</si>
  <si>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</si>
  <si>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</si>
  <si>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</si>
  <si>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</si>
  <si>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</si>
  <si>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</si>
  <si>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</si>
  <si>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</si>
  <si>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</si>
  <si>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</si>
  <si>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</si>
  <si>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</si>
  <si>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</si>
  <si>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</si>
  <si>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</si>
  <si>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</si>
  <si>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</si>
  <si>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</si>
  <si>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</si>
  <si>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</si>
  <si>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</si>
  <si>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</si>
  <si>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</si>
  <si>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</si>
  <si>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</si>
  <si>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</si>
  <si>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</si>
  <si>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</si>
  <si>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</si>
  <si>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</si>
  <si>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</si>
  <si>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</si>
  <si>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</si>
  <si>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</si>
  <si>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</si>
  <si>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</si>
  <si>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</si>
  <si>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</si>
  <si>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</si>
  <si>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</si>
  <si>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</si>
  <si>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</si>
  <si>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</si>
  <si>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</si>
  <si>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</si>
  <si>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</si>
  <si>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</si>
  <si>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</si>
  <si>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</si>
  <si>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</si>
  <si>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</si>
  <si>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</si>
  <si>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</si>
  <si>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</si>
  <si>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</si>
  <si>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</si>
  <si>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</si>
  <si>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</si>
  <si>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</si>
  <si>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</si>
  <si>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</si>
  <si>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</si>
  <si>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</si>
  <si>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</si>
  <si>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</si>
  <si>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</si>
  <si>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</si>
  <si>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</si>
  <si>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</si>
  <si>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</si>
  <si>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</si>
  <si>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</si>
  <si>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</si>
  <si>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</si>
  <si>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</si>
  <si>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</si>
  <si>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</si>
  <si>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</si>
  <si>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</si>
  <si>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</si>
  <si>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</si>
  <si>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</si>
  <si>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</si>
  <si>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</si>
  <si>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</si>
  <si>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</si>
  <si>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</si>
  <si>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</si>
  <si>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</si>
  <si>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</si>
  <si>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</si>
  <si>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</si>
  <si>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</si>
  <si>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</si>
  <si>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</si>
  <si>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</si>
  <si>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</si>
  <si>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</si>
  <si>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</si>
  <si>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</si>
  <si>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</si>
  <si>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</si>
  <si>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</si>
  <si>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</si>
  <si>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</si>
  <si>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</si>
  <si>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</si>
  <si>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</si>
  <si>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</si>
  <si>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</si>
  <si>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</si>
  <si>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</si>
  <si>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</si>
  <si>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</si>
  <si>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</si>
  <si>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</si>
  <si>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</si>
  <si>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</si>
  <si>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</si>
  <si>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</si>
  <si>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</si>
  <si>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</si>
  <si>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</si>
  <si>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</si>
  <si>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</si>
  <si>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</si>
  <si>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</si>
  <si>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</si>
  <si>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</si>
  <si>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</si>
  <si>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</si>
  <si>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</si>
  <si>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</si>
  <si>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</si>
  <si>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</si>
  <si>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</si>
  <si>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</si>
  <si>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</si>
  <si>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</si>
  <si>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</si>
  <si>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</si>
  <si>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</si>
  <si>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</si>
  <si>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</si>
  <si>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</si>
  <si>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</si>
  <si>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</si>
  <si>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</si>
  <si>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</si>
  <si>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</si>
  <si>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</si>
  <si>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</si>
  <si>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</si>
  <si>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</si>
  <si>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</si>
  <si>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</si>
  <si>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</si>
  <si>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</si>
  <si>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</si>
  <si>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</si>
  <si>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</si>
  <si>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</si>
  <si>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</si>
  <si>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</si>
  <si>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</si>
  <si>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</si>
  <si>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</si>
  <si>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</si>
  <si>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</si>
  <si>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</si>
  <si>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</si>
  <si>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</si>
  <si>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</si>
  <si>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</si>
  <si>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</si>
  <si>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</si>
  <si>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</si>
  <si>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</si>
  <si>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</si>
  <si>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</si>
  <si>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</si>
  <si>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</si>
  <si>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</si>
  <si>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</si>
  <si>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</si>
  <si>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</si>
  <si>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</si>
  <si>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</si>
  <si>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</si>
  <si>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</si>
  <si>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</si>
  <si>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</si>
  <si>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</si>
  <si>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</si>
  <si>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</si>
  <si>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</si>
  <si>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</si>
  <si>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</si>
  <si>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</si>
  <si>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</si>
  <si>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</si>
  <si>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</si>
  <si>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</si>
  <si>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</si>
  <si>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</si>
  <si>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</si>
  <si>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</si>
  <si>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</si>
  <si>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</si>
  <si>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</si>
  <si>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</si>
  <si>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</si>
  <si>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</si>
  <si>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</si>
  <si>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</si>
  <si>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</si>
  <si>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</si>
  <si>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</si>
  <si>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</si>
  <si>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</si>
  <si>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</si>
  <si>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</si>
  <si>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</si>
  <si>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</si>
  <si>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</si>
  <si>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</si>
  <si>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</si>
  <si>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</si>
  <si>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</si>
  <si>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</si>
  <si>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</si>
  <si>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</si>
  <si>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</si>
  <si>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</si>
  <si>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</si>
  <si>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</si>
  <si>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</si>
  <si>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</si>
  <si>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</si>
  <si>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</si>
  <si>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</si>
  <si>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</si>
  <si>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</si>
  <si>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</si>
  <si>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</si>
  <si>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</si>
  <si>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</si>
  <si>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</si>
  <si>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</si>
  <si>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</si>
  <si>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</si>
  <si>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</si>
  <si>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</si>
  <si>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</si>
  <si>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</si>
  <si>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</si>
  <si>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</si>
  <si>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</si>
  <si>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</si>
  <si>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</si>
  <si>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</si>
  <si>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</si>
  <si>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</si>
  <si>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</si>
  <si>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</si>
  <si>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</si>
  <si>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</si>
  <si>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</si>
  <si>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</si>
  <si>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</si>
  <si>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</si>
  <si>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</si>
  <si>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</si>
  <si>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</si>
  <si>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</si>
  <si>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</si>
  <si>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</si>
  <si>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</si>
  <si>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</si>
  <si>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</si>
  <si>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</si>
  <si>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</si>
  <si>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</si>
  <si>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</si>
  <si>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</si>
  <si>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</si>
  <si>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</si>
  <si>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</si>
  <si>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</si>
  <si>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</si>
  <si>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</si>
  <si>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</si>
  <si>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</si>
  <si>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</si>
  <si>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</si>
  <si>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</si>
  <si>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</si>
  <si>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</si>
  <si>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</si>
  <si>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</si>
  <si>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</si>
  <si>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</si>
  <si>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</si>
  <si>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</si>
  <si>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</si>
  <si>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</si>
  <si>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</si>
  <si>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</si>
  <si>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</si>
  <si>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</si>
  <si>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</si>
  <si>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</si>
  <si>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</si>
  <si>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</si>
  <si>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</si>
  <si>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</si>
  <si>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</si>
  <si>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</si>
  <si>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</si>
  <si>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</si>
  <si>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</si>
  <si>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</si>
  <si>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</si>
  <si>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</si>
  <si>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</si>
  <si>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</si>
  <si>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</si>
  <si>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</si>
  <si>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</si>
  <si>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</si>
  <si>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</si>
  <si>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</si>
  <si>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</si>
  <si>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</si>
  <si>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</si>
  <si>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</si>
  <si>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</si>
  <si>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</si>
  <si>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</si>
  <si>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</si>
  <si>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</si>
  <si>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</si>
  <si>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</si>
  <si>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</si>
  <si>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</si>
  <si>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</si>
  <si>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</si>
  <si>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</si>
  <si>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</si>
  <si>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</si>
  <si>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</si>
  <si>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</si>
  <si>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</si>
  <si>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</si>
  <si>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</si>
  <si>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</si>
  <si>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</si>
  <si>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</si>
  <si>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</si>
  <si>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</si>
  <si>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</si>
  <si>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</si>
  <si>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</si>
  <si>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</si>
  <si>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</si>
  <si>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</si>
  <si>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</si>
  <si>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</si>
  <si>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</si>
  <si>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</si>
  <si>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</si>
  <si>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</si>
  <si>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</si>
  <si>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</si>
  <si>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</si>
  <si>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</si>
  <si>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</si>
  <si>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</si>
  <si>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</si>
  <si>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</si>
  <si>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</si>
  <si>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</si>
  <si>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</si>
  <si>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</si>
  <si>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</si>
  <si>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</si>
  <si>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</si>
  <si>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</si>
  <si>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</si>
  <si>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</si>
  <si>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</si>
  <si>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</si>
  <si>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</si>
  <si>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</si>
  <si>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</si>
  <si>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</si>
  <si>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</si>
  <si>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</si>
  <si>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</si>
  <si>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</si>
  <si>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</si>
  <si>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</si>
  <si>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</si>
  <si>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</si>
  <si>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</si>
  <si>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</si>
  <si>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</si>
  <si>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</si>
  <si>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</si>
  <si>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</si>
  <si>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</si>
  <si>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</si>
  <si>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</si>
  <si>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</si>
  <si>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</si>
  <si>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</si>
  <si>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</si>
  <si>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</si>
  <si>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</si>
  <si>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</si>
  <si>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</si>
  <si>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</si>
  <si>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</si>
  <si>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</si>
  <si>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</si>
  <si>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</si>
  <si>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</si>
  <si>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</si>
  <si>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</si>
  <si>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</si>
  <si>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</si>
  <si>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</si>
  <si>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</si>
  <si>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</si>
  <si>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</si>
  <si>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</si>
  <si>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</si>
  <si>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</si>
  <si>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</si>
  <si>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</si>
  <si>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</si>
  <si>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</si>
  <si>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</si>
  <si>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</si>
  <si>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</si>
  <si>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</si>
  <si>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</si>
  <si>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</si>
  <si>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</si>
  <si>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</si>
  <si>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</si>
  <si>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</si>
  <si>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</si>
  <si>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</si>
  <si>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</si>
  <si>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</si>
  <si>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</si>
  <si>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</si>
  <si>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</si>
  <si>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</si>
  <si>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</si>
  <si>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</si>
  <si>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</si>
  <si>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</si>
  <si>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</si>
  <si>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</si>
  <si>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</si>
  <si>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</si>
  <si>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</si>
  <si>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</si>
  <si>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</si>
  <si>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</si>
  <si>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</si>
  <si>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</si>
  <si>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</si>
  <si>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</si>
  <si>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</si>
  <si>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</si>
  <si>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</si>
  <si>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</si>
  <si>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</si>
  <si>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</si>
  <si>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</si>
  <si>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</si>
  <si>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</si>
  <si>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</si>
  <si>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</si>
  <si>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</si>
  <si>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</si>
  <si>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</si>
  <si>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</si>
  <si>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</si>
  <si>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</si>
  <si>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</si>
  <si>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</si>
  <si>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</si>
  <si>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</si>
  <si>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</si>
  <si>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</si>
  <si>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</si>
  <si>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</si>
  <si>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</si>
  <si>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</si>
  <si>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</si>
  <si>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</si>
  <si>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</si>
  <si>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</si>
  <si>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</si>
  <si>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</si>
  <si>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</si>
  <si>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</si>
  <si>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</si>
  <si>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</si>
  <si>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</si>
  <si>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</si>
  <si>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</si>
  <si>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</si>
  <si>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</si>
  <si>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</si>
  <si>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</si>
  <si>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</si>
  <si>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</si>
  <si>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</si>
  <si>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</si>
  <si>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</si>
  <si>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</si>
  <si>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</si>
  <si>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</si>
  <si>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</si>
  <si>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</si>
  <si>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</si>
  <si>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</si>
  <si>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</si>
  <si>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</si>
  <si>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</si>
  <si>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</si>
  <si>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</si>
  <si>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</si>
  <si>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</si>
  <si>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</si>
  <si>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</si>
  <si>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</si>
  <si>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</si>
  <si>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</si>
  <si>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</si>
  <si>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</si>
  <si>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</si>
  <si>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</si>
  <si>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</si>
  <si>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</si>
  <si>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</si>
  <si>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</si>
  <si>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</si>
  <si>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</si>
  <si>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</si>
  <si>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</si>
  <si>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</si>
  <si>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</si>
  <si>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</si>
  <si>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</si>
  <si>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</si>
  <si>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</si>
  <si>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</si>
  <si>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</si>
  <si>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</si>
  <si>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</si>
  <si>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</si>
  <si>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</si>
  <si>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</si>
  <si>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</si>
  <si>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</si>
  <si>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</si>
  <si>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</si>
  <si>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</si>
  <si>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</si>
  <si>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</si>
  <si>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</si>
  <si>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</si>
  <si>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</si>
  <si>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</si>
  <si>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</si>
  <si>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</si>
  <si>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</si>
  <si>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</si>
  <si>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</si>
  <si>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</si>
  <si>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</si>
  <si>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</si>
  <si>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</si>
  <si>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</si>
  <si>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</si>
  <si>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</si>
  <si>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</si>
  <si>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</si>
  <si>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</si>
  <si>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</si>
  <si>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</si>
  <si>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</si>
  <si>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</si>
  <si>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</si>
  <si>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</si>
  <si>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</si>
  <si>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</si>
  <si>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</si>
  <si>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</si>
  <si>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</si>
  <si>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</si>
  <si>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</si>
  <si>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</si>
  <si>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</si>
  <si>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</si>
  <si>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</si>
  <si>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</si>
  <si>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</si>
  <si>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</si>
  <si>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</si>
  <si>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</si>
  <si>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</si>
  <si>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</si>
  <si>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</si>
  <si>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</si>
  <si>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</si>
  <si>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</si>
  <si>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</si>
  <si>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</si>
  <si>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</si>
  <si>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</si>
  <si>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</si>
  <si>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</si>
  <si>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</si>
  <si>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</si>
  <si>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</si>
  <si>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</si>
  <si>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</si>
  <si>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</si>
  <si>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</si>
  <si>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</si>
  <si>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</si>
  <si>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</si>
  <si>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</si>
  <si>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</si>
  <si>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</si>
  <si>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</si>
  <si>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</si>
  <si>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</si>
  <si>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</si>
  <si>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</si>
  <si>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</si>
  <si>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</si>
  <si>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</si>
  <si>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</si>
  <si>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</si>
  <si>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</si>
  <si>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</si>
  <si>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</si>
  <si>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</si>
  <si>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</si>
  <si>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</si>
  <si>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</si>
  <si>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</si>
  <si>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</si>
  <si>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</si>
  <si>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</si>
  <si>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</si>
  <si>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</si>
  <si>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</si>
  <si>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</si>
  <si>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</si>
  <si>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</si>
  <si>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</si>
  <si>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</si>
  <si>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</si>
  <si>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</si>
  <si>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</si>
  <si>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</si>
  <si>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</si>
  <si>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</si>
  <si>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</si>
  <si>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</si>
  <si>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</si>
  <si>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</si>
  <si>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</si>
  <si>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</si>
  <si>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</si>
  <si>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</si>
  <si>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</si>
  <si>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</si>
  <si>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</si>
  <si>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</si>
  <si>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</si>
  <si>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</si>
  <si>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</si>
  <si>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</si>
  <si>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</si>
  <si>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</si>
  <si>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</si>
  <si>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</si>
  <si>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</si>
  <si>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</si>
  <si>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</si>
  <si>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</si>
  <si>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</si>
  <si>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</si>
  <si>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</si>
  <si>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</si>
  <si>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</si>
  <si>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</si>
  <si>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</si>
  <si>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</si>
  <si>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</si>
  <si>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</si>
  <si>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</si>
  <si>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</si>
  <si>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</si>
  <si>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</si>
  <si>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</si>
  <si>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</si>
  <si>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</si>
  <si>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</si>
  <si>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</si>
  <si>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</si>
  <si>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</si>
  <si>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</si>
  <si>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</si>
  <si>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</si>
  <si>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</si>
  <si>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</si>
  <si>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</si>
  <si>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</si>
  <si>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</si>
  <si>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</si>
  <si>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</si>
  <si>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</si>
  <si>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</si>
  <si>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</si>
  <si>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</si>
  <si>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</si>
  <si>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</si>
  <si>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</si>
  <si>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</si>
  <si>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</si>
  <si>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</si>
  <si>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</si>
  <si>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</si>
  <si>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</si>
  <si>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</si>
  <si>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</si>
  <si>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</si>
  <si>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</si>
  <si>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</si>
  <si>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</si>
  <si>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</si>
  <si>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</si>
  <si>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</si>
  <si>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</si>
  <si>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</si>
  <si>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</si>
  <si>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</si>
  <si>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</si>
  <si>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</si>
  <si>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</si>
  <si>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</si>
  <si>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</si>
  <si>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</si>
  <si>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</si>
  <si>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</si>
  <si>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</si>
  <si>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</si>
  <si>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</si>
  <si>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</si>
  <si>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</si>
  <si>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</si>
  <si>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</si>
  <si>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</si>
  <si>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</si>
  <si>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</si>
  <si>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</si>
  <si>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</si>
  <si>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</si>
  <si>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</si>
  <si>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</si>
  <si>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</si>
  <si>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</si>
  <si>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</si>
  <si>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</si>
  <si>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</si>
  <si>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</si>
  <si>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</si>
  <si>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</si>
  <si>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</si>
  <si>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</si>
  <si>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</si>
  <si>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</si>
  <si>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</si>
  <si>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</si>
  <si>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</si>
  <si>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</si>
  <si>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</si>
  <si>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</si>
  <si>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</si>
  <si>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</si>
  <si>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</si>
  <si>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</si>
  <si>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</si>
  <si>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</si>
  <si>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</si>
  <si>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</si>
  <si>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</si>
  <si>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</si>
  <si>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</si>
  <si>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</si>
  <si>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</si>
  <si>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</si>
  <si>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</si>
  <si>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</si>
  <si>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</si>
  <si>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</si>
  <si>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</si>
  <si>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</si>
  <si>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</si>
  <si>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</si>
  <si>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</si>
  <si>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</si>
  <si>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</si>
  <si>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</si>
  <si>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</si>
  <si>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</si>
  <si>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</si>
  <si>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</si>
  <si>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</si>
  <si>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</si>
  <si>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</si>
  <si>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</si>
  <si>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</si>
  <si>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</si>
  <si>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</si>
  <si>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</si>
  <si>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</si>
  <si>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</si>
  <si>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</si>
  <si>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</si>
  <si>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</si>
  <si>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</si>
  <si>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</si>
  <si>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</si>
  <si>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</si>
  <si>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</si>
  <si>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</si>
  <si>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</si>
  <si>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</si>
  <si>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</si>
  <si>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</si>
  <si>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</si>
  <si>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</si>
  <si>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</si>
  <si>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</si>
  <si>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</si>
  <si>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</si>
  <si>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</si>
  <si>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</si>
  <si>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</si>
  <si>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</si>
  <si>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</si>
  <si>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</si>
  <si>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</si>
  <si>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</si>
  <si>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</si>
  <si>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</si>
  <si>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</si>
  <si>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</si>
  <si>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</si>
  <si>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</si>
  <si>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</si>
  <si>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</si>
  <si>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</si>
  <si>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</si>
  <si>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</si>
  <si>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</si>
  <si>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</si>
  <si>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</si>
  <si>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</si>
  <si>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</si>
  <si>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</si>
  <si>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</si>
  <si>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</si>
  <si>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</si>
  <si>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</si>
  <si>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</si>
  <si>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</si>
  <si>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</si>
  <si>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</si>
  <si>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</si>
  <si>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</si>
  <si>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</si>
  <si>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</si>
  <si>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</si>
  <si>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</si>
  <si>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</si>
  <si>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</si>
  <si>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</si>
  <si>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</si>
  <si>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</si>
  <si>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</si>
  <si>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</si>
  <si>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</si>
  <si>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</si>
  <si>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</si>
  <si>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</si>
  <si>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</si>
  <si>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</si>
  <si>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</si>
  <si>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</si>
  <si>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</si>
  <si>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</si>
  <si>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</si>
  <si>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</si>
  <si>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</si>
  <si>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</si>
  <si>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</si>
  <si>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</si>
  <si>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</si>
  <si>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</si>
  <si>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</si>
  <si>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</si>
  <si>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</si>
  <si>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</si>
  <si>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</si>
  <si>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</si>
  <si>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</si>
  <si>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</si>
  <si>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</si>
  <si>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</si>
  <si>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</si>
  <si>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</si>
  <si>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</si>
  <si>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</si>
  <si>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</si>
  <si>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</si>
  <si>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</si>
  <si>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</si>
  <si>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</si>
  <si>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</si>
  <si>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</si>
  <si>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</si>
  <si>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</si>
  <si>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</si>
  <si>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</si>
  <si>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</si>
  <si>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</si>
  <si>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</si>
  <si>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</si>
  <si>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</si>
  <si>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</si>
  <si>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</si>
  <si>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</si>
  <si>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</si>
  <si>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</si>
  <si>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</si>
  <si>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</si>
  <si>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</si>
  <si>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</si>
  <si>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</si>
  <si>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</si>
  <si>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</si>
  <si>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</si>
  <si>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</si>
  <si>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</si>
  <si>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</si>
  <si>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</si>
  <si>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</si>
  <si>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</si>
  <si>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</si>
  <si>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</si>
  <si>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</si>
  <si>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</si>
  <si>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</si>
  <si>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</si>
  <si>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</si>
  <si>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</si>
  <si>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</si>
  <si>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</si>
  <si>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</si>
  <si>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</si>
  <si>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</si>
  <si>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</si>
  <si>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</si>
  <si>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</si>
  <si>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</si>
  <si>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</si>
  <si>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</si>
  <si>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</si>
  <si>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</si>
  <si>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</si>
  <si>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</si>
  <si>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</si>
  <si>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</si>
  <si>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</si>
  <si>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</si>
  <si>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</si>
  <si>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</si>
  <si>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</si>
  <si>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</si>
  <si>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</si>
  <si>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</si>
  <si>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</si>
  <si>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</si>
  <si>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</si>
  <si>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</si>
  <si>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</si>
  <si>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</si>
  <si>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</si>
  <si>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</si>
  <si>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</si>
  <si>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</si>
  <si>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</si>
  <si>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</si>
  <si>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</si>
  <si>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</si>
  <si>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</si>
  <si>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</si>
  <si>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</si>
  <si>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</si>
  <si>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</si>
  <si>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</si>
  <si>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</si>
  <si>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</si>
  <si>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</si>
  <si>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</si>
  <si>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</si>
  <si>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</si>
  <si>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</si>
  <si>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</si>
  <si>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</si>
  <si>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</si>
  <si>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</si>
  <si>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</si>
  <si>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</si>
  <si>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</si>
  <si>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</si>
  <si>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</si>
  <si>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</si>
  <si>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</si>
  <si>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</si>
  <si>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</si>
  <si>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</si>
  <si>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</si>
  <si>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</si>
  <si>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</si>
  <si>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</si>
  <si>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</si>
  <si>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</si>
  <si>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</si>
  <si>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</si>
  <si>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</si>
  <si>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</si>
  <si>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</si>
  <si>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</si>
  <si>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</si>
  <si>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</si>
  <si>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</si>
  <si>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</si>
  <si>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</si>
  <si>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</si>
  <si>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</si>
  <si>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</si>
  <si>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</si>
  <si>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</si>
  <si>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</si>
  <si>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</si>
  <si>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</si>
  <si>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</si>
  <si>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</si>
  <si>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</si>
  <si>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</si>
  <si>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</si>
  <si>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</si>
  <si>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</si>
  <si>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</si>
  <si>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</si>
  <si>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</si>
  <si>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</si>
  <si>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</si>
  <si>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</si>
  <si>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</si>
  <si>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</si>
  <si>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</si>
  <si>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</si>
  <si>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</si>
  <si>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</si>
  <si>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</si>
  <si>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</si>
  <si>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</si>
  <si>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</si>
  <si>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</si>
  <si>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</si>
  <si>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</si>
  <si>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</si>
  <si>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</si>
  <si>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</si>
  <si>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</si>
  <si>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</si>
  <si>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</si>
  <si>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</si>
  <si>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</si>
  <si>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</si>
  <si>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</si>
  <si>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</si>
  <si>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</si>
  <si>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</si>
  <si>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</si>
  <si>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</si>
  <si>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</si>
  <si>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</si>
  <si>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</si>
  <si>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</si>
  <si>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</si>
  <si>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</si>
  <si>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</si>
  <si>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</si>
  <si>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</si>
  <si>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</si>
  <si>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</si>
  <si>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</si>
  <si>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</si>
  <si>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</si>
  <si>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</si>
  <si>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</si>
  <si>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</si>
  <si>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</si>
  <si>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</si>
  <si>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</si>
  <si>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</si>
  <si>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</si>
  <si>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</si>
  <si>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</si>
  <si>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</si>
  <si>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</si>
  <si>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</si>
  <si>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</si>
  <si>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</si>
  <si>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</si>
  <si>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</si>
  <si>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</si>
  <si>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</si>
  <si>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</si>
  <si>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</si>
  <si>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</si>
  <si>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</si>
  <si>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</si>
  <si>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</si>
  <si>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</si>
  <si>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</si>
  <si>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</si>
  <si>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</si>
  <si>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</si>
  <si>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</si>
  <si>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</si>
  <si>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</si>
  <si>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</si>
  <si>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</si>
  <si>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</si>
  <si>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</si>
  <si>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</si>
  <si>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</si>
  <si>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</si>
  <si>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</si>
  <si>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</si>
  <si>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</si>
  <si>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</si>
  <si>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</si>
  <si>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</si>
  <si>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</si>
  <si>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</si>
  <si>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</si>
  <si>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</si>
  <si>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</si>
  <si>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</si>
  <si>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</si>
  <si>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</si>
  <si>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</si>
  <si>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</si>
  <si>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</si>
  <si>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</si>
  <si>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</si>
  <si>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</si>
  <si>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</si>
  <si>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</si>
  <si>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</si>
  <si>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</si>
  <si>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</si>
  <si>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</si>
  <si>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</si>
  <si>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</si>
  <si>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</si>
  <si>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</si>
  <si>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</si>
  <si>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</si>
  <si>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</si>
  <si>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</si>
  <si>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</si>
  <si>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</si>
  <si>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</si>
  <si>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</si>
  <si>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</si>
  <si>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</si>
  <si>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</si>
  <si>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</si>
  <si>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</si>
  <si>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</si>
  <si>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</si>
  <si>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</si>
  <si>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</si>
  <si>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</si>
  <si>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</si>
  <si>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</si>
  <si>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</si>
  <si>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</si>
  <si>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</si>
  <si>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</si>
  <si>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</si>
  <si>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</si>
  <si>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</si>
  <si>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</si>
  <si>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</si>
  <si>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</si>
  <si>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</si>
  <si>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</si>
  <si>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</si>
  <si>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</si>
  <si>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</si>
  <si>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</si>
  <si>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</si>
  <si>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</si>
  <si>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</si>
  <si>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</si>
  <si>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</si>
  <si>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</si>
  <si>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</si>
  <si>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</si>
  <si>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</si>
  <si>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</si>
  <si>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</si>
  <si>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</si>
  <si>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</si>
  <si>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</si>
  <si>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</si>
  <si>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</si>
  <si>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</si>
  <si>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</si>
  <si>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</si>
  <si>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</si>
  <si>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</si>
  <si>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</si>
  <si>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</si>
  <si>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</si>
  <si>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</si>
  <si>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</si>
  <si>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</si>
  <si>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</si>
  <si>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</si>
  <si>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</si>
  <si>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</si>
  <si>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</si>
  <si>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</si>
  <si>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</si>
  <si>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</si>
  <si>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</si>
  <si>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</si>
  <si>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</si>
  <si>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</si>
  <si>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</si>
  <si>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</si>
  <si>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</si>
  <si>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</si>
  <si>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</si>
  <si>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</si>
  <si>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</si>
  <si>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</si>
  <si>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</si>
  <si>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</si>
  <si>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</si>
  <si>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</si>
  <si>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</si>
  <si>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</si>
  <si>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</si>
  <si>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</si>
  <si>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</si>
  <si>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</si>
  <si>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</si>
  <si>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</si>
  <si>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</si>
  <si>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</si>
  <si>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</si>
  <si>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</si>
  <si>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</si>
  <si>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</si>
  <si>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</si>
  <si>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</si>
  <si>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</si>
  <si>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</si>
  <si>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</si>
  <si>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</si>
  <si>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</si>
  <si>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</si>
  <si>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</si>
  <si>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</si>
  <si>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</si>
  <si>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</si>
  <si>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</si>
  <si>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</si>
  <si>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</si>
  <si>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</si>
  <si>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</si>
  <si>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</si>
  <si>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</si>
  <si>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</si>
  <si>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</si>
  <si>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</si>
  <si>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</si>
  <si>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</si>
  <si>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</si>
  <si>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</si>
  <si>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</si>
  <si>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</si>
  <si>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</si>
  <si>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</si>
  <si>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</si>
  <si>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</si>
  <si>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</si>
  <si>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</si>
  <si>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</si>
  <si>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</si>
  <si>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</si>
  <si>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</si>
  <si>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</si>
  <si>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</si>
  <si>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</si>
  <si>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</si>
  <si>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</si>
  <si>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</si>
  <si>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</si>
  <si>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</si>
  <si>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</si>
  <si>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</si>
  <si>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</si>
  <si>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</si>
  <si>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</si>
  <si>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</si>
  <si>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</si>
  <si>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</si>
  <si>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</si>
  <si>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</si>
  <si>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</si>
  <si>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</si>
  <si>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</si>
  <si>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</si>
  <si>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</si>
  <si>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</si>
  <si>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</si>
  <si>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</si>
  <si>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</si>
  <si>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</si>
  <si>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</si>
  <si>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</si>
  <si>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</si>
  <si>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</si>
  <si>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</si>
  <si>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</si>
  <si>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</si>
  <si>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</si>
  <si>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</si>
  <si>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</si>
  <si>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</si>
  <si>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</si>
  <si>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</si>
  <si>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</si>
  <si>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</si>
  <si>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</si>
  <si>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</si>
  <si>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</si>
  <si>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</si>
  <si>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</si>
  <si>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</si>
  <si>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</si>
  <si>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</si>
  <si>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</si>
  <si>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</si>
  <si>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</si>
  <si>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</si>
  <si>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</si>
  <si>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</si>
  <si>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</si>
  <si>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</si>
  <si>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</si>
  <si>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</si>
  <si>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</si>
  <si>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</si>
  <si>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</si>
  <si>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</si>
  <si>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</si>
  <si>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</si>
  <si>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</si>
  <si>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</si>
  <si>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</si>
  <si>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</si>
  <si>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</si>
  <si>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</si>
  <si>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</si>
  <si>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</si>
  <si>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</si>
  <si>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</si>
  <si>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</si>
  <si>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</si>
  <si>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</si>
  <si>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</si>
  <si>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</si>
  <si>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</si>
  <si>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</si>
  <si>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</si>
  <si>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</si>
  <si>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</si>
  <si>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</si>
  <si>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</si>
  <si>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</si>
  <si>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</si>
  <si>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</si>
  <si>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</si>
  <si>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</si>
  <si>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</si>
  <si>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</si>
  <si>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</si>
  <si>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</si>
  <si>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</si>
  <si>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</si>
  <si>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</si>
  <si>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</si>
  <si>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</si>
  <si>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</si>
  <si>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</si>
  <si>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</si>
  <si>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</si>
  <si>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</si>
  <si>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</si>
  <si>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</si>
  <si>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</si>
  <si>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</si>
  <si>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</si>
  <si>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</si>
  <si>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</si>
  <si>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</si>
  <si>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</si>
  <si>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</si>
  <si>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</si>
  <si>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</si>
  <si>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</si>
  <si>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</si>
  <si>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</si>
  <si>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</si>
  <si>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</si>
  <si>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</si>
  <si>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</si>
  <si>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</si>
  <si>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</si>
  <si>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</si>
  <si>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</si>
  <si>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</si>
  <si>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</si>
  <si>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</si>
  <si>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</si>
  <si>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</si>
  <si>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</si>
  <si>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</si>
  <si>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</si>
  <si>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</si>
  <si>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</si>
  <si>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</si>
  <si>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</si>
  <si>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</si>
  <si>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</si>
  <si>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</si>
  <si>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</si>
  <si>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</si>
  <si>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</si>
  <si>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</si>
  <si>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</si>
  <si>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</si>
  <si>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</si>
  <si>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</si>
  <si>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</si>
  <si>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</si>
  <si>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</si>
  <si>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</si>
  <si>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</si>
  <si>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</si>
  <si>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</si>
  <si>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</si>
  <si>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</si>
  <si>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</si>
  <si>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</si>
  <si>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</si>
  <si>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</si>
  <si>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</si>
  <si>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</si>
  <si>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</si>
  <si>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</si>
  <si>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</si>
  <si>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</si>
  <si>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</si>
  <si>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</si>
  <si>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</si>
  <si>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</si>
  <si>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</si>
  <si>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</si>
  <si>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</si>
  <si>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</si>
  <si>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</si>
  <si>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</si>
  <si>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</si>
  <si>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</si>
  <si>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</si>
  <si>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</si>
  <si>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</si>
  <si>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</si>
  <si>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</si>
  <si>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</si>
  <si>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</si>
  <si>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</si>
  <si>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</si>
  <si>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</si>
  <si>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</si>
  <si>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</si>
  <si>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</si>
  <si>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</si>
  <si>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</si>
  <si>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</si>
  <si>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</si>
  <si>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</si>
  <si>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</si>
  <si>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</si>
  <si>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</si>
  <si>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</si>
  <si>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</si>
  <si>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</si>
  <si>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</si>
  <si>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</si>
  <si>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</si>
  <si>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</si>
  <si>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</si>
  <si>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</si>
  <si>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</si>
  <si>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</si>
  <si>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</si>
  <si>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</si>
  <si>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</si>
  <si>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</si>
  <si>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</si>
  <si>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</si>
  <si>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</si>
  <si>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</si>
  <si>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</si>
  <si>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</si>
  <si>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</si>
  <si>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</si>
  <si>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</si>
  <si>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</si>
  <si>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</si>
  <si>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</si>
  <si>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</si>
  <si>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</si>
  <si>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</si>
  <si>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</si>
  <si>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</si>
  <si>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</si>
  <si>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</si>
  <si>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</si>
  <si>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</si>
  <si>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</si>
  <si>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</si>
  <si>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</si>
  <si>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</si>
  <si>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</si>
  <si>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</si>
  <si>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</si>
  <si>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</si>
  <si>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</si>
  <si>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</si>
  <si>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</si>
  <si>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</si>
  <si>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</si>
  <si>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</si>
  <si>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</si>
  <si>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</si>
  <si>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</si>
  <si>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</si>
  <si>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</si>
  <si>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</si>
  <si>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</si>
  <si>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</si>
  <si>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</si>
  <si>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</si>
  <si>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</si>
  <si>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</si>
  <si>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</si>
  <si>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</si>
  <si>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</si>
  <si>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</si>
  <si>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</si>
  <si>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</si>
  <si>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</si>
  <si>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</si>
  <si>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</si>
  <si>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</si>
  <si>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</si>
  <si>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</si>
  <si>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</si>
  <si>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</si>
  <si>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</si>
  <si>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</si>
  <si>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</si>
  <si>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</si>
  <si>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</si>
  <si>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</si>
  <si>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</si>
  <si>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</si>
  <si>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</si>
  <si>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</si>
  <si>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</si>
  <si>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</si>
  <si>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</si>
  <si>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</si>
  <si>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</si>
  <si>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</si>
  <si>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</si>
  <si>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</si>
  <si>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</si>
  <si>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</si>
  <si>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</si>
  <si>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</si>
  <si>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</si>
  <si>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</si>
  <si>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</si>
  <si>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</si>
  <si>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</si>
  <si>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</si>
  <si>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</si>
  <si>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</si>
  <si>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</si>
  <si>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</si>
  <si>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</si>
  <si>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</si>
  <si>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</si>
  <si>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</si>
  <si>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</si>
  <si>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</si>
  <si>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</si>
  <si>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</si>
  <si>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</si>
  <si>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</si>
  <si>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</si>
  <si>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</si>
  <si>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</si>
  <si>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</si>
  <si>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</si>
  <si>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</si>
  <si>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</si>
  <si>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</si>
  <si>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</si>
  <si>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</si>
  <si>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</si>
  <si>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</si>
  <si>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</si>
  <si>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</si>
  <si>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</si>
  <si>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</si>
  <si>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</si>
  <si>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</si>
  <si>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</si>
  <si>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</si>
  <si>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</si>
  <si>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</si>
  <si>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</si>
  <si>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</si>
  <si>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</si>
  <si>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</si>
  <si>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</si>
  <si>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</si>
  <si>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</si>
  <si>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</si>
  <si>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</si>
  <si>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</si>
  <si>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</si>
  <si>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</si>
  <si>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</si>
  <si>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</si>
  <si>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</si>
  <si>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</si>
  <si>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</si>
  <si>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</si>
  <si>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</si>
  <si>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</si>
  <si>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</si>
  <si>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</si>
  <si>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</si>
  <si>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</si>
  <si>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</si>
  <si>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</si>
  <si>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</si>
  <si>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</si>
  <si>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</si>
  <si>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</si>
  <si>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</si>
  <si>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</si>
  <si>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</si>
  <si>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</si>
  <si>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</si>
  <si>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</si>
  <si>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</si>
  <si>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</si>
  <si>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</si>
  <si>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</si>
  <si>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</si>
  <si>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</si>
  <si>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</si>
  <si>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</si>
  <si>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</si>
  <si>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</si>
  <si>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</si>
  <si>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</si>
  <si>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</si>
  <si>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</si>
  <si>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</si>
  <si>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</si>
  <si>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</si>
  <si>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</si>
  <si>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</si>
  <si>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</si>
  <si>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</si>
  <si>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</si>
  <si>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</si>
  <si>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</si>
  <si>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</si>
  <si>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</si>
  <si>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</si>
  <si>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</si>
  <si>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</si>
  <si>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</si>
  <si>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</si>
  <si>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</si>
  <si>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</si>
  <si>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</si>
  <si>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</si>
  <si>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</si>
  <si>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</si>
  <si>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</si>
  <si>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</si>
  <si>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</si>
  <si>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</si>
  <si>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</si>
  <si>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</si>
  <si>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</si>
  <si>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</si>
  <si>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</si>
  <si>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</si>
  <si>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</si>
  <si>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</si>
  <si>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</si>
  <si>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</si>
  <si>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</si>
  <si>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</si>
  <si>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</si>
  <si>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</si>
  <si>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</si>
  <si>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</si>
  <si>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</si>
  <si>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</si>
  <si>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</si>
  <si>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</si>
  <si>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</si>
  <si>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</si>
  <si>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</si>
  <si>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</si>
  <si>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</si>
  <si>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</si>
  <si>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</si>
  <si>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</si>
  <si>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</si>
  <si>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</si>
  <si>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</si>
  <si>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</si>
  <si>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</si>
  <si>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</si>
  <si>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</si>
  <si>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</si>
  <si>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</si>
  <si>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</si>
  <si>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</si>
  <si>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</si>
  <si>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</si>
  <si>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</si>
  <si>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</si>
  <si>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</si>
  <si>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</si>
  <si>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</si>
  <si>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</si>
  <si>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</si>
  <si>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</si>
  <si>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</si>
  <si>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</si>
  <si>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</si>
  <si>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</si>
  <si>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</si>
  <si>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</si>
  <si>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</si>
  <si>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</si>
  <si>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</si>
  <si>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</si>
  <si>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</si>
  <si>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</si>
  <si>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</si>
  <si>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</si>
  <si>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</si>
  <si>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</si>
  <si>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</si>
  <si>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</si>
  <si>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</si>
  <si>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</si>
  <si>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</si>
  <si>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</si>
  <si>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</si>
  <si>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</si>
  <si>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</si>
  <si>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</si>
  <si>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</si>
  <si>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</si>
  <si>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</si>
  <si>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</si>
  <si>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</si>
  <si>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</si>
  <si>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</si>
  <si>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</si>
  <si>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</si>
  <si>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</si>
  <si>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</si>
  <si>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</si>
  <si>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</si>
  <si>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</si>
  <si>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</si>
  <si>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</si>
  <si>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</si>
  <si>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</si>
  <si>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</si>
  <si>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</si>
  <si>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</si>
  <si>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</si>
  <si>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</si>
  <si>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</si>
  <si>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</si>
  <si>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</si>
  <si>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</si>
  <si>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</si>
  <si>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</si>
  <si>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</si>
  <si>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</si>
  <si>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</si>
  <si>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</si>
  <si>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</si>
  <si>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</si>
  <si>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</si>
  <si>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</si>
  <si>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</si>
  <si>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</si>
  <si>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</si>
  <si>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</si>
  <si>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</si>
  <si>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</si>
  <si>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</si>
  <si>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</si>
  <si>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</si>
  <si>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</si>
  <si>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</si>
  <si>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</si>
  <si>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</si>
  <si>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</si>
  <si>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</si>
  <si>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</si>
  <si>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</si>
  <si>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</si>
  <si>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</si>
  <si>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</si>
  <si>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</si>
  <si>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</si>
  <si>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</si>
  <si>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</si>
  <si>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</si>
  <si>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</si>
  <si>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</si>
  <si>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</si>
  <si>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</si>
  <si>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</si>
  <si>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</si>
  <si>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</si>
  <si>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</si>
  <si>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</si>
  <si>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</si>
  <si>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</si>
  <si>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</si>
  <si>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</si>
  <si>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</si>
  <si>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</si>
  <si>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</si>
  <si>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</si>
  <si>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</si>
  <si>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</si>
  <si>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</si>
  <si>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</si>
  <si>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</si>
  <si>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</si>
  <si>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</si>
  <si>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</si>
  <si>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</si>
  <si>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</si>
  <si>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</si>
  <si>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</si>
  <si>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</si>
  <si>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</si>
  <si>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</si>
  <si>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</si>
  <si>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</si>
  <si>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</si>
  <si>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</si>
  <si>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</si>
  <si>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</si>
  <si>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</si>
  <si>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</si>
  <si>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</si>
  <si>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</si>
  <si>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</si>
  <si>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</si>
  <si>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</si>
  <si>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</si>
  <si>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</si>
  <si>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</si>
  <si>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</si>
  <si>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</si>
  <si>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</si>
  <si>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</si>
  <si>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</si>
  <si>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</si>
  <si>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</si>
  <si>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</si>
  <si>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</si>
  <si>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</si>
  <si>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</si>
  <si>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</si>
  <si>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</si>
  <si>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</si>
  <si>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</si>
  <si>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</si>
  <si>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</si>
  <si>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</si>
  <si>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</si>
  <si>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</si>
  <si>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</si>
  <si>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</si>
  <si>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</si>
  <si>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</si>
  <si>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</si>
  <si>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</si>
  <si>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</si>
  <si>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</si>
  <si>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</si>
  <si>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</si>
  <si>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</si>
  <si>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</si>
  <si>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</si>
  <si>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</si>
  <si>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</si>
  <si>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</si>
  <si>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</si>
  <si>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</si>
  <si>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</si>
  <si>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</si>
  <si>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</si>
  <si>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</si>
  <si>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</si>
  <si>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</si>
  <si>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</si>
  <si>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</si>
  <si>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</si>
  <si>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</si>
  <si>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</si>
  <si>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</si>
  <si>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</si>
  <si>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</si>
  <si>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</si>
  <si>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</si>
  <si>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</si>
  <si>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</si>
  <si>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</si>
  <si>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</si>
  <si>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</si>
  <si>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</si>
  <si>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</si>
  <si>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</si>
  <si>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</si>
  <si>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</si>
  <si>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</si>
  <si>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</si>
  <si>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</si>
  <si>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</si>
  <si>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</si>
  <si>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</si>
  <si>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</si>
  <si>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</si>
  <si>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</si>
  <si>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</si>
  <si>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</si>
  <si>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</si>
  <si>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</si>
  <si>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</si>
  <si>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</si>
  <si>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</si>
  <si>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</si>
  <si>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</si>
  <si>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</si>
  <si>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</si>
  <si>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</si>
  <si>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</si>
  <si>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</si>
  <si>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</si>
  <si>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</si>
  <si>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</si>
  <si>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</si>
  <si>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</si>
  <si>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</si>
  <si>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</si>
  <si>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</si>
  <si>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</si>
  <si>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</si>
  <si>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</si>
  <si>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</si>
  <si>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</si>
  <si>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</si>
  <si>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</si>
  <si>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</si>
  <si>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</si>
  <si>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</si>
  <si>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</si>
  <si>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</si>
  <si>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</si>
  <si>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</si>
  <si>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</si>
  <si>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</si>
  <si>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</si>
  <si>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</si>
  <si>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</si>
  <si>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</si>
  <si>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</si>
  <si>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</si>
  <si>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</si>
  <si>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</si>
  <si>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</si>
  <si>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</si>
  <si>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</si>
  <si>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</si>
  <si>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</si>
  <si>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</si>
  <si>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</si>
  <si>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</si>
  <si>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</si>
  <si>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</si>
  <si>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</si>
  <si>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</si>
  <si>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</si>
  <si>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</si>
  <si>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</si>
  <si>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</si>
  <si>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</si>
  <si>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</si>
  <si>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</si>
  <si>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</si>
  <si>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</si>
  <si>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</si>
  <si>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</si>
  <si>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</si>
  <si>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</si>
  <si>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</si>
  <si>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</si>
  <si>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</si>
  <si>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</si>
  <si>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</si>
  <si>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</si>
  <si>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</si>
  <si>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</si>
  <si>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</si>
  <si>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</si>
  <si>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</si>
  <si>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</si>
  <si>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</si>
  <si>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</si>
  <si>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</si>
  <si>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</si>
  <si>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</si>
  <si>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</si>
  <si>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</si>
  <si>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</si>
  <si>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</si>
  <si>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</si>
  <si>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</si>
  <si>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</si>
  <si>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</si>
  <si>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</si>
  <si>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</si>
  <si>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</si>
  <si>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</si>
  <si>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</si>
  <si>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</si>
  <si>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</si>
  <si>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</si>
  <si>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</si>
  <si>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</si>
  <si>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</si>
  <si>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</si>
  <si>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</si>
  <si>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</si>
  <si>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</si>
  <si>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</si>
  <si>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</si>
  <si>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</si>
  <si>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</si>
  <si>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</si>
  <si>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</si>
  <si>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</si>
  <si>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</si>
  <si>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</si>
  <si>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</si>
  <si>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</si>
  <si>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</si>
  <si>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</si>
  <si>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</si>
  <si>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</si>
  <si>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</si>
  <si>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</si>
  <si>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</si>
  <si>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</si>
  <si>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</si>
  <si>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</si>
  <si>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</si>
  <si>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</si>
  <si>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</si>
  <si>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</si>
  <si>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</si>
  <si>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</si>
  <si>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</si>
  <si>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</si>
  <si>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</si>
  <si>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</si>
  <si>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</si>
  <si>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</si>
  <si>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</si>
  <si>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</si>
  <si>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</si>
  <si>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</si>
  <si>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</si>
  <si>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</si>
  <si>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</si>
  <si>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</si>
  <si>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</si>
  <si>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</si>
  <si>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</si>
  <si>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</si>
  <si>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</si>
  <si>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</si>
  <si>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</si>
  <si>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</si>
  <si>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</si>
  <si>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</si>
  <si>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</si>
  <si>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</si>
  <si>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</si>
  <si>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</si>
  <si>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</si>
  <si>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</si>
  <si>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</si>
  <si>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</si>
  <si>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</si>
  <si>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</si>
  <si>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</si>
  <si>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</si>
  <si>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</si>
  <si>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</si>
  <si>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</si>
  <si>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</si>
  <si>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</si>
  <si>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</si>
  <si>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</si>
  <si>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</si>
  <si>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</si>
  <si>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</si>
  <si>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</si>
  <si>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</si>
  <si>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</si>
  <si>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</si>
  <si>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</si>
  <si>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</si>
  <si>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</si>
  <si>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</si>
  <si>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</si>
  <si>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</si>
  <si>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</si>
  <si>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</si>
  <si>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</si>
  <si>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</si>
  <si>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</si>
  <si>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</si>
  <si>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</si>
  <si>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</si>
  <si>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</si>
  <si>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</si>
  <si>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</si>
  <si>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</si>
  <si>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</si>
  <si>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</si>
  <si>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</si>
  <si>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</si>
  <si>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</si>
  <si>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</si>
  <si>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</si>
  <si>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</si>
  <si>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</si>
  <si>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</si>
  <si>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</si>
  <si>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</si>
  <si>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</si>
  <si>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</si>
  <si>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</si>
  <si>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</si>
  <si>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</si>
  <si>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</si>
  <si>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</si>
  <si>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</si>
  <si>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</si>
  <si>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</si>
  <si>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</si>
  <si>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</si>
  <si>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</si>
  <si>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</si>
  <si>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</si>
  <si>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</si>
  <si>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</si>
  <si>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</si>
  <si>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</si>
  <si>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</si>
  <si>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</si>
  <si>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</si>
  <si>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</si>
  <si>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</si>
  <si>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</si>
  <si>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</si>
  <si>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</si>
  <si>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</si>
  <si>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</si>
  <si>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</si>
  <si>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</si>
  <si>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</si>
  <si>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</si>
  <si>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</si>
  <si>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</si>
  <si>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</si>
  <si>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</si>
  <si>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</si>
  <si>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</si>
  <si>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</si>
  <si>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</si>
  <si>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</si>
  <si>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</si>
  <si>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</si>
  <si>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</si>
  <si>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</si>
  <si>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</si>
  <si>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</si>
  <si>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</si>
  <si>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</si>
  <si>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</si>
  <si>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</si>
  <si>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</si>
  <si>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</si>
  <si>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</si>
  <si>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</si>
  <si>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</si>
  <si>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</si>
  <si>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</si>
  <si>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</si>
  <si>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</si>
  <si>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</si>
  <si>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</si>
  <si>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</si>
  <si>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</si>
  <si>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</si>
  <si>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</si>
  <si>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</si>
  <si>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</si>
  <si>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</si>
  <si>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</si>
  <si>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</si>
  <si>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</si>
  <si>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</si>
  <si>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</si>
  <si>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</si>
  <si>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</si>
  <si>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</si>
  <si>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</si>
  <si>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</si>
  <si>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</si>
  <si>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</si>
  <si>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</si>
  <si>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</si>
  <si>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</si>
  <si>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</si>
  <si>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</si>
  <si>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</si>
  <si>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</si>
  <si>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</si>
  <si>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</si>
  <si>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</si>
  <si>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</si>
  <si>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</si>
  <si>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</si>
  <si>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</si>
  <si>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</si>
  <si>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</si>
  <si>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</si>
  <si>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</si>
  <si>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</si>
  <si>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</si>
  <si>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</si>
  <si>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</si>
  <si>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</si>
  <si>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</si>
  <si>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</si>
  <si>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</si>
  <si>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</si>
  <si>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</si>
  <si>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</si>
  <si>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</si>
  <si>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</si>
  <si>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</si>
  <si>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</si>
  <si>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</si>
  <si>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</si>
  <si>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</si>
  <si>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</si>
  <si>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</si>
  <si>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</si>
  <si>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</si>
  <si>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</si>
  <si>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</si>
  <si>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</si>
  <si>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</si>
  <si>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</si>
  <si>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</si>
  <si>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</si>
  <si>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</si>
  <si>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</si>
  <si>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</si>
  <si>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</si>
  <si>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</si>
  <si>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</si>
  <si>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</si>
  <si>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</si>
  <si>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</si>
  <si>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</si>
  <si>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</si>
  <si>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</si>
  <si>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</si>
  <si>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</si>
  <si>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</si>
  <si>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</si>
  <si>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</si>
  <si>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</si>
  <si>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</si>
  <si>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</si>
  <si>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</si>
  <si>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</si>
  <si>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</si>
  <si>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</si>
  <si>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</si>
  <si>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</si>
  <si>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</si>
  <si>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</si>
  <si>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</si>
  <si>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</si>
  <si>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</si>
  <si>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</si>
  <si>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</si>
  <si>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</si>
  <si>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</si>
  <si>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</si>
  <si>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</si>
  <si>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</si>
  <si>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</si>
  <si>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</si>
  <si>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</si>
  <si>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</si>
  <si>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</si>
  <si>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</si>
  <si>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</si>
  <si>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</si>
  <si>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</si>
  <si>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</si>
  <si>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</si>
  <si>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</si>
  <si>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</si>
  <si>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</si>
  <si>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</si>
  <si>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</si>
  <si>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</si>
  <si>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</si>
  <si>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</si>
  <si>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</si>
  <si>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</si>
  <si>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</si>
  <si>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</si>
  <si>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</si>
  <si>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</si>
  <si>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</si>
  <si>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</si>
  <si>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</si>
  <si>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</si>
  <si>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</si>
  <si>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</si>
  <si>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</si>
  <si>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</si>
  <si>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</si>
  <si>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</si>
  <si>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</si>
  <si>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</si>
  <si>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</si>
  <si>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</si>
  <si>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</si>
  <si>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</si>
  <si>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</si>
  <si>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</si>
  <si>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</si>
  <si>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</si>
  <si>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</si>
  <si>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</si>
  <si>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</si>
  <si>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</si>
  <si>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</si>
  <si>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</si>
  <si>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</si>
  <si>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</si>
  <si>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</si>
  <si>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</si>
  <si>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</si>
  <si>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</si>
  <si>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</si>
  <si>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</si>
  <si>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</si>
  <si>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</si>
  <si>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</si>
  <si>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</si>
  <si>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</si>
  <si>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</si>
  <si>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</si>
  <si>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</si>
  <si>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</si>
  <si>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</si>
  <si>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</si>
  <si>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</si>
  <si>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</si>
  <si>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</si>
  <si>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</si>
  <si>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</si>
  <si>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</si>
  <si>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</si>
  <si>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</si>
  <si>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</si>
  <si>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</si>
  <si>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</si>
  <si>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</si>
  <si>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</si>
  <si>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</si>
  <si>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</si>
  <si>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</si>
  <si>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</si>
  <si>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</si>
  <si>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</si>
  <si>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</si>
  <si>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</si>
  <si>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</si>
  <si>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</si>
  <si>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</si>
  <si>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</si>
  <si>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</si>
  <si>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</si>
  <si>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</si>
  <si>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</si>
  <si>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</si>
  <si>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</si>
  <si>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</si>
  <si>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</si>
  <si>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</si>
  <si>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</si>
  <si>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</si>
  <si>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</si>
  <si>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</si>
  <si>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</si>
  <si>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</si>
  <si>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</si>
  <si>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</si>
  <si>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</si>
  <si>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</si>
  <si>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</si>
  <si>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</si>
  <si>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</si>
  <si>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</si>
  <si>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</si>
  <si>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</si>
  <si>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</si>
  <si>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</si>
  <si>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</si>
  <si>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</si>
  <si>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</si>
  <si>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</si>
  <si>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</si>
  <si>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</si>
  <si>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</si>
  <si>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</si>
  <si>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</si>
  <si>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</si>
  <si>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</si>
  <si>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</si>
  <si>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</si>
  <si>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</si>
  <si>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</si>
  <si>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</si>
  <si>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</si>
  <si>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</si>
  <si>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</si>
  <si>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</si>
  <si>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</si>
  <si>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</si>
  <si>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</si>
  <si>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</si>
  <si>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</si>
  <si>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</si>
  <si>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</si>
  <si>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</si>
  <si>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</si>
  <si>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</si>
  <si>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</si>
  <si>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</si>
  <si>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</si>
  <si>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</si>
  <si>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</si>
  <si>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</si>
  <si>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</si>
  <si>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</si>
  <si>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</si>
  <si>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</si>
  <si>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</si>
  <si>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</si>
  <si>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</si>
  <si>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</si>
  <si>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</si>
  <si>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</si>
  <si>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</si>
  <si>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</si>
  <si>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</si>
  <si>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</si>
  <si>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</si>
  <si>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</si>
  <si>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</si>
  <si>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</si>
  <si>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</si>
  <si>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</si>
  <si>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</si>
  <si>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</si>
  <si>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</si>
  <si>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</si>
  <si>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</si>
  <si>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</si>
  <si>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</si>
  <si>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</si>
  <si>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</si>
  <si>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</si>
  <si>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</si>
  <si>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</si>
  <si>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</si>
  <si>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</si>
  <si>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</si>
  <si>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</si>
  <si>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</si>
  <si>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</si>
  <si>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</si>
  <si>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</si>
  <si>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</si>
  <si>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</si>
  <si>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</si>
  <si>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</si>
  <si>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</si>
  <si>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</si>
  <si>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</si>
  <si>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</si>
  <si>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</si>
  <si>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</si>
  <si>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</si>
  <si>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</si>
  <si>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</si>
  <si>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</si>
  <si>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</si>
  <si>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</si>
  <si>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</si>
  <si>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</si>
  <si>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</si>
  <si>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</si>
  <si>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</si>
  <si>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</si>
  <si>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</si>
  <si>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</si>
  <si>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</si>
  <si>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</si>
  <si>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</si>
  <si>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</si>
  <si>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</si>
  <si>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</si>
  <si>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</si>
  <si>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</si>
  <si>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</si>
  <si>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</si>
  <si>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</si>
  <si>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</si>
  <si>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</si>
  <si>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</si>
  <si>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</si>
  <si>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</si>
  <si>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</si>
  <si>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</si>
  <si>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</si>
  <si>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</si>
  <si>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</si>
  <si>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</si>
  <si>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</si>
  <si>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</si>
  <si>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</si>
  <si>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</si>
  <si>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</si>
  <si>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</si>
  <si>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</si>
  <si>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</si>
  <si>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</si>
  <si>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</si>
  <si>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</si>
  <si>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</si>
  <si>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</si>
  <si>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</si>
  <si>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</si>
  <si>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</si>
  <si>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</si>
  <si>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</si>
  <si>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</si>
  <si>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</si>
  <si>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</si>
  <si>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</si>
  <si>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</si>
  <si>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</si>
  <si>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</si>
  <si>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</si>
  <si>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</si>
  <si>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</si>
  <si>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</si>
  <si>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</si>
  <si>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</si>
  <si>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</si>
  <si>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</si>
  <si>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</si>
  <si>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</si>
  <si>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</si>
  <si>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</si>
  <si>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</si>
  <si>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</si>
  <si>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</si>
  <si>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</si>
  <si>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</si>
  <si>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</si>
  <si>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</si>
  <si>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</si>
  <si>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</si>
  <si>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</si>
  <si>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</si>
  <si>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</si>
  <si>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</si>
  <si>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</si>
  <si>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</si>
  <si>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</si>
  <si>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</si>
  <si>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</si>
  <si>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</si>
  <si>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</si>
  <si>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</si>
  <si>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</si>
  <si>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</si>
  <si>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</si>
  <si>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</si>
  <si>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</si>
  <si>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</si>
  <si>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</si>
  <si>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</si>
  <si>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</si>
  <si>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</si>
  <si>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</si>
  <si>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</si>
  <si>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</si>
  <si>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</si>
  <si>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</si>
  <si>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</si>
  <si>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</si>
  <si>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</si>
  <si>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</si>
  <si>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</si>
  <si>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</si>
  <si>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</si>
  <si>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</si>
  <si>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</si>
  <si>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</si>
  <si>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</si>
  <si>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</si>
  <si>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</si>
  <si>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</si>
  <si>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</si>
  <si>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</si>
  <si>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</si>
  <si>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</si>
  <si>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</si>
  <si>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</si>
  <si>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</si>
  <si>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</si>
  <si>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</si>
  <si>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</si>
  <si>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</si>
  <si>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</si>
  <si>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</si>
  <si>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</si>
  <si>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</si>
  <si>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</si>
  <si>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</si>
  <si>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</si>
  <si>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</si>
  <si>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</si>
  <si>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</si>
  <si>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</si>
  <si>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</si>
  <si>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</si>
  <si>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</si>
  <si>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</si>
  <si>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</si>
  <si>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</si>
  <si>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</si>
  <si>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</si>
  <si>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</si>
  <si>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</si>
  <si>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</si>
  <si>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</si>
  <si>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</si>
  <si>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</si>
  <si>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</si>
  <si>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</si>
  <si>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</si>
  <si>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</si>
  <si>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</si>
  <si>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</si>
  <si>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</si>
  <si>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</si>
  <si>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</si>
  <si>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</si>
  <si>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</si>
  <si>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</si>
  <si>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</si>
  <si>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</si>
  <si>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</si>
  <si>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</si>
  <si>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</si>
  <si>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</si>
  <si>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</si>
  <si>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</si>
  <si>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</si>
  <si>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</si>
  <si>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</si>
  <si>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</si>
  <si>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</si>
  <si>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</si>
  <si>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</si>
  <si>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</si>
  <si>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</si>
  <si>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</si>
  <si>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</si>
  <si>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</si>
  <si>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</si>
  <si>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</si>
  <si>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</si>
  <si>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</si>
  <si>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</si>
  <si>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</si>
  <si>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</si>
  <si>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</si>
  <si>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</si>
  <si>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</si>
  <si>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</si>
  <si>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</si>
  <si>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</si>
  <si>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</si>
  <si>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</si>
  <si>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</si>
  <si>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</si>
  <si>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</si>
  <si>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</si>
  <si>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</si>
  <si>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</si>
  <si>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</si>
  <si>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</si>
  <si>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</si>
  <si>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</si>
  <si>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</si>
  <si>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</si>
  <si>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</si>
  <si>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</si>
  <si>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</si>
  <si>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</si>
  <si>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</si>
  <si>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</si>
  <si>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</si>
  <si>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</si>
  <si>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</si>
  <si>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</si>
  <si>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</si>
  <si>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</si>
  <si>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</si>
  <si>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</si>
  <si>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</si>
  <si>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</si>
  <si>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</si>
  <si>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</si>
  <si>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</si>
  <si>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</si>
  <si>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</si>
  <si>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</si>
  <si>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</si>
  <si>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</si>
  <si>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</si>
  <si>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</si>
  <si>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</si>
  <si>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</si>
  <si>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</si>
  <si>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</si>
  <si>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</si>
  <si>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</si>
  <si>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</si>
  <si>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</si>
  <si>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</si>
  <si>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</si>
  <si>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</si>
  <si>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</si>
  <si>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</si>
  <si>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</si>
  <si>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</si>
  <si>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</si>
  <si>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</si>
  <si>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</si>
  <si>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</si>
  <si>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</si>
  <si>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</si>
  <si>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</si>
  <si>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</si>
  <si>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</si>
  <si>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</si>
  <si>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</si>
  <si>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</si>
  <si>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</si>
  <si>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</si>
  <si>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</si>
  <si>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</si>
  <si>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</si>
  <si>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</si>
  <si>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</si>
  <si>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</si>
  <si>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</si>
  <si>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</si>
  <si>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</si>
  <si>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</si>
  <si>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</si>
  <si>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</si>
  <si>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</si>
  <si>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</si>
  <si>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</si>
  <si>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</si>
  <si>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</si>
  <si>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</si>
  <si>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</si>
  <si>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</si>
  <si>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</si>
  <si>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</si>
  <si>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</si>
  <si>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</si>
  <si>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</si>
  <si>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</si>
  <si>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</si>
  <si>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</si>
  <si>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</si>
  <si>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</si>
  <si>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</si>
  <si>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</si>
  <si>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</si>
  <si>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</si>
  <si>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</si>
  <si>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</si>
  <si>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</si>
  <si>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</si>
  <si>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</si>
  <si>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</si>
  <si>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</si>
  <si>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</si>
  <si>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</si>
  <si>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</si>
  <si>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</si>
  <si>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</si>
  <si>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</si>
  <si>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</si>
  <si>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</si>
  <si>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</si>
  <si>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</si>
  <si>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</si>
  <si>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</si>
  <si>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</si>
  <si>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</si>
  <si>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</si>
  <si>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</si>
  <si>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</si>
  <si>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</si>
  <si>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</si>
  <si>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</si>
  <si>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</si>
  <si>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</si>
  <si>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</si>
  <si>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</si>
  <si>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</si>
  <si>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</si>
  <si>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</si>
  <si>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</si>
  <si>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</si>
  <si>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</si>
  <si>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</si>
  <si>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</si>
  <si>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</si>
  <si>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</si>
  <si>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</si>
  <si>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</si>
  <si>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</si>
  <si>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</si>
  <si>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</si>
  <si>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</si>
  <si>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</si>
  <si>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</si>
  <si>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</si>
  <si>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</si>
  <si>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</si>
  <si>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</si>
  <si>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</si>
  <si>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</si>
  <si>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</si>
  <si>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</si>
  <si>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</si>
  <si>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</si>
  <si>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</si>
  <si>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</si>
  <si>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</si>
  <si>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</si>
  <si>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</si>
  <si>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</si>
  <si>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</si>
  <si>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</si>
  <si>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</si>
  <si>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</si>
  <si>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</si>
  <si>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</si>
  <si>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</si>
  <si>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</si>
  <si>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</si>
  <si>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</si>
  <si>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</si>
  <si>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</si>
  <si>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</si>
  <si>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</si>
  <si>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</si>
  <si>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</si>
  <si>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</si>
  <si>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</si>
  <si>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</si>
  <si>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</si>
  <si>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</si>
  <si>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</si>
  <si>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</si>
  <si>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</si>
  <si>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</si>
  <si>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</si>
  <si>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</si>
  <si>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</si>
  <si>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</si>
  <si>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</si>
  <si>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</si>
  <si>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</si>
  <si>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</si>
  <si>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</si>
  <si>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</si>
  <si>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</si>
  <si>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</si>
  <si>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</si>
  <si>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</si>
  <si>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</si>
  <si>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</si>
  <si>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</si>
  <si>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</si>
  <si>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</si>
  <si>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</si>
  <si>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</si>
  <si>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</si>
  <si>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</si>
  <si>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</si>
  <si>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</si>
  <si>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</si>
  <si>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</si>
  <si>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</si>
  <si>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</si>
  <si>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</si>
  <si>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</si>
  <si>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</si>
  <si>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</si>
  <si>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</si>
  <si>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</si>
  <si>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</si>
  <si>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</si>
  <si>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</si>
  <si>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</si>
  <si>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</si>
  <si>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</si>
  <si>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</si>
  <si>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</si>
  <si>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</si>
  <si>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</si>
  <si>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</si>
  <si>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</si>
  <si>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</si>
  <si>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</si>
  <si>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</si>
  <si>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</si>
  <si>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</si>
  <si>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</si>
  <si>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</si>
  <si>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</si>
  <si>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</si>
  <si>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</si>
  <si>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</si>
  <si>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</si>
  <si>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</si>
  <si>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</si>
  <si>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</si>
  <si>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</si>
  <si>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</si>
  <si>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</si>
  <si>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</si>
  <si>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</si>
  <si>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</si>
  <si>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</si>
  <si>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</si>
  <si>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</si>
  <si>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</si>
  <si>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</si>
  <si>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</si>
  <si>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</si>
  <si>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</si>
  <si>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</si>
  <si>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</si>
  <si>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</si>
  <si>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</si>
  <si>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</si>
  <si>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</si>
  <si>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</si>
  <si>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</si>
  <si>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</si>
  <si>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</si>
  <si>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</si>
  <si>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</si>
  <si>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</si>
  <si>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</si>
  <si>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</si>
  <si>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</si>
  <si>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</si>
  <si>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</si>
  <si>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</si>
  <si>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</si>
  <si>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</si>
  <si>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</si>
  <si>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</si>
  <si>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</si>
  <si>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</si>
  <si>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</si>
  <si>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</si>
  <si>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</si>
  <si>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</si>
  <si>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</si>
  <si>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</si>
  <si>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</si>
  <si>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</si>
  <si>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</si>
  <si>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</si>
  <si>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</si>
  <si>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</si>
  <si>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</si>
  <si>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</si>
  <si>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</si>
  <si>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</si>
  <si>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</si>
  <si>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</si>
  <si>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</si>
  <si>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</si>
  <si>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</si>
  <si>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</si>
  <si>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</si>
  <si>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</si>
  <si>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</si>
  <si>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</si>
  <si>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</si>
  <si>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</si>
  <si>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</si>
  <si>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</si>
  <si>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</si>
  <si>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</si>
  <si>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</si>
  <si>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</si>
  <si>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</si>
  <si>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</si>
  <si>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</si>
  <si>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</si>
  <si>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</si>
  <si>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</si>
  <si>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</si>
  <si>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</si>
  <si>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</si>
  <si>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</si>
  <si>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</si>
  <si>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</si>
  <si>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</si>
  <si>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</si>
  <si>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</si>
  <si>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</si>
  <si>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</si>
  <si>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</si>
  <si>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</si>
  <si>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</si>
  <si>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</si>
  <si>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</si>
  <si>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</si>
  <si>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</si>
  <si>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</si>
  <si>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</si>
  <si>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</si>
  <si>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</si>
  <si>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</si>
  <si>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</si>
  <si>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</si>
  <si>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</si>
  <si>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</si>
  <si>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</si>
  <si>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</si>
  <si>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</si>
  <si>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</si>
  <si>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</si>
  <si>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</si>
  <si>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</si>
  <si>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</si>
  <si>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</si>
  <si>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Select Report Version: Canada’s Energy Future 2021</t>
  </si>
  <si>
    <t>Select Appendices: Electricity Capacity</t>
  </si>
  <si>
    <t>Select Case: Current Policies</t>
  </si>
  <si>
    <t>Select Type: Primary Fuel</t>
  </si>
  <si>
    <t>Units:</t>
  </si>
  <si>
    <t>Canada</t>
  </si>
  <si>
    <t>_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</si>
  <si>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</si>
  <si>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</si>
  <si>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</si>
  <si>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</si>
  <si>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</si>
  <si>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</si>
  <si>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</si>
  <si>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</si>
  <si>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</si>
  <si>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</si>
  <si>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</si>
  <si>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</si>
  <si>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</si>
  <si>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</si>
  <si>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</si>
  <si>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</si>
  <si>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</si>
  <si>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</si>
  <si>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</si>
  <si>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</si>
  <si>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</si>
  <si>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</si>
  <si>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</si>
  <si>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</si>
  <si>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</si>
  <si>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</si>
  <si>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</si>
  <si>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</si>
  <si>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</si>
  <si>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</si>
  <si>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</si>
  <si>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</si>
  <si>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</si>
  <si>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</si>
  <si>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</si>
  <si>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</si>
  <si>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</si>
  <si>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</si>
  <si>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</si>
  <si>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</si>
  <si>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</si>
  <si>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</si>
  <si>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</si>
  <si>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</si>
  <si>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</si>
  <si>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</si>
  <si>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Hydro / Wave / Tidal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</si>
  <si>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</si>
  <si>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</si>
  <si>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</si>
  <si>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</si>
  <si>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</si>
  <si>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</si>
  <si>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</si>
  <si>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</si>
  <si>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</si>
  <si>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</si>
  <si>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</si>
  <si>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</si>
  <si>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</si>
  <si>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</si>
  <si>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Alberta</t>
  </si>
  <si>
    <t>British Columbia</t>
  </si>
  <si>
    <t>Saskatchewan</t>
  </si>
  <si>
    <t>Yukon</t>
  </si>
  <si>
    <t>Nunavut</t>
  </si>
  <si>
    <t>Preexisting power plant capacity factors</t>
  </si>
  <si>
    <t>From variable elec/BECF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</si>
  <si>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</si>
  <si>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</si>
  <si>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</si>
  <si>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</si>
  <si>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</si>
  <si>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</si>
  <si>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</si>
  <si>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</si>
  <si>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</si>
  <si>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</si>
  <si>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</si>
  <si>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coal to gas</t>
  </si>
  <si>
    <t>offshore wind</t>
  </si>
  <si>
    <t>crude oil</t>
  </si>
  <si>
    <t>heavy or residual fuel oil</t>
  </si>
  <si>
    <t>municipal solid waste</t>
  </si>
  <si>
    <t>Assumptions in place for BAU Distributed Electricity Quantities (see CAN Dist Quant tab):</t>
  </si>
  <si>
    <t>Highlighted cells indicate values from previous model that are inconsistent with assumptions and not repeated in 2019 model</t>
  </si>
  <si>
    <t>Solar all assumed to be PV for electricity production</t>
  </si>
  <si>
    <t>Geothermal assumed negligible in Canada</t>
  </si>
  <si>
    <t>coal to gas / lignite not reported by CER</t>
  </si>
  <si>
    <t>offshore wind is not part of Canada's mix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</si>
  <si>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</si>
  <si>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</si>
  <si>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</si>
  <si>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</si>
  <si>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</si>
  <si>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</si>
  <si>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</si>
  <si>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Process Gas (includes off-gas)</t>
  </si>
  <si>
    <t>Hydroelectricity</t>
  </si>
  <si>
    <t>Solar PV</t>
  </si>
  <si>
    <t>Solar Thermal</t>
  </si>
  <si>
    <t>Biodiesel</t>
  </si>
  <si>
    <t>Biogas</t>
  </si>
  <si>
    <t>Solid Biomass (wood waste, hog fuel, pellets, etc)</t>
  </si>
  <si>
    <t>Geothermal</t>
  </si>
  <si>
    <t>Light Fuel Oil / Diesel / Middle Distillates</t>
  </si>
  <si>
    <t>Spent Pulping Liquor</t>
  </si>
  <si>
    <t>Heat Recovery (industrial, sewage, etc)</t>
  </si>
  <si>
    <t>Cooling Water</t>
  </si>
  <si>
    <t>Purchased Steam</t>
  </si>
  <si>
    <t>Purchased Electricity</t>
  </si>
  <si>
    <t>lignite</t>
  </si>
  <si>
    <t>Heavy Fuel Oil</t>
  </si>
  <si>
    <t>Fuel type used</t>
  </si>
  <si>
    <t>Assume NG is non-peaker since mostly in CHP systems</t>
  </si>
  <si>
    <t>Assign process gas to NG</t>
  </si>
  <si>
    <t>Assign biodiesel and biogas to biomass</t>
  </si>
  <si>
    <t>Assign all wind to onshore (https://www.nationalobserver.com/2020/10/23/news/wind-turbine-database-canada)</t>
  </si>
  <si>
    <t>Assign light fuel to petroleum</t>
  </si>
  <si>
    <t>Our database appears to only contain projects related to commercial buildings, not</t>
  </si>
  <si>
    <t>individual residences, so we assign all of the capacity to commercial buildings.</t>
  </si>
  <si>
    <t>Next, we scale by the growth of utility-scale capacity of the same type:</t>
  </si>
  <si>
    <t>Capacity (MW)</t>
  </si>
  <si>
    <t>Next, we convert to estimated generation using capacity factors:</t>
  </si>
  <si>
    <t>Generation (MWh)</t>
  </si>
  <si>
    <t>MW*hour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</si>
</sst>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000000"/>
      <name val="Calibri"/>
      <family val="2"/>
    </font>
    <font>
      <sz val="10"/>
      <color rgb="FF000000"/>
      <name val="Tahoma"/>
      <family val="2"/>
    </font>
    <font>
      <i/>
      <sz val="11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Tahoma"/>
      <family val="2"/>
    </font>
    <font>
      <b/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26" fillId="0" borderId="0" xfId="52"/>
    <xf numFmtId="0" fontId="27" fillId="0" borderId="0" xfId="52" applyFont="1"/>
    <xf numFmtId="0" fontId="28" fillId="0" borderId="0" xfId="52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4" fontId="0" fillId="0" borderId="0" xfId="0" applyNumberFormat="1"/>
    <xf numFmtId="43" fontId="1" fillId="0" borderId="0" xfId="9" applyFont="1" applyAlignment="1">
      <alignment horizontal="right"/>
    </xf>
    <xf numFmtId="43" fontId="0" fillId="0" borderId="0" xfId="9" applyFont="1"/>
    <xf numFmtId="0" fontId="22" fillId="0" borderId="0" xfId="51"/>
    <xf numFmtId="0" fontId="31" fillId="0" borderId="0" xfId="0" applyFont="1"/>
    <xf numFmtId="0" fontId="32" fillId="0" borderId="0" xfId="0" applyFont="1"/>
    <xf numFmtId="165" fontId="0" fillId="0" borderId="0" xfId="9" applyNumberFormat="1" applyFont="1"/>
    <xf numFmtId="0" fontId="0" fillId="0" borderId="0" xfId="9" applyNumberFormat="1" applyFont="1"/>
    <xf numFmtId="2" fontId="0" fillId="0" borderId="0" xfId="0" applyNumberFormat="1"/>
    <xf numFmtId="2" fontId="0" fillId="36" borderId="0" xfId="0" applyNumberFormat="1" applyFill="1"/>
    <xf numFmtId="0" fontId="34" fillId="0" borderId="0" xfId="0" applyFont="1" applyAlignment="1">
      <alignment horizontal="right" vertical="center"/>
    </xf>
    <xf numFmtId="0" fontId="32" fillId="0" borderId="0" xfId="0" applyFont="1" applyAlignment="1">
      <alignment horizontal="right" vertical="center"/>
    </xf>
    <xf numFmtId="0" fontId="30" fillId="0" borderId="0" xfId="0" applyFont="1"/>
    <xf numFmtId="166" fontId="0" fillId="0" borderId="0" xfId="0" applyNumberFormat="1"/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Eyab Al-Aini" id="{C203E5C2-6BAF-463F-BFE5-E515E6852072}" userId="S::eyaba@pembina.org::e48cb72f-8969-4f81-87bc-9db77bc6adc6" providerId="AD"/>
  <person displayName="Betsy Agar" id="{5B449748-A658-4A41-A6CA-224F97CFB8E8}" userId="S::betsya@pembina.org::bba46dfa-1448-49db-8a85-9735cb4ceae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A83CF6-674A-4C41-A279-9869DF2889AE}" name="Table1" displayName="Table1" ref="A8:AU16" totalsRowShown="0">
  <tableColumns count="47">
    <tableColumn id="1" xr3:uid="{00000000-0010-0000-0000-000001000000}" name="_"/>
    <tableColumn id="2" xr3:uid="{00000000-0010-0000-0000-000002000000}" name="2005"/>
    <tableColumn id="3" xr3:uid="{00000000-0010-0000-0000-000003000000}" name="2006"/>
    <tableColumn id="4" xr3:uid="{00000000-0010-0000-0000-000004000000}" name="2007"/>
    <tableColumn id="5" xr3:uid="{00000000-0010-0000-0000-000005000000}" name="2008"/>
    <tableColumn id="6" xr3:uid="{00000000-0010-0000-0000-000006000000}" name="2009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8" xr3:uid="{00000000-0010-0000-0000-000012000000}" name="2021"/>
    <tableColumn id="19" xr3:uid="{00000000-0010-0000-0000-000013000000}" name="2022"/>
    <tableColumn id="20" xr3:uid="{00000000-0010-0000-0000-000014000000}" name="2023"/>
    <tableColumn id="21" xr3:uid="{00000000-0010-0000-0000-000015000000}" name="2024"/>
    <tableColumn id="22" xr3:uid="{00000000-0010-0000-0000-000016000000}" name="2025"/>
    <tableColumn id="23" xr3:uid="{00000000-0010-0000-0000-000017000000}" name="2026"/>
    <tableColumn id="24" xr3:uid="{00000000-0010-0000-0000-000018000000}" name="2027"/>
    <tableColumn id="25" xr3:uid="{00000000-0010-0000-0000-000019000000}" name="2028"/>
    <tableColumn id="26" xr3:uid="{00000000-0010-0000-0000-00001A000000}" name="2029"/>
    <tableColumn id="27" xr3:uid="{00000000-0010-0000-0000-00001B000000}" name="2030"/>
    <tableColumn id="28" xr3:uid="{00000000-0010-0000-0000-00001C000000}" name="2031"/>
    <tableColumn id="29" xr3:uid="{00000000-0010-0000-0000-00001D000000}" name="2032"/>
    <tableColumn id="30" xr3:uid="{00000000-0010-0000-0000-00001E000000}" name="2033"/>
    <tableColumn id="31" xr3:uid="{00000000-0010-0000-0000-00001F000000}" name="2034"/>
    <tableColumn id="32" xr3:uid="{00000000-0010-0000-0000-000020000000}" name="2035"/>
    <tableColumn id="33" xr3:uid="{00000000-0010-0000-0000-000021000000}" name="2036"/>
    <tableColumn id="34" xr3:uid="{00000000-0010-0000-0000-000022000000}" name="2037"/>
    <tableColumn id="35" xr3:uid="{00000000-0010-0000-0000-000023000000}" name="2038"/>
    <tableColumn id="36" xr3:uid="{00000000-0010-0000-0000-000024000000}" name="2039"/>
    <tableColumn id="37" xr3:uid="{00000000-0010-0000-0000-000025000000}" name="2040"/>
    <tableColumn id="38" xr3:uid="{00000000-0010-0000-0000-000026000000}" name="2041"/>
    <tableColumn id="39" xr3:uid="{00000000-0010-0000-0000-000027000000}" name="2042"/>
    <tableColumn id="40" xr3:uid="{00000000-0010-0000-0000-000028000000}" name="2043"/>
    <tableColumn id="41" xr3:uid="{00000000-0010-0000-0000-000029000000}" name="2044"/>
    <tableColumn id="42" xr3:uid="{00000000-0010-0000-0000-00002A000000}" name="2045"/>
    <tableColumn id="43" xr3:uid="{00000000-0010-0000-0000-00002B000000}" name="2046"/>
    <tableColumn id="44" xr3:uid="{00000000-0010-0000-0000-00002C000000}" name="2047"/>
    <tableColumn id="45" xr3:uid="{00000000-0010-0000-0000-00002D000000}" name="2048"/>
    <tableColumn id="46" xr3:uid="{00000000-0010-0000-0000-00002E000000}" name="2049"/>
    <tableColumn id="47" xr3:uid="{00000000-0010-0000-0000-00002F000000}" name="205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B6552-7103-4D44-A261-56781F1258FD}" name="Table2" displayName="Table2" ref="A19:AU27" totalsRowShown="0">
  <tableColumns count="47">
    <tableColumn id="1" xr3:uid="{00000000-0010-0000-0100-000001000000}" name="_"/>
    <tableColumn id="2" xr3:uid="{00000000-0010-0000-0100-000002000000}" name="2005"/>
    <tableColumn id="3" xr3:uid="{00000000-0010-0000-0100-000003000000}" name="2006"/>
    <tableColumn id="4" xr3:uid="{00000000-0010-0000-0100-000004000000}" name="2007"/>
    <tableColumn id="5" xr3:uid="{00000000-0010-0000-0100-000005000000}" name="2008"/>
    <tableColumn id="6" xr3:uid="{00000000-0010-0000-0100-000006000000}" name="2009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  <tableColumn id="18" xr3:uid="{00000000-0010-0000-0100-000012000000}" name="2021"/>
    <tableColumn id="19" xr3:uid="{00000000-0010-0000-0100-000013000000}" name="2022"/>
    <tableColumn id="20" xr3:uid="{00000000-0010-0000-0100-000014000000}" name="2023"/>
    <tableColumn id="21" xr3:uid="{00000000-0010-0000-0100-000015000000}" name="2024"/>
    <tableColumn id="22" xr3:uid="{00000000-0010-0000-0100-000016000000}" name="2025"/>
    <tableColumn id="23" xr3:uid="{00000000-0010-0000-0100-000017000000}" name="2026"/>
    <tableColumn id="24" xr3:uid="{00000000-0010-0000-0100-000018000000}" name="2027"/>
    <tableColumn id="25" xr3:uid="{00000000-0010-0000-0100-000019000000}" name="2028"/>
    <tableColumn id="26" xr3:uid="{00000000-0010-0000-0100-00001A000000}" name="2029"/>
    <tableColumn id="27" xr3:uid="{00000000-0010-0000-0100-00001B000000}" name="2030"/>
    <tableColumn id="28" xr3:uid="{00000000-0010-0000-0100-00001C000000}" name="2031"/>
    <tableColumn id="29" xr3:uid="{00000000-0010-0000-0100-00001D000000}" name="2032"/>
    <tableColumn id="30" xr3:uid="{00000000-0010-0000-0100-00001E000000}" name="2033"/>
    <tableColumn id="31" xr3:uid="{00000000-0010-0000-0100-00001F000000}" name="2034"/>
    <tableColumn id="32" xr3:uid="{00000000-0010-0000-0100-000020000000}" name="2035"/>
    <tableColumn id="33" xr3:uid="{00000000-0010-0000-0100-000021000000}" name="2036"/>
    <tableColumn id="34" xr3:uid="{00000000-0010-0000-0100-000022000000}" name="2037"/>
    <tableColumn id="35" xr3:uid="{00000000-0010-0000-0100-000023000000}" name="2038"/>
    <tableColumn id="36" xr3:uid="{00000000-0010-0000-0100-000024000000}" name="2039"/>
    <tableColumn id="37" xr3:uid="{00000000-0010-0000-0100-000025000000}" name="2040"/>
    <tableColumn id="38" xr3:uid="{00000000-0010-0000-0100-000026000000}" name="2041"/>
    <tableColumn id="39" xr3:uid="{00000000-0010-0000-0100-000027000000}" name="2042"/>
    <tableColumn id="40" xr3:uid="{00000000-0010-0000-0100-000028000000}" name="2043"/>
    <tableColumn id="41" xr3:uid="{00000000-0010-0000-0100-000029000000}" name="2044"/>
    <tableColumn id="42" xr3:uid="{00000000-0010-0000-0100-00002A000000}" name="2045"/>
    <tableColumn id="43" xr3:uid="{00000000-0010-0000-0100-00002B000000}" name="2046"/>
    <tableColumn id="44" xr3:uid="{00000000-0010-0000-0100-00002C000000}" name="2047"/>
    <tableColumn id="45" xr3:uid="{00000000-0010-0000-0100-00002D000000}" name="2048"/>
    <tableColumn id="46" xr3:uid="{00000000-0010-0000-0100-00002E000000}" name="2049"/>
    <tableColumn id="47" xr3:uid="{00000000-0010-0000-0100-00002F000000}" name="205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873175-2E0E-A448-9E2E-875CCCFD0ECF}" name="Table3" displayName="Table3" ref="A30:AU38" totalsRowShown="0">
  <tableColumns count="47">
    <tableColumn id="1" xr3:uid="{00000000-0010-0000-0200-000001000000}" name="_"/>
    <tableColumn id="2" xr3:uid="{00000000-0010-0000-0200-000002000000}" name="2005"/>
    <tableColumn id="3" xr3:uid="{00000000-0010-0000-0200-000003000000}" name="2006"/>
    <tableColumn id="4" xr3:uid="{00000000-0010-0000-0200-000004000000}" name="2007"/>
    <tableColumn id="5" xr3:uid="{00000000-0010-0000-0200-000005000000}" name="2008"/>
    <tableColumn id="6" xr3:uid="{00000000-0010-0000-0200-000006000000}" name="2009"/>
    <tableColumn id="7" xr3:uid="{00000000-0010-0000-0200-000007000000}" name="2010"/>
    <tableColumn id="8" xr3:uid="{00000000-0010-0000-0200-000008000000}" name="2011"/>
    <tableColumn id="9" xr3:uid="{00000000-0010-0000-0200-000009000000}" name="2012"/>
    <tableColumn id="10" xr3:uid="{00000000-0010-0000-0200-00000A000000}" name="2013"/>
    <tableColumn id="11" xr3:uid="{00000000-0010-0000-0200-00000B000000}" name="2014"/>
    <tableColumn id="12" xr3:uid="{00000000-0010-0000-0200-00000C000000}" name="2015"/>
    <tableColumn id="13" xr3:uid="{00000000-0010-0000-0200-00000D000000}" name="2016"/>
    <tableColumn id="14" xr3:uid="{00000000-0010-0000-0200-00000E000000}" name="2017"/>
    <tableColumn id="15" xr3:uid="{00000000-0010-0000-0200-00000F000000}" name="2018"/>
    <tableColumn id="16" xr3:uid="{00000000-0010-0000-0200-000010000000}" name="2019"/>
    <tableColumn id="17" xr3:uid="{00000000-0010-0000-0200-000011000000}" name="2020"/>
    <tableColumn id="18" xr3:uid="{00000000-0010-0000-0200-000012000000}" name="2021"/>
    <tableColumn id="19" xr3:uid="{00000000-0010-0000-0200-000013000000}" name="2022"/>
    <tableColumn id="20" xr3:uid="{00000000-0010-0000-0200-000014000000}" name="2023"/>
    <tableColumn id="21" xr3:uid="{00000000-0010-0000-0200-000015000000}" name="2024"/>
    <tableColumn id="22" xr3:uid="{00000000-0010-0000-0200-000016000000}" name="2025"/>
    <tableColumn id="23" xr3:uid="{00000000-0010-0000-0200-000017000000}" name="2026"/>
    <tableColumn id="24" xr3:uid="{00000000-0010-0000-0200-000018000000}" name="2027"/>
    <tableColumn id="25" xr3:uid="{00000000-0010-0000-0200-000019000000}" name="2028"/>
    <tableColumn id="26" xr3:uid="{00000000-0010-0000-0200-00001A000000}" name="2029"/>
    <tableColumn id="27" xr3:uid="{00000000-0010-0000-0200-00001B000000}" name="2030"/>
    <tableColumn id="28" xr3:uid="{00000000-0010-0000-0200-00001C000000}" name="2031"/>
    <tableColumn id="29" xr3:uid="{00000000-0010-0000-0200-00001D000000}" name="2032"/>
    <tableColumn id="30" xr3:uid="{00000000-0010-0000-0200-00001E000000}" name="2033"/>
    <tableColumn id="31" xr3:uid="{00000000-0010-0000-0200-00001F000000}" name="2034"/>
    <tableColumn id="32" xr3:uid="{00000000-0010-0000-0200-000020000000}" name="2035"/>
    <tableColumn id="33" xr3:uid="{00000000-0010-0000-0200-000021000000}" name="2036"/>
    <tableColumn id="34" xr3:uid="{00000000-0010-0000-0200-000022000000}" name="2037"/>
    <tableColumn id="35" xr3:uid="{00000000-0010-0000-0200-000023000000}" name="2038"/>
    <tableColumn id="36" xr3:uid="{00000000-0010-0000-0200-000024000000}" name="2039"/>
    <tableColumn id="37" xr3:uid="{00000000-0010-0000-0200-000025000000}" name="2040"/>
    <tableColumn id="38" xr3:uid="{00000000-0010-0000-0200-000026000000}" name="2041"/>
    <tableColumn id="39" xr3:uid="{00000000-0010-0000-0200-000027000000}" name="2042"/>
    <tableColumn id="40" xr3:uid="{00000000-0010-0000-0200-000028000000}" name="2043"/>
    <tableColumn id="41" xr3:uid="{00000000-0010-0000-0200-000029000000}" name="2044"/>
    <tableColumn id="42" xr3:uid="{00000000-0010-0000-0200-00002A000000}" name="2045"/>
    <tableColumn id="43" xr3:uid="{00000000-0010-0000-0200-00002B000000}" name="2046"/>
    <tableColumn id="44" xr3:uid="{00000000-0010-0000-0200-00002C000000}" name="2047"/>
    <tableColumn id="45" xr3:uid="{00000000-0010-0000-0200-00002D000000}" name="2048"/>
    <tableColumn id="46" xr3:uid="{00000000-0010-0000-0200-00002E000000}" name="2049"/>
    <tableColumn id="47" xr3:uid="{00000000-0010-0000-0200-00002F000000}" name="205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BD3079-13F0-2A4E-BBB1-3F1C8A05EF54}" name="Table45" displayName="Table45" ref="A41:AU49" totalsRowShown="0">
  <tableColumns count="47">
    <tableColumn id="1" xr3:uid="{00000000-0010-0000-0300-000001000000}" name="_"/>
    <tableColumn id="2" xr3:uid="{00000000-0010-0000-0300-000002000000}" name="2005"/>
    <tableColumn id="3" xr3:uid="{00000000-0010-0000-0300-000003000000}" name="2006"/>
    <tableColumn id="4" xr3:uid="{00000000-0010-0000-0300-000004000000}" name="2007"/>
    <tableColumn id="5" xr3:uid="{00000000-0010-0000-0300-000005000000}" name="2008"/>
    <tableColumn id="6" xr3:uid="{00000000-0010-0000-0300-000006000000}" name="2009"/>
    <tableColumn id="7" xr3:uid="{00000000-0010-0000-0300-000007000000}" name="2010"/>
    <tableColumn id="8" xr3:uid="{00000000-0010-0000-0300-000008000000}" name="2011"/>
    <tableColumn id="9" xr3:uid="{00000000-0010-0000-0300-000009000000}" name="2012"/>
    <tableColumn id="10" xr3:uid="{00000000-0010-0000-0300-00000A000000}" name="2013"/>
    <tableColumn id="11" xr3:uid="{00000000-0010-0000-0300-00000B000000}" name="2014"/>
    <tableColumn id="12" xr3:uid="{00000000-0010-0000-0300-00000C000000}" name="2015"/>
    <tableColumn id="13" xr3:uid="{00000000-0010-0000-0300-00000D000000}" name="2016"/>
    <tableColumn id="14" xr3:uid="{00000000-0010-0000-0300-00000E000000}" name="2017"/>
    <tableColumn id="15" xr3:uid="{00000000-0010-0000-0300-00000F000000}" name="2018"/>
    <tableColumn id="16" xr3:uid="{00000000-0010-0000-0300-000010000000}" name="2019"/>
    <tableColumn id="17" xr3:uid="{00000000-0010-0000-0300-000011000000}" name="2020"/>
    <tableColumn id="18" xr3:uid="{00000000-0010-0000-0300-000012000000}" name="2021"/>
    <tableColumn id="19" xr3:uid="{00000000-0010-0000-0300-000013000000}" name="2022"/>
    <tableColumn id="20" xr3:uid="{00000000-0010-0000-0300-000014000000}" name="2023"/>
    <tableColumn id="21" xr3:uid="{00000000-0010-0000-0300-000015000000}" name="2024"/>
    <tableColumn id="22" xr3:uid="{00000000-0010-0000-0300-000016000000}" name="2025"/>
    <tableColumn id="23" xr3:uid="{00000000-0010-0000-0300-000017000000}" name="2026"/>
    <tableColumn id="24" xr3:uid="{00000000-0010-0000-0300-000018000000}" name="2027"/>
    <tableColumn id="25" xr3:uid="{00000000-0010-0000-0300-000019000000}" name="2028"/>
    <tableColumn id="26" xr3:uid="{00000000-0010-0000-0300-00001A000000}" name="2029"/>
    <tableColumn id="27" xr3:uid="{00000000-0010-0000-0300-00001B000000}" name="2030"/>
    <tableColumn id="28" xr3:uid="{00000000-0010-0000-0300-00001C000000}" name="2031"/>
    <tableColumn id="29" xr3:uid="{00000000-0010-0000-0300-00001D000000}" name="2032"/>
    <tableColumn id="30" xr3:uid="{00000000-0010-0000-0300-00001E000000}" name="2033"/>
    <tableColumn id="31" xr3:uid="{00000000-0010-0000-0300-00001F000000}" name="2034"/>
    <tableColumn id="32" xr3:uid="{00000000-0010-0000-0300-000020000000}" name="2035"/>
    <tableColumn id="33" xr3:uid="{00000000-0010-0000-0300-000021000000}" name="2036"/>
    <tableColumn id="34" xr3:uid="{00000000-0010-0000-0300-000022000000}" name="2037"/>
    <tableColumn id="35" xr3:uid="{00000000-0010-0000-0300-000023000000}" name="2038"/>
    <tableColumn id="36" xr3:uid="{00000000-0010-0000-0300-000024000000}" name="2039"/>
    <tableColumn id="37" xr3:uid="{00000000-0010-0000-0300-000025000000}" name="2040"/>
    <tableColumn id="38" xr3:uid="{00000000-0010-0000-0300-000026000000}" name="2041"/>
    <tableColumn id="39" xr3:uid="{00000000-0010-0000-0300-000027000000}" name="2042"/>
    <tableColumn id="40" xr3:uid="{00000000-0010-0000-0300-000028000000}" name="2043"/>
    <tableColumn id="41" xr3:uid="{00000000-0010-0000-0300-000029000000}" name="2044"/>
    <tableColumn id="42" xr3:uid="{00000000-0010-0000-0300-00002A000000}" name="2045"/>
    <tableColumn id="43" xr3:uid="{00000000-0010-0000-0300-00002B000000}" name="2046"/>
    <tableColumn id="44" xr3:uid="{00000000-0010-0000-0300-00002C000000}" name="2047"/>
    <tableColumn id="45" xr3:uid="{00000000-0010-0000-0300-00002D000000}" name="2048"/>
    <tableColumn id="46" xr3:uid="{00000000-0010-0000-0300-00002E000000}" name="2049"/>
    <tableColumn id="47" xr3:uid="{00000000-0010-0000-0300-00002F000000}" name="205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598EF2-BBD3-2C4C-ACF2-B807E6D2B8E6}" name="Table56" displayName="Table56" ref="A52:AU60" totalsRowShown="0">
  <tableColumns count="47">
    <tableColumn id="1" xr3:uid="{00000000-0010-0000-0400-000001000000}" name="_"/>
    <tableColumn id="2" xr3:uid="{00000000-0010-0000-0400-000002000000}" name="2005"/>
    <tableColumn id="3" xr3:uid="{00000000-0010-0000-0400-000003000000}" name="2006"/>
    <tableColumn id="4" xr3:uid="{00000000-0010-0000-0400-000004000000}" name="2007"/>
    <tableColumn id="5" xr3:uid="{00000000-0010-0000-0400-000005000000}" name="2008"/>
    <tableColumn id="6" xr3:uid="{00000000-0010-0000-0400-000006000000}" name="2009"/>
    <tableColumn id="7" xr3:uid="{00000000-0010-0000-0400-000007000000}" name="2010"/>
    <tableColumn id="8" xr3:uid="{00000000-0010-0000-0400-000008000000}" name="2011"/>
    <tableColumn id="9" xr3:uid="{00000000-0010-0000-0400-000009000000}" name="2012"/>
    <tableColumn id="10" xr3:uid="{00000000-0010-0000-0400-00000A000000}" name="2013"/>
    <tableColumn id="11" xr3:uid="{00000000-0010-0000-0400-00000B000000}" name="2014"/>
    <tableColumn id="12" xr3:uid="{00000000-0010-0000-0400-00000C000000}" name="2015"/>
    <tableColumn id="13" xr3:uid="{00000000-0010-0000-0400-00000D000000}" name="2016"/>
    <tableColumn id="14" xr3:uid="{00000000-0010-0000-0400-00000E000000}" name="2017"/>
    <tableColumn id="15" xr3:uid="{00000000-0010-0000-0400-00000F000000}" name="2018"/>
    <tableColumn id="16" xr3:uid="{00000000-0010-0000-0400-000010000000}" name="2019"/>
    <tableColumn id="17" xr3:uid="{00000000-0010-0000-0400-000011000000}" name="2020"/>
    <tableColumn id="18" xr3:uid="{00000000-0010-0000-0400-000012000000}" name="2021"/>
    <tableColumn id="19" xr3:uid="{00000000-0010-0000-0400-000013000000}" name="2022"/>
    <tableColumn id="20" xr3:uid="{00000000-0010-0000-0400-000014000000}" name="2023"/>
    <tableColumn id="21" xr3:uid="{00000000-0010-0000-0400-000015000000}" name="2024"/>
    <tableColumn id="22" xr3:uid="{00000000-0010-0000-0400-000016000000}" name="2025"/>
    <tableColumn id="23" xr3:uid="{00000000-0010-0000-0400-000017000000}" name="2026"/>
    <tableColumn id="24" xr3:uid="{00000000-0010-0000-0400-000018000000}" name="2027"/>
    <tableColumn id="25" xr3:uid="{00000000-0010-0000-0400-000019000000}" name="2028"/>
    <tableColumn id="26" xr3:uid="{00000000-0010-0000-0400-00001A000000}" name="2029"/>
    <tableColumn id="27" xr3:uid="{00000000-0010-0000-0400-00001B000000}" name="2030"/>
    <tableColumn id="28" xr3:uid="{00000000-0010-0000-0400-00001C000000}" name="2031"/>
    <tableColumn id="29" xr3:uid="{00000000-0010-0000-0400-00001D000000}" name="2032"/>
    <tableColumn id="30" xr3:uid="{00000000-0010-0000-0400-00001E000000}" name="2033"/>
    <tableColumn id="31" xr3:uid="{00000000-0010-0000-0400-00001F000000}" name="2034"/>
    <tableColumn id="32" xr3:uid="{00000000-0010-0000-0400-000020000000}" name="2035"/>
    <tableColumn id="33" xr3:uid="{00000000-0010-0000-0400-000021000000}" name="2036"/>
    <tableColumn id="34" xr3:uid="{00000000-0010-0000-0400-000022000000}" name="2037"/>
    <tableColumn id="35" xr3:uid="{00000000-0010-0000-0400-000023000000}" name="2038"/>
    <tableColumn id="36" xr3:uid="{00000000-0010-0000-0400-000024000000}" name="2039"/>
    <tableColumn id="37" xr3:uid="{00000000-0010-0000-0400-000025000000}" name="2040"/>
    <tableColumn id="38" xr3:uid="{00000000-0010-0000-0400-000026000000}" name="2041"/>
    <tableColumn id="39" xr3:uid="{00000000-0010-0000-0400-000027000000}" name="2042"/>
    <tableColumn id="40" xr3:uid="{00000000-0010-0000-0400-000028000000}" name="2043"/>
    <tableColumn id="41" xr3:uid="{00000000-0010-0000-0400-000029000000}" name="2044"/>
    <tableColumn id="42" xr3:uid="{00000000-0010-0000-0400-00002A000000}" name="2045"/>
    <tableColumn id="43" xr3:uid="{00000000-0010-0000-0400-00002B000000}" name="2046"/>
    <tableColumn id="44" xr3:uid="{00000000-0010-0000-0400-00002C000000}" name="2047"/>
    <tableColumn id="45" xr3:uid="{00000000-0010-0000-0400-00002D000000}" name="2048"/>
    <tableColumn id="46" xr3:uid="{00000000-0010-0000-0400-00002E000000}" name="2049"/>
    <tableColumn id="47" xr3:uid="{00000000-0010-0000-0400-00002F000000}" name="205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C3F113-4FDF-C24B-9569-827560F89773}" name="Table6" displayName="Table6" ref="A63:AU71" totalsRowShown="0">
  <tableColumns count="47">
    <tableColumn id="1" xr3:uid="{00000000-0010-0000-0500-000001000000}" name="_"/>
    <tableColumn id="2" xr3:uid="{00000000-0010-0000-0500-000002000000}" name="2005"/>
    <tableColumn id="3" xr3:uid="{00000000-0010-0000-0500-000003000000}" name="2006"/>
    <tableColumn id="4" xr3:uid="{00000000-0010-0000-0500-000004000000}" name="2007"/>
    <tableColumn id="5" xr3:uid="{00000000-0010-0000-0500-000005000000}" name="2008"/>
    <tableColumn id="6" xr3:uid="{00000000-0010-0000-0500-000006000000}" name="2009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  <tableColumn id="18" xr3:uid="{00000000-0010-0000-0500-000012000000}" name="2021"/>
    <tableColumn id="19" xr3:uid="{00000000-0010-0000-0500-000013000000}" name="2022"/>
    <tableColumn id="20" xr3:uid="{00000000-0010-0000-0500-000014000000}" name="2023"/>
    <tableColumn id="21" xr3:uid="{00000000-0010-0000-0500-000015000000}" name="2024"/>
    <tableColumn id="22" xr3:uid="{00000000-0010-0000-0500-000016000000}" name="2025"/>
    <tableColumn id="23" xr3:uid="{00000000-0010-0000-0500-000017000000}" name="2026"/>
    <tableColumn id="24" xr3:uid="{00000000-0010-0000-0500-000018000000}" name="2027"/>
    <tableColumn id="25" xr3:uid="{00000000-0010-0000-0500-000019000000}" name="2028"/>
    <tableColumn id="26" xr3:uid="{00000000-0010-0000-0500-00001A000000}" name="2029"/>
    <tableColumn id="27" xr3:uid="{00000000-0010-0000-0500-00001B000000}" name="2030"/>
    <tableColumn id="28" xr3:uid="{00000000-0010-0000-0500-00001C000000}" name="2031"/>
    <tableColumn id="29" xr3:uid="{00000000-0010-0000-0500-00001D000000}" name="2032"/>
    <tableColumn id="30" xr3:uid="{00000000-0010-0000-0500-00001E000000}" name="2033"/>
    <tableColumn id="31" xr3:uid="{00000000-0010-0000-0500-00001F000000}" name="2034"/>
    <tableColumn id="32" xr3:uid="{00000000-0010-0000-0500-000020000000}" name="2035"/>
    <tableColumn id="33" xr3:uid="{00000000-0010-0000-0500-000021000000}" name="2036"/>
    <tableColumn id="34" xr3:uid="{00000000-0010-0000-0500-000022000000}" name="2037"/>
    <tableColumn id="35" xr3:uid="{00000000-0010-0000-0500-000023000000}" name="2038"/>
    <tableColumn id="36" xr3:uid="{00000000-0010-0000-0500-000024000000}" name="2039"/>
    <tableColumn id="37" xr3:uid="{00000000-0010-0000-0500-000025000000}" name="2040"/>
    <tableColumn id="38" xr3:uid="{00000000-0010-0000-0500-000026000000}" name="2041"/>
    <tableColumn id="39" xr3:uid="{00000000-0010-0000-0500-000027000000}" name="2042"/>
    <tableColumn id="40" xr3:uid="{00000000-0010-0000-0500-000028000000}" name="2043"/>
    <tableColumn id="41" xr3:uid="{00000000-0010-0000-0500-000029000000}" name="2044"/>
    <tableColumn id="42" xr3:uid="{00000000-0010-0000-0500-00002A000000}" name="2045"/>
    <tableColumn id="43" xr3:uid="{00000000-0010-0000-0500-00002B000000}" name="2046"/>
    <tableColumn id="44" xr3:uid="{00000000-0010-0000-0500-00002C000000}" name="2047"/>
    <tableColumn id="45" xr3:uid="{00000000-0010-0000-0500-00002D000000}" name="2048"/>
    <tableColumn id="46" xr3:uid="{00000000-0010-0000-0500-00002E000000}" name="2049"/>
    <tableColumn id="47" xr3:uid="{00000000-0010-0000-0500-00002F000000}" name="205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58F2BC-6B81-594D-A02F-7F966C39795A}" name="Table7" displayName="Table7" ref="A74:AU82" totalsRowShown="0">
  <tableColumns count="47">
    <tableColumn id="1" xr3:uid="{00000000-0010-0000-0600-000001000000}" name="_"/>
    <tableColumn id="2" xr3:uid="{00000000-0010-0000-0600-000002000000}" name="2005"/>
    <tableColumn id="3" xr3:uid="{00000000-0010-0000-0600-000003000000}" name="2006"/>
    <tableColumn id="4" xr3:uid="{00000000-0010-0000-0600-000004000000}" name="2007"/>
    <tableColumn id="5" xr3:uid="{00000000-0010-0000-0600-000005000000}" name="2008"/>
    <tableColumn id="6" xr3:uid="{00000000-0010-0000-0600-000006000000}" name="2009"/>
    <tableColumn id="7" xr3:uid="{00000000-0010-0000-0600-000007000000}" name="2010"/>
    <tableColumn id="8" xr3:uid="{00000000-0010-0000-0600-000008000000}" name="2011"/>
    <tableColumn id="9" xr3:uid="{00000000-0010-0000-0600-000009000000}" name="2012"/>
    <tableColumn id="10" xr3:uid="{00000000-0010-0000-0600-00000A000000}" name="2013"/>
    <tableColumn id="11" xr3:uid="{00000000-0010-0000-0600-00000B000000}" name="2014"/>
    <tableColumn id="12" xr3:uid="{00000000-0010-0000-0600-00000C000000}" name="2015"/>
    <tableColumn id="13" xr3:uid="{00000000-0010-0000-0600-00000D000000}" name="2016"/>
    <tableColumn id="14" xr3:uid="{00000000-0010-0000-0600-00000E000000}" name="2017"/>
    <tableColumn id="15" xr3:uid="{00000000-0010-0000-0600-00000F000000}" name="2018"/>
    <tableColumn id="16" xr3:uid="{00000000-0010-0000-0600-000010000000}" name="2019"/>
    <tableColumn id="17" xr3:uid="{00000000-0010-0000-0600-000011000000}" name="2020"/>
    <tableColumn id="18" xr3:uid="{00000000-0010-0000-0600-000012000000}" name="2021"/>
    <tableColumn id="19" xr3:uid="{00000000-0010-0000-0600-000013000000}" name="2022"/>
    <tableColumn id="20" xr3:uid="{00000000-0010-0000-0600-000014000000}" name="2023"/>
    <tableColumn id="21" xr3:uid="{00000000-0010-0000-0600-000015000000}" name="2024"/>
    <tableColumn id="22" xr3:uid="{00000000-0010-0000-0600-000016000000}" name="2025"/>
    <tableColumn id="23" xr3:uid="{00000000-0010-0000-0600-000017000000}" name="2026"/>
    <tableColumn id="24" xr3:uid="{00000000-0010-0000-0600-000018000000}" name="2027"/>
    <tableColumn id="25" xr3:uid="{00000000-0010-0000-0600-000019000000}" name="2028"/>
    <tableColumn id="26" xr3:uid="{00000000-0010-0000-0600-00001A000000}" name="2029"/>
    <tableColumn id="27" xr3:uid="{00000000-0010-0000-0600-00001B000000}" name="2030"/>
    <tableColumn id="28" xr3:uid="{00000000-0010-0000-0600-00001C000000}" name="2031"/>
    <tableColumn id="29" xr3:uid="{00000000-0010-0000-0600-00001D000000}" name="2032"/>
    <tableColumn id="30" xr3:uid="{00000000-0010-0000-0600-00001E000000}" name="2033"/>
    <tableColumn id="31" xr3:uid="{00000000-0010-0000-0600-00001F000000}" name="2034"/>
    <tableColumn id="32" xr3:uid="{00000000-0010-0000-0600-000020000000}" name="2035"/>
    <tableColumn id="33" xr3:uid="{00000000-0010-0000-0600-000021000000}" name="2036"/>
    <tableColumn id="34" xr3:uid="{00000000-0010-0000-0600-000022000000}" name="2037"/>
    <tableColumn id="35" xr3:uid="{00000000-0010-0000-0600-000023000000}" name="2038"/>
    <tableColumn id="36" xr3:uid="{00000000-0010-0000-0600-000024000000}" name="2039"/>
    <tableColumn id="37" xr3:uid="{00000000-0010-0000-0600-000025000000}" name="2040"/>
    <tableColumn id="38" xr3:uid="{00000000-0010-0000-0600-000026000000}" name="2041"/>
    <tableColumn id="39" xr3:uid="{00000000-0010-0000-0600-000027000000}" name="2042"/>
    <tableColumn id="40" xr3:uid="{00000000-0010-0000-0600-000028000000}" name="2043"/>
    <tableColumn id="41" xr3:uid="{00000000-0010-0000-0600-000029000000}" name="2044"/>
    <tableColumn id="42" xr3:uid="{00000000-0010-0000-0600-00002A000000}" name="2045"/>
    <tableColumn id="43" xr3:uid="{00000000-0010-0000-0600-00002B000000}" name="2046"/>
    <tableColumn id="44" xr3:uid="{00000000-0010-0000-0600-00002C000000}" name="2047"/>
    <tableColumn id="45" xr3:uid="{00000000-0010-0000-0600-00002D000000}" name="2048"/>
    <tableColumn id="46" xr3:uid="{00000000-0010-0000-0600-00002E000000}" name="2049"/>
    <tableColumn id="47" xr3:uid="{00000000-0010-0000-0600-00002F000000}" name="205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2BF696-99FB-8C42-8844-FD5CA6EED237}" name="Table8" displayName="Table8" ref="A85:AU93" totalsRowShown="0">
  <tableColumns count="47">
    <tableColumn id="1" xr3:uid="{00000000-0010-0000-0700-000001000000}" name="_"/>
    <tableColumn id="2" xr3:uid="{00000000-0010-0000-0700-000002000000}" name="2005"/>
    <tableColumn id="3" xr3:uid="{00000000-0010-0000-0700-000003000000}" name="2006"/>
    <tableColumn id="4" xr3:uid="{00000000-0010-0000-0700-000004000000}" name="2007"/>
    <tableColumn id="5" xr3:uid="{00000000-0010-0000-0700-000005000000}" name="2008"/>
    <tableColumn id="6" xr3:uid="{00000000-0010-0000-0700-000006000000}" name="2009"/>
    <tableColumn id="7" xr3:uid="{00000000-0010-0000-0700-000007000000}" name="2010"/>
    <tableColumn id="8" xr3:uid="{00000000-0010-0000-0700-000008000000}" name="2011"/>
    <tableColumn id="9" xr3:uid="{00000000-0010-0000-0700-000009000000}" name="2012"/>
    <tableColumn id="10" xr3:uid="{00000000-0010-0000-0700-00000A000000}" name="2013"/>
    <tableColumn id="11" xr3:uid="{00000000-0010-0000-0700-00000B000000}" name="2014"/>
    <tableColumn id="12" xr3:uid="{00000000-0010-0000-0700-00000C000000}" name="2015"/>
    <tableColumn id="13" xr3:uid="{00000000-0010-0000-0700-00000D000000}" name="2016"/>
    <tableColumn id="14" xr3:uid="{00000000-0010-0000-0700-00000E000000}" name="2017"/>
    <tableColumn id="15" xr3:uid="{00000000-0010-0000-0700-00000F000000}" name="2018"/>
    <tableColumn id="16" xr3:uid="{00000000-0010-0000-0700-000010000000}" name="2019"/>
    <tableColumn id="17" xr3:uid="{00000000-0010-0000-0700-000011000000}" name="2020"/>
    <tableColumn id="18" xr3:uid="{00000000-0010-0000-0700-000012000000}" name="2021"/>
    <tableColumn id="19" xr3:uid="{00000000-0010-0000-0700-000013000000}" name="2022"/>
    <tableColumn id="20" xr3:uid="{00000000-0010-0000-0700-000014000000}" name="2023"/>
    <tableColumn id="21" xr3:uid="{00000000-0010-0000-0700-000015000000}" name="2024"/>
    <tableColumn id="22" xr3:uid="{00000000-0010-0000-0700-000016000000}" name="2025"/>
    <tableColumn id="23" xr3:uid="{00000000-0010-0000-0700-000017000000}" name="2026"/>
    <tableColumn id="24" xr3:uid="{00000000-0010-0000-0700-000018000000}" name="2027"/>
    <tableColumn id="25" xr3:uid="{00000000-0010-0000-0700-000019000000}" name="2028"/>
    <tableColumn id="26" xr3:uid="{00000000-0010-0000-0700-00001A000000}" name="2029"/>
    <tableColumn id="27" xr3:uid="{00000000-0010-0000-0700-00001B000000}" name="2030"/>
    <tableColumn id="28" xr3:uid="{00000000-0010-0000-0700-00001C000000}" name="2031"/>
    <tableColumn id="29" xr3:uid="{00000000-0010-0000-0700-00001D000000}" name="2032"/>
    <tableColumn id="30" xr3:uid="{00000000-0010-0000-0700-00001E000000}" name="2033"/>
    <tableColumn id="31" xr3:uid="{00000000-0010-0000-0700-00001F000000}" name="2034"/>
    <tableColumn id="32" xr3:uid="{00000000-0010-0000-0700-000020000000}" name="2035"/>
    <tableColumn id="33" xr3:uid="{00000000-0010-0000-0700-000021000000}" name="2036"/>
    <tableColumn id="34" xr3:uid="{00000000-0010-0000-0700-000022000000}" name="2037"/>
    <tableColumn id="35" xr3:uid="{00000000-0010-0000-0700-000023000000}" name="2038"/>
    <tableColumn id="36" xr3:uid="{00000000-0010-0000-0700-000024000000}" name="2039"/>
    <tableColumn id="37" xr3:uid="{00000000-0010-0000-0700-000025000000}" name="2040"/>
    <tableColumn id="38" xr3:uid="{00000000-0010-0000-0700-000026000000}" name="2041"/>
    <tableColumn id="39" xr3:uid="{00000000-0010-0000-0700-000027000000}" name="2042"/>
    <tableColumn id="40" xr3:uid="{00000000-0010-0000-0700-000028000000}" name="2043"/>
    <tableColumn id="41" xr3:uid="{00000000-0010-0000-0700-000029000000}" name="2044"/>
    <tableColumn id="42" xr3:uid="{00000000-0010-0000-0700-00002A000000}" name="2045"/>
    <tableColumn id="43" xr3:uid="{00000000-0010-0000-0700-00002B000000}" name="2046"/>
    <tableColumn id="44" xr3:uid="{00000000-0010-0000-0700-00002C000000}" name="2047"/>
    <tableColumn id="45" xr3:uid="{00000000-0010-0000-0700-00002D000000}" name="2048"/>
    <tableColumn id="46" xr3:uid="{00000000-0010-0000-0700-00002E000000}" name="2049"/>
    <tableColumn id="47" xr3:uid="{00000000-0010-0000-0700-00002F000000}" name="205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A53F2BA-B5B7-744C-A4A8-C2737380BE0A}" name="Table9" displayName="Table9" ref="A96:AU104" totalsRowShown="0">
  <tableColumns count="47">
    <tableColumn id="1" xr3:uid="{00000000-0010-0000-0800-000001000000}" name="_"/>
    <tableColumn id="2" xr3:uid="{00000000-0010-0000-0800-000002000000}" name="2005"/>
    <tableColumn id="3" xr3:uid="{00000000-0010-0000-0800-000003000000}" name="2006"/>
    <tableColumn id="4" xr3:uid="{00000000-0010-0000-0800-000004000000}" name="2007"/>
    <tableColumn id="5" xr3:uid="{00000000-0010-0000-0800-000005000000}" name="2008"/>
    <tableColumn id="6" xr3:uid="{00000000-0010-0000-0800-000006000000}" name="2009"/>
    <tableColumn id="7" xr3:uid="{00000000-0010-0000-0800-000007000000}" name="2010"/>
    <tableColumn id="8" xr3:uid="{00000000-0010-0000-0800-000008000000}" name="2011"/>
    <tableColumn id="9" xr3:uid="{00000000-0010-0000-0800-000009000000}" name="2012"/>
    <tableColumn id="10" xr3:uid="{00000000-0010-0000-0800-00000A000000}" name="2013"/>
    <tableColumn id="11" xr3:uid="{00000000-0010-0000-0800-00000B000000}" name="2014"/>
    <tableColumn id="12" xr3:uid="{00000000-0010-0000-0800-00000C000000}" name="2015"/>
    <tableColumn id="13" xr3:uid="{00000000-0010-0000-0800-00000D000000}" name="2016"/>
    <tableColumn id="14" xr3:uid="{00000000-0010-0000-0800-00000E000000}" name="2017"/>
    <tableColumn id="15" xr3:uid="{00000000-0010-0000-0800-00000F000000}" name="2018"/>
    <tableColumn id="16" xr3:uid="{00000000-0010-0000-0800-000010000000}" name="2019"/>
    <tableColumn id="17" xr3:uid="{00000000-0010-0000-0800-000011000000}" name="2020"/>
    <tableColumn id="18" xr3:uid="{00000000-0010-0000-0800-000012000000}" name="2021"/>
    <tableColumn id="19" xr3:uid="{00000000-0010-0000-0800-000013000000}" name="2022"/>
    <tableColumn id="20" xr3:uid="{00000000-0010-0000-0800-000014000000}" name="2023"/>
    <tableColumn id="21" xr3:uid="{00000000-0010-0000-0800-000015000000}" name="2024"/>
    <tableColumn id="22" xr3:uid="{00000000-0010-0000-0800-000016000000}" name="2025"/>
    <tableColumn id="23" xr3:uid="{00000000-0010-0000-0800-000017000000}" name="2026"/>
    <tableColumn id="24" xr3:uid="{00000000-0010-0000-0800-000018000000}" name="2027"/>
    <tableColumn id="25" xr3:uid="{00000000-0010-0000-0800-000019000000}" name="2028"/>
    <tableColumn id="26" xr3:uid="{00000000-0010-0000-0800-00001A000000}" name="2029"/>
    <tableColumn id="27" xr3:uid="{00000000-0010-0000-0800-00001B000000}" name="2030"/>
    <tableColumn id="28" xr3:uid="{00000000-0010-0000-0800-00001C000000}" name="2031"/>
    <tableColumn id="29" xr3:uid="{00000000-0010-0000-0800-00001D000000}" name="2032"/>
    <tableColumn id="30" xr3:uid="{00000000-0010-0000-0800-00001E000000}" name="2033"/>
    <tableColumn id="31" xr3:uid="{00000000-0010-0000-0800-00001F000000}" name="2034"/>
    <tableColumn id="32" xr3:uid="{00000000-0010-0000-0800-000020000000}" name="2035"/>
    <tableColumn id="33" xr3:uid="{00000000-0010-0000-0800-000021000000}" name="2036"/>
    <tableColumn id="34" xr3:uid="{00000000-0010-0000-0800-000022000000}" name="2037"/>
    <tableColumn id="35" xr3:uid="{00000000-0010-0000-0800-000023000000}" name="2038"/>
    <tableColumn id="36" xr3:uid="{00000000-0010-0000-0800-000024000000}" name="2039"/>
    <tableColumn id="37" xr3:uid="{00000000-0010-0000-0800-000025000000}" name="2040"/>
    <tableColumn id="38" xr3:uid="{00000000-0010-0000-0800-000026000000}" name="2041"/>
    <tableColumn id="39" xr3:uid="{00000000-0010-0000-0800-000027000000}" name="2042"/>
    <tableColumn id="40" xr3:uid="{00000000-0010-0000-0800-000028000000}" name="2043"/>
    <tableColumn id="41" xr3:uid="{00000000-0010-0000-0800-000029000000}" name="2044"/>
    <tableColumn id="42" xr3:uid="{00000000-0010-0000-0800-00002A000000}" name="2045"/>
    <tableColumn id="43" xr3:uid="{00000000-0010-0000-0800-00002B000000}" name="2046"/>
    <tableColumn id="44" xr3:uid="{00000000-0010-0000-0800-00002C000000}" name="2047"/>
    <tableColumn id="45" xr3:uid="{00000000-0010-0000-0800-00002D000000}" name="2048"/>
    <tableColumn id="46" xr3:uid="{00000000-0010-0000-0800-00002E000000}" name="2049"/>
    <tableColumn id="47" xr3:uid="{00000000-0010-0000-0800-00002F000000}" name="205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20C917-7D14-7643-8085-DC5923502922}" name="Table10" displayName="Table10" ref="A107:AU115" totalsRowShown="0">
  <tableColumns count="47">
    <tableColumn id="1" xr3:uid="{00000000-0010-0000-0900-000001000000}" name="_"/>
    <tableColumn id="2" xr3:uid="{00000000-0010-0000-0900-000002000000}" name="2005"/>
    <tableColumn id="3" xr3:uid="{00000000-0010-0000-0900-000003000000}" name="2006"/>
    <tableColumn id="4" xr3:uid="{00000000-0010-0000-0900-000004000000}" name="2007"/>
    <tableColumn id="5" xr3:uid="{00000000-0010-0000-0900-000005000000}" name="2008"/>
    <tableColumn id="6" xr3:uid="{00000000-0010-0000-0900-000006000000}" name="2009"/>
    <tableColumn id="7" xr3:uid="{00000000-0010-0000-0900-000007000000}" name="2010"/>
    <tableColumn id="8" xr3:uid="{00000000-0010-0000-0900-000008000000}" name="2011"/>
    <tableColumn id="9" xr3:uid="{00000000-0010-0000-0900-000009000000}" name="2012"/>
    <tableColumn id="10" xr3:uid="{00000000-0010-0000-0900-00000A000000}" name="2013"/>
    <tableColumn id="11" xr3:uid="{00000000-0010-0000-0900-00000B000000}" name="2014"/>
    <tableColumn id="12" xr3:uid="{00000000-0010-0000-0900-00000C000000}" name="2015"/>
    <tableColumn id="13" xr3:uid="{00000000-0010-0000-0900-00000D000000}" name="2016"/>
    <tableColumn id="14" xr3:uid="{00000000-0010-0000-0900-00000E000000}" name="2017"/>
    <tableColumn id="15" xr3:uid="{00000000-0010-0000-0900-00000F000000}" name="2018"/>
    <tableColumn id="16" xr3:uid="{00000000-0010-0000-0900-000010000000}" name="2019"/>
    <tableColumn id="17" xr3:uid="{00000000-0010-0000-0900-000011000000}" name="2020"/>
    <tableColumn id="18" xr3:uid="{00000000-0010-0000-0900-000012000000}" name="2021"/>
    <tableColumn id="19" xr3:uid="{00000000-0010-0000-0900-000013000000}" name="2022"/>
    <tableColumn id="20" xr3:uid="{00000000-0010-0000-0900-000014000000}" name="2023"/>
    <tableColumn id="21" xr3:uid="{00000000-0010-0000-0900-000015000000}" name="2024"/>
    <tableColumn id="22" xr3:uid="{00000000-0010-0000-0900-000016000000}" name="2025"/>
    <tableColumn id="23" xr3:uid="{00000000-0010-0000-0900-000017000000}" name="2026"/>
    <tableColumn id="24" xr3:uid="{00000000-0010-0000-0900-000018000000}" name="2027"/>
    <tableColumn id="25" xr3:uid="{00000000-0010-0000-0900-000019000000}" name="2028"/>
    <tableColumn id="26" xr3:uid="{00000000-0010-0000-0900-00001A000000}" name="2029"/>
    <tableColumn id="27" xr3:uid="{00000000-0010-0000-0900-00001B000000}" name="2030"/>
    <tableColumn id="28" xr3:uid="{00000000-0010-0000-0900-00001C000000}" name="2031"/>
    <tableColumn id="29" xr3:uid="{00000000-0010-0000-0900-00001D000000}" name="2032"/>
    <tableColumn id="30" xr3:uid="{00000000-0010-0000-0900-00001E000000}" name="2033"/>
    <tableColumn id="31" xr3:uid="{00000000-0010-0000-0900-00001F000000}" name="2034"/>
    <tableColumn id="32" xr3:uid="{00000000-0010-0000-0900-000020000000}" name="2035"/>
    <tableColumn id="33" xr3:uid="{00000000-0010-0000-0900-000021000000}" name="2036"/>
    <tableColumn id="34" xr3:uid="{00000000-0010-0000-0900-000022000000}" name="2037"/>
    <tableColumn id="35" xr3:uid="{00000000-0010-0000-0900-000023000000}" name="2038"/>
    <tableColumn id="36" xr3:uid="{00000000-0010-0000-0900-000024000000}" name="2039"/>
    <tableColumn id="37" xr3:uid="{00000000-0010-0000-0900-000025000000}" name="2040"/>
    <tableColumn id="38" xr3:uid="{00000000-0010-0000-0900-000026000000}" name="2041"/>
    <tableColumn id="39" xr3:uid="{00000000-0010-0000-0900-000027000000}" name="2042"/>
    <tableColumn id="40" xr3:uid="{00000000-0010-0000-0900-000028000000}" name="2043"/>
    <tableColumn id="41" xr3:uid="{00000000-0010-0000-0900-000029000000}" name="2044"/>
    <tableColumn id="42" xr3:uid="{00000000-0010-0000-0900-00002A000000}" name="2045"/>
    <tableColumn id="43" xr3:uid="{00000000-0010-0000-0900-00002B000000}" name="2046"/>
    <tableColumn id="44" xr3:uid="{00000000-0010-0000-0900-00002C000000}" name="2047"/>
    <tableColumn id="45" xr3:uid="{00000000-0010-0000-0900-00002D000000}" name="2048"/>
    <tableColumn id="46" xr3:uid="{00000000-0010-0000-0900-00002E000000}" name="2049"/>
    <tableColumn id="47" xr3:uid="{00000000-0010-0000-0900-00002F000000}" name="2050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FF8D929-D625-3346-9B93-8A661D1916E8}" name="Table11" displayName="Table11" ref="A118:AU126" totalsRowShown="0">
  <tableColumns count="47">
    <tableColumn id="1" xr3:uid="{00000000-0010-0000-0A00-000001000000}" name="_"/>
    <tableColumn id="2" xr3:uid="{00000000-0010-0000-0A00-000002000000}" name="2005"/>
    <tableColumn id="3" xr3:uid="{00000000-0010-0000-0A00-000003000000}" name="2006"/>
    <tableColumn id="4" xr3:uid="{00000000-0010-0000-0A00-000004000000}" name="2007"/>
    <tableColumn id="5" xr3:uid="{00000000-0010-0000-0A00-000005000000}" name="2008"/>
    <tableColumn id="6" xr3:uid="{00000000-0010-0000-0A00-000006000000}" name="2009"/>
    <tableColumn id="7" xr3:uid="{00000000-0010-0000-0A00-000007000000}" name="2010"/>
    <tableColumn id="8" xr3:uid="{00000000-0010-0000-0A00-000008000000}" name="2011"/>
    <tableColumn id="9" xr3:uid="{00000000-0010-0000-0A00-000009000000}" name="2012"/>
    <tableColumn id="10" xr3:uid="{00000000-0010-0000-0A00-00000A000000}" name="2013"/>
    <tableColumn id="11" xr3:uid="{00000000-0010-0000-0A00-00000B000000}" name="2014"/>
    <tableColumn id="12" xr3:uid="{00000000-0010-0000-0A00-00000C000000}" name="2015"/>
    <tableColumn id="13" xr3:uid="{00000000-0010-0000-0A00-00000D000000}" name="2016"/>
    <tableColumn id="14" xr3:uid="{00000000-0010-0000-0A00-00000E000000}" name="2017"/>
    <tableColumn id="15" xr3:uid="{00000000-0010-0000-0A00-00000F000000}" name="2018"/>
    <tableColumn id="16" xr3:uid="{00000000-0010-0000-0A00-000010000000}" name="2019"/>
    <tableColumn id="17" xr3:uid="{00000000-0010-0000-0A00-000011000000}" name="2020"/>
    <tableColumn id="18" xr3:uid="{00000000-0010-0000-0A00-000012000000}" name="2021"/>
    <tableColumn id="19" xr3:uid="{00000000-0010-0000-0A00-000013000000}" name="2022"/>
    <tableColumn id="20" xr3:uid="{00000000-0010-0000-0A00-000014000000}" name="2023"/>
    <tableColumn id="21" xr3:uid="{00000000-0010-0000-0A00-000015000000}" name="2024"/>
    <tableColumn id="22" xr3:uid="{00000000-0010-0000-0A00-000016000000}" name="2025"/>
    <tableColumn id="23" xr3:uid="{00000000-0010-0000-0A00-000017000000}" name="2026"/>
    <tableColumn id="24" xr3:uid="{00000000-0010-0000-0A00-000018000000}" name="2027"/>
    <tableColumn id="25" xr3:uid="{00000000-0010-0000-0A00-000019000000}" name="2028"/>
    <tableColumn id="26" xr3:uid="{00000000-0010-0000-0A00-00001A000000}" name="2029"/>
    <tableColumn id="27" xr3:uid="{00000000-0010-0000-0A00-00001B000000}" name="2030"/>
    <tableColumn id="28" xr3:uid="{00000000-0010-0000-0A00-00001C000000}" name="2031"/>
    <tableColumn id="29" xr3:uid="{00000000-0010-0000-0A00-00001D000000}" name="2032"/>
    <tableColumn id="30" xr3:uid="{00000000-0010-0000-0A00-00001E000000}" name="2033"/>
    <tableColumn id="31" xr3:uid="{00000000-0010-0000-0A00-00001F000000}" name="2034"/>
    <tableColumn id="32" xr3:uid="{00000000-0010-0000-0A00-000020000000}" name="2035"/>
    <tableColumn id="33" xr3:uid="{00000000-0010-0000-0A00-000021000000}" name="2036"/>
    <tableColumn id="34" xr3:uid="{00000000-0010-0000-0A00-000022000000}" name="2037"/>
    <tableColumn id="35" xr3:uid="{00000000-0010-0000-0A00-000023000000}" name="2038"/>
    <tableColumn id="36" xr3:uid="{00000000-0010-0000-0A00-000024000000}" name="2039"/>
    <tableColumn id="37" xr3:uid="{00000000-0010-0000-0A00-000025000000}" name="2040"/>
    <tableColumn id="38" xr3:uid="{00000000-0010-0000-0A00-000026000000}" name="2041"/>
    <tableColumn id="39" xr3:uid="{00000000-0010-0000-0A00-000027000000}" name="2042"/>
    <tableColumn id="40" xr3:uid="{00000000-0010-0000-0A00-000028000000}" name="2043"/>
    <tableColumn id="41" xr3:uid="{00000000-0010-0000-0A00-000029000000}" name="2044"/>
    <tableColumn id="42" xr3:uid="{00000000-0010-0000-0A00-00002A000000}" name="2045"/>
    <tableColumn id="43" xr3:uid="{00000000-0010-0000-0A00-00002B000000}" name="2046"/>
    <tableColumn id="44" xr3:uid="{00000000-0010-0000-0A00-00002C000000}" name="2047"/>
    <tableColumn id="45" xr3:uid="{00000000-0010-0000-0A00-00002D000000}" name="2048"/>
    <tableColumn id="46" xr3:uid="{00000000-0010-0000-0A00-00002E000000}" name="2049"/>
    <tableColumn id="47" xr3:uid="{00000000-0010-0000-0A00-00002F000000}" name="2050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36C07E5-8178-BC47-8B9C-813A58CBA53C}" name="Table12" displayName="Table12" ref="A129:AU137" totalsRowShown="0">
  <tableColumns count="47">
    <tableColumn id="1" xr3:uid="{00000000-0010-0000-0B00-000001000000}" name="_"/>
    <tableColumn id="2" xr3:uid="{00000000-0010-0000-0B00-000002000000}" name="2005"/>
    <tableColumn id="3" xr3:uid="{00000000-0010-0000-0B00-000003000000}" name="2006"/>
    <tableColumn id="4" xr3:uid="{00000000-0010-0000-0B00-000004000000}" name="2007"/>
    <tableColumn id="5" xr3:uid="{00000000-0010-0000-0B00-000005000000}" name="2008"/>
    <tableColumn id="6" xr3:uid="{00000000-0010-0000-0B00-000006000000}" name="2009"/>
    <tableColumn id="7" xr3:uid="{00000000-0010-0000-0B00-000007000000}" name="2010"/>
    <tableColumn id="8" xr3:uid="{00000000-0010-0000-0B00-000008000000}" name="2011"/>
    <tableColumn id="9" xr3:uid="{00000000-0010-0000-0B00-000009000000}" name="2012"/>
    <tableColumn id="10" xr3:uid="{00000000-0010-0000-0B00-00000A000000}" name="2013"/>
    <tableColumn id="11" xr3:uid="{00000000-0010-0000-0B00-00000B000000}" name="2014"/>
    <tableColumn id="12" xr3:uid="{00000000-0010-0000-0B00-00000C000000}" name="2015"/>
    <tableColumn id="13" xr3:uid="{00000000-0010-0000-0B00-00000D000000}" name="2016"/>
    <tableColumn id="14" xr3:uid="{00000000-0010-0000-0B00-00000E000000}" name="2017"/>
    <tableColumn id="15" xr3:uid="{00000000-0010-0000-0B00-00000F000000}" name="2018"/>
    <tableColumn id="16" xr3:uid="{00000000-0010-0000-0B00-000010000000}" name="2019"/>
    <tableColumn id="17" xr3:uid="{00000000-0010-0000-0B00-000011000000}" name="2020"/>
    <tableColumn id="18" xr3:uid="{00000000-0010-0000-0B00-000012000000}" name="2021"/>
    <tableColumn id="19" xr3:uid="{00000000-0010-0000-0B00-000013000000}" name="2022"/>
    <tableColumn id="20" xr3:uid="{00000000-0010-0000-0B00-000014000000}" name="2023"/>
    <tableColumn id="21" xr3:uid="{00000000-0010-0000-0B00-000015000000}" name="2024"/>
    <tableColumn id="22" xr3:uid="{00000000-0010-0000-0B00-000016000000}" name="2025"/>
    <tableColumn id="23" xr3:uid="{00000000-0010-0000-0B00-000017000000}" name="2026"/>
    <tableColumn id="24" xr3:uid="{00000000-0010-0000-0B00-000018000000}" name="2027"/>
    <tableColumn id="25" xr3:uid="{00000000-0010-0000-0B00-000019000000}" name="2028"/>
    <tableColumn id="26" xr3:uid="{00000000-0010-0000-0B00-00001A000000}" name="2029"/>
    <tableColumn id="27" xr3:uid="{00000000-0010-0000-0B00-00001B000000}" name="2030"/>
    <tableColumn id="28" xr3:uid="{00000000-0010-0000-0B00-00001C000000}" name="2031"/>
    <tableColumn id="29" xr3:uid="{00000000-0010-0000-0B00-00001D000000}" name="2032"/>
    <tableColumn id="30" xr3:uid="{00000000-0010-0000-0B00-00001E000000}" name="2033"/>
    <tableColumn id="31" xr3:uid="{00000000-0010-0000-0B00-00001F000000}" name="2034"/>
    <tableColumn id="32" xr3:uid="{00000000-0010-0000-0B00-000020000000}" name="2035"/>
    <tableColumn id="33" xr3:uid="{00000000-0010-0000-0B00-000021000000}" name="2036"/>
    <tableColumn id="34" xr3:uid="{00000000-0010-0000-0B00-000022000000}" name="2037"/>
    <tableColumn id="35" xr3:uid="{00000000-0010-0000-0B00-000023000000}" name="2038"/>
    <tableColumn id="36" xr3:uid="{00000000-0010-0000-0B00-000024000000}" name="2039"/>
    <tableColumn id="37" xr3:uid="{00000000-0010-0000-0B00-000025000000}" name="2040"/>
    <tableColumn id="38" xr3:uid="{00000000-0010-0000-0B00-000026000000}" name="2041"/>
    <tableColumn id="39" xr3:uid="{00000000-0010-0000-0B00-000027000000}" name="2042"/>
    <tableColumn id="40" xr3:uid="{00000000-0010-0000-0B00-000028000000}" name="2043"/>
    <tableColumn id="41" xr3:uid="{00000000-0010-0000-0B00-000029000000}" name="2044"/>
    <tableColumn id="42" xr3:uid="{00000000-0010-0000-0B00-00002A000000}" name="2045"/>
    <tableColumn id="43" xr3:uid="{00000000-0010-0000-0B00-00002B000000}" name="2046"/>
    <tableColumn id="44" xr3:uid="{00000000-0010-0000-0B00-00002C000000}" name="2047"/>
    <tableColumn id="45" xr3:uid="{00000000-0010-0000-0B00-00002D000000}" name="2048"/>
    <tableColumn id="46" xr3:uid="{00000000-0010-0000-0B00-00002E000000}" name="2049"/>
    <tableColumn id="47" xr3:uid="{00000000-0010-0000-0B00-00002F000000}" name="2050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682CCE9-FAD1-A44F-B3F2-06B851182063}" name="Table13" displayName="Table13" ref="A140:AU148" totalsRowShown="0">
  <tableColumns count="47">
    <tableColumn id="1" xr3:uid="{00000000-0010-0000-0C00-000001000000}" name="_"/>
    <tableColumn id="2" xr3:uid="{00000000-0010-0000-0C00-000002000000}" name="2005"/>
    <tableColumn id="3" xr3:uid="{00000000-0010-0000-0C00-000003000000}" name="2006"/>
    <tableColumn id="4" xr3:uid="{00000000-0010-0000-0C00-000004000000}" name="2007"/>
    <tableColumn id="5" xr3:uid="{00000000-0010-0000-0C00-000005000000}" name="2008"/>
    <tableColumn id="6" xr3:uid="{00000000-0010-0000-0C00-000006000000}" name="2009"/>
    <tableColumn id="7" xr3:uid="{00000000-0010-0000-0C00-000007000000}" name="2010"/>
    <tableColumn id="8" xr3:uid="{00000000-0010-0000-0C00-000008000000}" name="2011"/>
    <tableColumn id="9" xr3:uid="{00000000-0010-0000-0C00-000009000000}" name="2012"/>
    <tableColumn id="10" xr3:uid="{00000000-0010-0000-0C00-00000A000000}" name="2013"/>
    <tableColumn id="11" xr3:uid="{00000000-0010-0000-0C00-00000B000000}" name="2014"/>
    <tableColumn id="12" xr3:uid="{00000000-0010-0000-0C00-00000C000000}" name="2015"/>
    <tableColumn id="13" xr3:uid="{00000000-0010-0000-0C00-00000D000000}" name="2016"/>
    <tableColumn id="14" xr3:uid="{00000000-0010-0000-0C00-00000E000000}" name="2017"/>
    <tableColumn id="15" xr3:uid="{00000000-0010-0000-0C00-00000F000000}" name="2018"/>
    <tableColumn id="16" xr3:uid="{00000000-0010-0000-0C00-000010000000}" name="2019"/>
    <tableColumn id="17" xr3:uid="{00000000-0010-0000-0C00-000011000000}" name="2020"/>
    <tableColumn id="18" xr3:uid="{00000000-0010-0000-0C00-000012000000}" name="2021"/>
    <tableColumn id="19" xr3:uid="{00000000-0010-0000-0C00-000013000000}" name="2022"/>
    <tableColumn id="20" xr3:uid="{00000000-0010-0000-0C00-000014000000}" name="2023"/>
    <tableColumn id="21" xr3:uid="{00000000-0010-0000-0C00-000015000000}" name="2024"/>
    <tableColumn id="22" xr3:uid="{00000000-0010-0000-0C00-000016000000}" name="2025"/>
    <tableColumn id="23" xr3:uid="{00000000-0010-0000-0C00-000017000000}" name="2026"/>
    <tableColumn id="24" xr3:uid="{00000000-0010-0000-0C00-000018000000}" name="2027"/>
    <tableColumn id="25" xr3:uid="{00000000-0010-0000-0C00-000019000000}" name="2028"/>
    <tableColumn id="26" xr3:uid="{00000000-0010-0000-0C00-00001A000000}" name="2029"/>
    <tableColumn id="27" xr3:uid="{00000000-0010-0000-0C00-00001B000000}" name="2030"/>
    <tableColumn id="28" xr3:uid="{00000000-0010-0000-0C00-00001C000000}" name="2031"/>
    <tableColumn id="29" xr3:uid="{00000000-0010-0000-0C00-00001D000000}" name="2032"/>
    <tableColumn id="30" xr3:uid="{00000000-0010-0000-0C00-00001E000000}" name="2033"/>
    <tableColumn id="31" xr3:uid="{00000000-0010-0000-0C00-00001F000000}" name="2034"/>
    <tableColumn id="32" xr3:uid="{00000000-0010-0000-0C00-000020000000}" name="2035"/>
    <tableColumn id="33" xr3:uid="{00000000-0010-0000-0C00-000021000000}" name="2036"/>
    <tableColumn id="34" xr3:uid="{00000000-0010-0000-0C00-000022000000}" name="2037"/>
    <tableColumn id="35" xr3:uid="{00000000-0010-0000-0C00-000023000000}" name="2038"/>
    <tableColumn id="36" xr3:uid="{00000000-0010-0000-0C00-000024000000}" name="2039"/>
    <tableColumn id="37" xr3:uid="{00000000-0010-0000-0C00-000025000000}" name="2040"/>
    <tableColumn id="38" xr3:uid="{00000000-0010-0000-0C00-000026000000}" name="2041"/>
    <tableColumn id="39" xr3:uid="{00000000-0010-0000-0C00-000027000000}" name="2042"/>
    <tableColumn id="40" xr3:uid="{00000000-0010-0000-0C00-000028000000}" name="2043"/>
    <tableColumn id="41" xr3:uid="{00000000-0010-0000-0C00-000029000000}" name="2044"/>
    <tableColumn id="42" xr3:uid="{00000000-0010-0000-0C00-00002A000000}" name="2045"/>
    <tableColumn id="43" xr3:uid="{00000000-0010-0000-0C00-00002B000000}" name="2046"/>
    <tableColumn id="44" xr3:uid="{00000000-0010-0000-0C00-00002C000000}" name="2047"/>
    <tableColumn id="45" xr3:uid="{00000000-0010-0000-0C00-00002D000000}" name="2048"/>
    <tableColumn id="46" xr3:uid="{00000000-0010-0000-0C00-00002E000000}" name="2049"/>
    <tableColumn id="47" xr3:uid="{00000000-0010-0000-0C00-00002F000000}" name="2050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CA0A17-1711-CD42-9B60-988C251FBA91}" name="Table14" displayName="Table14" ref="A151:AU159" totalsRowShown="0">
  <tableColumns count="47">
    <tableColumn id="1" xr3:uid="{00000000-0010-0000-0D00-000001000000}" name="_"/>
    <tableColumn id="2" xr3:uid="{00000000-0010-0000-0D00-000002000000}" name="2005"/>
    <tableColumn id="3" xr3:uid="{00000000-0010-0000-0D00-000003000000}" name="2006"/>
    <tableColumn id="4" xr3:uid="{00000000-0010-0000-0D00-000004000000}" name="2007"/>
    <tableColumn id="5" xr3:uid="{00000000-0010-0000-0D00-000005000000}" name="2008"/>
    <tableColumn id="6" xr3:uid="{00000000-0010-0000-0D00-000006000000}" name="2009"/>
    <tableColumn id="7" xr3:uid="{00000000-0010-0000-0D00-000007000000}" name="2010"/>
    <tableColumn id="8" xr3:uid="{00000000-0010-0000-0D00-000008000000}" name="2011"/>
    <tableColumn id="9" xr3:uid="{00000000-0010-0000-0D00-000009000000}" name="2012"/>
    <tableColumn id="10" xr3:uid="{00000000-0010-0000-0D00-00000A000000}" name="2013"/>
    <tableColumn id="11" xr3:uid="{00000000-0010-0000-0D00-00000B000000}" name="2014"/>
    <tableColumn id="12" xr3:uid="{00000000-0010-0000-0D00-00000C000000}" name="2015"/>
    <tableColumn id="13" xr3:uid="{00000000-0010-0000-0D00-00000D000000}" name="2016"/>
    <tableColumn id="14" xr3:uid="{00000000-0010-0000-0D00-00000E000000}" name="2017"/>
    <tableColumn id="15" xr3:uid="{00000000-0010-0000-0D00-00000F000000}" name="2018"/>
    <tableColumn id="16" xr3:uid="{00000000-0010-0000-0D00-000010000000}" name="2019"/>
    <tableColumn id="17" xr3:uid="{00000000-0010-0000-0D00-000011000000}" name="2020"/>
    <tableColumn id="18" xr3:uid="{00000000-0010-0000-0D00-000012000000}" name="2021"/>
    <tableColumn id="19" xr3:uid="{00000000-0010-0000-0D00-000013000000}" name="2022"/>
    <tableColumn id="20" xr3:uid="{00000000-0010-0000-0D00-000014000000}" name="2023"/>
    <tableColumn id="21" xr3:uid="{00000000-0010-0000-0D00-000015000000}" name="2024"/>
    <tableColumn id="22" xr3:uid="{00000000-0010-0000-0D00-000016000000}" name="2025"/>
    <tableColumn id="23" xr3:uid="{00000000-0010-0000-0D00-000017000000}" name="2026"/>
    <tableColumn id="24" xr3:uid="{00000000-0010-0000-0D00-000018000000}" name="2027"/>
    <tableColumn id="25" xr3:uid="{00000000-0010-0000-0D00-000019000000}" name="2028"/>
    <tableColumn id="26" xr3:uid="{00000000-0010-0000-0D00-00001A000000}" name="2029"/>
    <tableColumn id="27" xr3:uid="{00000000-0010-0000-0D00-00001B000000}" name="2030"/>
    <tableColumn id="28" xr3:uid="{00000000-0010-0000-0D00-00001C000000}" name="2031"/>
    <tableColumn id="29" xr3:uid="{00000000-0010-0000-0D00-00001D000000}" name="2032"/>
    <tableColumn id="30" xr3:uid="{00000000-0010-0000-0D00-00001E000000}" name="2033"/>
    <tableColumn id="31" xr3:uid="{00000000-0010-0000-0D00-00001F000000}" name="2034"/>
    <tableColumn id="32" xr3:uid="{00000000-0010-0000-0D00-000020000000}" name="2035"/>
    <tableColumn id="33" xr3:uid="{00000000-0010-0000-0D00-000021000000}" name="2036"/>
    <tableColumn id="34" xr3:uid="{00000000-0010-0000-0D00-000022000000}" name="2037"/>
    <tableColumn id="35" xr3:uid="{00000000-0010-0000-0D00-000023000000}" name="2038"/>
    <tableColumn id="36" xr3:uid="{00000000-0010-0000-0D00-000024000000}" name="2039"/>
    <tableColumn id="37" xr3:uid="{00000000-0010-0000-0D00-000025000000}" name="2040"/>
    <tableColumn id="38" xr3:uid="{00000000-0010-0000-0D00-000026000000}" name="2041"/>
    <tableColumn id="39" xr3:uid="{00000000-0010-0000-0D00-000027000000}" name="2042"/>
    <tableColumn id="40" xr3:uid="{00000000-0010-0000-0D00-000028000000}" name="2043"/>
    <tableColumn id="41" xr3:uid="{00000000-0010-0000-0D00-000029000000}" name="2044"/>
    <tableColumn id="42" xr3:uid="{00000000-0010-0000-0D00-00002A000000}" name="2045"/>
    <tableColumn id="43" xr3:uid="{00000000-0010-0000-0D00-00002B000000}" name="2046"/>
    <tableColumn id="44" xr3:uid="{00000000-0010-0000-0D00-00002C000000}" name="2047"/>
    <tableColumn id="45" xr3:uid="{00000000-0010-0000-0D00-00002D000000}" name="2048"/>
    <tableColumn id="46" xr3:uid="{00000000-0010-0000-0D00-00002E000000}" name="2049"/>
    <tableColumn id="47" xr3:uid="{00000000-0010-0000-0D00-00002F000000}" name="205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D6" dT="2022-04-29T02:31:12.87" personId="{C203E5C2-6BAF-463F-BFE5-E515E6852072}" id="{6DD6913A-663B-411B-AA99-4FA5D0831399}" parentId="{6DE2B0E7-3D08-A445-9C94-FB429198D22A}">
    <text xml:space="preserve">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eedacdb.rem.sfu.ca/renewables-databas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32"/>
  <sheetViews>
    <sheetView zoomScaleNormal="100" zoomScalePageLayoutView="125" workbookViewId="0">
      <selection activeCell="B8" sqref="B8"/>
    </sheetView>
  </sheetViews>
  <sheetFormatPr defaultColWidth="8.85546875" defaultRowHeight="14.25"/>
  <cols>
    <col min="1" max="1" width="15.85546875" customWidth="1"/>
    <col min="2" max="2" width="51" customWidth="1"/>
  </cols>
  <sheetData>
    <row r="1" spans="1:2">
      <c r="A1" s="1" t="s">
        <v>0</v>
      </c>
    </row>
    <row r="2" spans="1:2">
      <c r="A2" s="1" t="s">
        <v>1</v>
      </c>
    </row>
    <row r="4" spans="1:2">
      <c r="A4" s="1" t="s">
        <v>2</v>
      </c>
      <c r="B4" s="3" t="s">
        <v>3</v>
      </c>
    </row>
    <row r="5" spans="1:2">
      <c r="B5" t="s">
        <v>4</v>
      </c>
    </row>
    <row r="6" spans="1:2">
      <c r="B6" s="2">
        <v>2020</v>
      </c>
    </row>
    <row r="7" spans="1:2">
      <c r="B7" t="s">
        <v>5</v>
      </c>
    </row>
    <row r="8" spans="1:2">
      <c r="B8" s="20" t="s">
        <v>6</v>
      </c>
    </row>
    <row r="9" spans="1:2">
      <c r="B9" t="s">
        <v>7</v>
      </c>
    </row>
    <row r="11" spans="1:2">
      <c r="B11" s="3" t="s">
        <v>8</v>
      </c>
    </row>
    <row r="12" spans="1:2">
      <c r="B12" s="29" t="s">
        <v>9</v>
      </c>
    </row>
    <row r="14" spans="1:2">
      <c r="A14" s="1" t="s">
        <v>10</v>
      </c>
    </row>
    <row r="15" spans="1:2">
      <c r="A15" t="s">
        <v>11</v>
      </c>
    </row>
    <row r="16" spans="1:2">
      <c r="A16" t="s">
        <v>12</v>
      </c>
    </row>
    <row r="17" spans="1:1">
      <c r="A17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3" spans="1:1">
      <c r="A23" t="s">
        <v>17</v>
      </c>
    </row>
    <row r="25" spans="1:1">
      <c r="A25" t="s">
        <v>18</v>
      </c>
    </row>
    <row r="31" spans="1:1" ht="15.75">
      <c r="A31" s="21"/>
    </row>
    <row r="32" spans="1:1">
      <c r="A32" s="22"/>
    </row>
  </sheetData>
  <hyperlinks>
    <hyperlink ref="B8" r:id="rId1" xr:uid="{533FEA84-AAF6-1244-823C-B8089A05BDA6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dimension ref="A1:DO3621"/>
  <sheetViews>
    <sheetView zoomScale="115" zoomScaleNormal="115" workbookViewId="0">
      <pane xSplit="1" ySplit="2" topLeftCell="Y77" activePane="bottomRight" state="frozen"/>
      <selection pane="bottomRight" activeCell="Y509" sqref="Y509"/>
      <selection pane="bottomLeft" activeCell="B64" sqref="B64"/>
      <selection pane="topRight" activeCell="B64" sqref="B64"/>
    </sheetView>
  </sheetViews>
  <sheetFormatPr defaultColWidth="9.140625" defaultRowHeight="14.25"/>
  <cols>
    <col min="1" max="1" width="8.28515625" customWidth="1"/>
    <col min="2" max="2" width="55.7109375" bestFit="1" customWidth="1"/>
    <col min="3" max="3" width="6.85546875" bestFit="1" customWidth="1"/>
    <col min="4" max="5" width="6.140625" bestFit="1" customWidth="1"/>
    <col min="6" max="6" width="6.140625" customWidth="1"/>
    <col min="7" max="7" width="59" bestFit="1" customWidth="1"/>
    <col min="8" max="8" width="52.28515625" bestFit="1" customWidth="1"/>
    <col min="9" max="9" width="31.42578125" bestFit="1" customWidth="1"/>
    <col min="10" max="10" width="11" bestFit="1" customWidth="1"/>
    <col min="11" max="11" width="10.28515625" bestFit="1" customWidth="1"/>
    <col min="12" max="12" width="11.85546875" bestFit="1" customWidth="1"/>
    <col min="13" max="13" width="9.42578125" bestFit="1" customWidth="1"/>
    <col min="14" max="14" width="18.85546875" bestFit="1" customWidth="1"/>
    <col min="15" max="15" width="21.28515625" bestFit="1" customWidth="1"/>
    <col min="16" max="16" width="16.140625" bestFit="1" customWidth="1"/>
    <col min="17" max="17" width="13" bestFit="1" customWidth="1"/>
    <col min="18" max="18" width="12.140625" bestFit="1" customWidth="1"/>
    <col min="19" max="19" width="13.42578125" bestFit="1" customWidth="1"/>
    <col min="20" max="20" width="19.42578125" bestFit="1" customWidth="1"/>
    <col min="21" max="21" width="18.28515625" bestFit="1" customWidth="1"/>
    <col min="22" max="22" width="17.42578125" bestFit="1" customWidth="1"/>
    <col min="23" max="23" width="17.42578125" customWidth="1"/>
    <col min="24" max="24" width="18.42578125" bestFit="1" customWidth="1"/>
    <col min="25" max="25" width="16.7109375" bestFit="1" customWidth="1"/>
    <col min="26" max="26" width="19.140625" bestFit="1" customWidth="1"/>
    <col min="27" max="27" width="16.42578125" bestFit="1" customWidth="1"/>
    <col min="28" max="28" width="17.85546875" bestFit="1" customWidth="1"/>
    <col min="29" max="30" width="17.85546875" customWidth="1"/>
    <col min="31" max="31" width="15" bestFit="1" customWidth="1"/>
    <col min="32" max="33" width="50.7109375" customWidth="1"/>
    <col min="34" max="34" width="15.140625" bestFit="1" customWidth="1"/>
    <col min="35" max="35" width="18.42578125" bestFit="1" customWidth="1"/>
    <col min="36" max="36" width="17.85546875" bestFit="1" customWidth="1"/>
    <col min="37" max="37" width="21.28515625" bestFit="1" customWidth="1"/>
    <col min="38" max="38" width="13.7109375" bestFit="1" customWidth="1"/>
    <col min="39" max="39" width="14.140625" bestFit="1" customWidth="1"/>
    <col min="40" max="40" width="17.140625" bestFit="1" customWidth="1"/>
    <col min="41" max="41" width="21.140625" bestFit="1" customWidth="1"/>
    <col min="42" max="42" width="15.85546875" bestFit="1" customWidth="1"/>
    <col min="43" max="43" width="13.42578125" bestFit="1" customWidth="1"/>
    <col min="44" max="44" width="13.28515625" bestFit="1" customWidth="1"/>
    <col min="45" max="45" width="15.140625" bestFit="1" customWidth="1"/>
    <col min="46" max="46" width="18.42578125" bestFit="1" customWidth="1"/>
    <col min="47" max="47" width="17.85546875" bestFit="1" customWidth="1"/>
    <col min="48" max="48" width="21.28515625" bestFit="1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bestFit="1" customWidth="1"/>
    <col min="68" max="68" width="14.28515625" bestFit="1" customWidth="1"/>
    <col min="69" max="69" width="11.28515625" bestFit="1" customWidth="1"/>
    <col min="70" max="70" width="10.7109375" bestFit="1" customWidth="1"/>
    <col min="71" max="71" width="13.85546875" bestFit="1" customWidth="1"/>
    <col min="72" max="72" width="10.85546875" bestFit="1" customWidth="1"/>
    <col min="73" max="73" width="13.85546875" bestFit="1" customWidth="1"/>
    <col min="74" max="74" width="17.140625" bestFit="1" customWidth="1"/>
    <col min="75" max="76" width="14" bestFit="1" customWidth="1"/>
    <col min="77" max="77" width="17.28515625" bestFit="1" customWidth="1"/>
    <col min="78" max="78" width="14.140625" bestFit="1" customWidth="1"/>
    <col min="79" max="79" width="12.28515625" bestFit="1" customWidth="1"/>
    <col min="80" max="80" width="15.42578125" bestFit="1" customWidth="1"/>
    <col min="81" max="81" width="12.42578125" bestFit="1" customWidth="1"/>
    <col min="82" max="82" width="11.85546875" bestFit="1" customWidth="1"/>
    <col min="83" max="83" width="15" bestFit="1" customWidth="1"/>
    <col min="84" max="84" width="12" bestFit="1" customWidth="1"/>
    <col min="85" max="85" width="13" bestFit="1" customWidth="1"/>
    <col min="86" max="86" width="16.28515625" bestFit="1" customWidth="1"/>
    <col min="87" max="87" width="15.140625" bestFit="1" customWidth="1"/>
    <col min="88" max="88" width="18.7109375" bestFit="1" customWidth="1"/>
    <col min="89" max="89" width="23" bestFit="1" customWidth="1"/>
    <col min="90" max="90" width="10.42578125" bestFit="1" customWidth="1"/>
    <col min="91" max="91" width="12.28515625" bestFit="1" customWidth="1"/>
    <col min="92" max="92" width="23" bestFit="1" customWidth="1"/>
    <col min="93" max="93" width="16.85546875" bestFit="1" customWidth="1"/>
    <col min="94" max="94" width="19.42578125" bestFit="1" customWidth="1"/>
    <col min="95" max="95" width="17.42578125" bestFit="1" customWidth="1"/>
    <col min="96" max="96" width="20.28515625" bestFit="1" customWidth="1"/>
    <col min="97" max="97" width="17.28515625" bestFit="1" customWidth="1"/>
    <col min="98" max="98" width="20" bestFit="1" customWidth="1"/>
    <col min="99" max="119" width="20" customWidth="1"/>
  </cols>
  <sheetData>
    <row r="1" spans="1:119" s="6" customFormat="1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20</v>
      </c>
      <c r="AI1" s="5" t="s">
        <v>20</v>
      </c>
      <c r="AJ1" s="5" t="s">
        <v>21</v>
      </c>
      <c r="AK1" s="5" t="s">
        <v>21</v>
      </c>
      <c r="AL1" s="5" t="s">
        <v>22</v>
      </c>
      <c r="AM1" s="5" t="s">
        <v>22</v>
      </c>
      <c r="AN1" s="5"/>
      <c r="AO1" s="5" t="s">
        <v>23</v>
      </c>
      <c r="AP1" s="5"/>
      <c r="AQ1" s="5"/>
      <c r="AR1" s="5"/>
      <c r="AS1" s="5" t="s">
        <v>20</v>
      </c>
      <c r="AT1" s="5" t="s">
        <v>20</v>
      </c>
      <c r="AU1" s="5" t="s">
        <v>21</v>
      </c>
      <c r="AV1" s="5" t="s">
        <v>21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24</v>
      </c>
      <c r="BP1" s="5" t="s">
        <v>24</v>
      </c>
      <c r="BQ1" s="5" t="s">
        <v>24</v>
      </c>
      <c r="BR1" s="5" t="s">
        <v>24</v>
      </c>
      <c r="BS1" s="5" t="s">
        <v>24</v>
      </c>
      <c r="BT1" s="5" t="s">
        <v>24</v>
      </c>
      <c r="BU1" s="5" t="s">
        <v>24</v>
      </c>
      <c r="BV1" s="5" t="s">
        <v>24</v>
      </c>
      <c r="BW1" s="5" t="s">
        <v>24</v>
      </c>
      <c r="BX1" s="5" t="s">
        <v>24</v>
      </c>
      <c r="BY1" s="5" t="s">
        <v>24</v>
      </c>
      <c r="BZ1" s="5" t="s">
        <v>24</v>
      </c>
      <c r="CA1" s="5" t="s">
        <v>24</v>
      </c>
      <c r="CB1" s="5" t="s">
        <v>24</v>
      </c>
      <c r="CC1" s="5" t="s">
        <v>24</v>
      </c>
      <c r="CD1" s="5" t="s">
        <v>24</v>
      </c>
      <c r="CE1" s="5" t="s">
        <v>24</v>
      </c>
      <c r="CF1" s="5" t="s">
        <v>24</v>
      </c>
      <c r="CG1" s="5"/>
      <c r="CH1" s="5" t="s">
        <v>24</v>
      </c>
      <c r="CI1" s="5"/>
      <c r="CJ1" s="5" t="s">
        <v>24</v>
      </c>
      <c r="CK1" s="5"/>
      <c r="CL1" s="5"/>
      <c r="CM1" s="5"/>
      <c r="CN1" s="5"/>
      <c r="CO1" s="5"/>
      <c r="CP1" s="5"/>
      <c r="CQ1" s="5" t="s">
        <v>25</v>
      </c>
      <c r="CR1" s="5" t="s">
        <v>25</v>
      </c>
      <c r="CS1" s="5" t="s">
        <v>25</v>
      </c>
      <c r="CT1" s="5" t="s">
        <v>26</v>
      </c>
      <c r="CU1" s="5" t="s">
        <v>26</v>
      </c>
      <c r="CV1" s="5" t="s">
        <v>26</v>
      </c>
      <c r="CW1" s="5"/>
      <c r="CX1" s="5"/>
      <c r="CY1" s="5"/>
      <c r="CZ1" s="5"/>
      <c r="DA1" s="5"/>
      <c r="DB1" s="5"/>
      <c r="DC1" s="5" t="s">
        <v>20</v>
      </c>
      <c r="DD1" s="5" t="s">
        <v>20</v>
      </c>
      <c r="DE1" s="5" t="s">
        <v>20</v>
      </c>
      <c r="DF1" s="5" t="s">
        <v>21</v>
      </c>
      <c r="DG1" s="5" t="s">
        <v>21</v>
      </c>
      <c r="DH1" s="5" t="s">
        <v>21</v>
      </c>
      <c r="DI1" s="5" t="s">
        <v>27</v>
      </c>
      <c r="DJ1" s="5" t="s">
        <v>27</v>
      </c>
      <c r="DK1" s="5" t="s">
        <v>27</v>
      </c>
      <c r="DL1" s="5" t="s">
        <v>27</v>
      </c>
      <c r="DM1" s="5" t="s">
        <v>27</v>
      </c>
      <c r="DN1" s="5" t="s">
        <v>27</v>
      </c>
      <c r="DO1" s="5" t="s">
        <v>22</v>
      </c>
    </row>
    <row r="2" spans="1:119" s="1" customFormat="1">
      <c r="A2" s="7" t="s">
        <v>28</v>
      </c>
      <c r="B2" s="7" t="s">
        <v>29</v>
      </c>
      <c r="C2" s="7" t="s">
        <v>30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7" t="s">
        <v>36</v>
      </c>
      <c r="J2" s="7" t="s">
        <v>37</v>
      </c>
      <c r="K2" s="7" t="s">
        <v>38</v>
      </c>
      <c r="L2" s="7" t="s">
        <v>39</v>
      </c>
      <c r="M2" s="7" t="s">
        <v>40</v>
      </c>
      <c r="N2" s="7" t="s">
        <v>41</v>
      </c>
      <c r="O2" s="7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7" t="s">
        <v>49</v>
      </c>
      <c r="W2" s="7" t="s">
        <v>50</v>
      </c>
      <c r="X2" s="7" t="s">
        <v>51</v>
      </c>
      <c r="Y2" s="7" t="s">
        <v>52</v>
      </c>
      <c r="Z2" s="7" t="s">
        <v>53</v>
      </c>
      <c r="AA2" s="7" t="s">
        <v>54</v>
      </c>
      <c r="AB2" s="7" t="s">
        <v>55</v>
      </c>
      <c r="AC2" s="7" t="s">
        <v>56</v>
      </c>
      <c r="AD2" s="7" t="s">
        <v>57</v>
      </c>
      <c r="AE2" s="7" t="s">
        <v>58</v>
      </c>
      <c r="AF2" s="7" t="s">
        <v>59</v>
      </c>
      <c r="AG2" s="7" t="s">
        <v>60</v>
      </c>
      <c r="AH2" s="7" t="s">
        <v>61</v>
      </c>
      <c r="AI2" s="7" t="s">
        <v>62</v>
      </c>
      <c r="AJ2" s="7" t="s">
        <v>63</v>
      </c>
      <c r="AK2" s="7" t="s">
        <v>64</v>
      </c>
      <c r="AL2" s="7" t="s">
        <v>65</v>
      </c>
      <c r="AM2" s="7" t="s">
        <v>66</v>
      </c>
      <c r="AN2" s="7" t="s">
        <v>67</v>
      </c>
      <c r="AO2" s="7" t="s">
        <v>68</v>
      </c>
      <c r="AP2" s="7" t="s">
        <v>69</v>
      </c>
      <c r="AQ2" s="7" t="s">
        <v>70</v>
      </c>
      <c r="AR2" s="7" t="s">
        <v>71</v>
      </c>
      <c r="AS2" s="7" t="s">
        <v>72</v>
      </c>
      <c r="AT2" s="7" t="s">
        <v>73</v>
      </c>
      <c r="AU2" s="7" t="s">
        <v>74</v>
      </c>
      <c r="AV2" s="7" t="s">
        <v>75</v>
      </c>
      <c r="AW2" s="7" t="s">
        <v>76</v>
      </c>
      <c r="AX2" s="7" t="s">
        <v>77</v>
      </c>
      <c r="AY2" s="7" t="s">
        <v>78</v>
      </c>
      <c r="AZ2" s="7" t="s">
        <v>79</v>
      </c>
      <c r="BA2" s="7" t="s">
        <v>80</v>
      </c>
      <c r="BB2" s="7" t="s">
        <v>81</v>
      </c>
      <c r="BC2" s="7" t="s">
        <v>82</v>
      </c>
      <c r="BD2" s="7" t="s">
        <v>83</v>
      </c>
      <c r="BE2" s="7" t="s">
        <v>84</v>
      </c>
      <c r="BF2" s="7" t="s">
        <v>85</v>
      </c>
      <c r="BG2" s="7" t="s">
        <v>86</v>
      </c>
      <c r="BH2" s="7" t="s">
        <v>87</v>
      </c>
      <c r="BI2" s="7" t="s">
        <v>88</v>
      </c>
      <c r="BJ2" s="7" t="s">
        <v>89</v>
      </c>
      <c r="BK2" s="7" t="s">
        <v>90</v>
      </c>
      <c r="BL2" s="7" t="s">
        <v>91</v>
      </c>
      <c r="BM2" s="7" t="s">
        <v>92</v>
      </c>
      <c r="BN2" s="7" t="s">
        <v>93</v>
      </c>
      <c r="BO2" s="7" t="s">
        <v>94</v>
      </c>
      <c r="BP2" s="7" t="s">
        <v>95</v>
      </c>
      <c r="BQ2" s="7" t="s">
        <v>96</v>
      </c>
      <c r="BR2" s="7" t="s">
        <v>97</v>
      </c>
      <c r="BS2" s="7" t="s">
        <v>98</v>
      </c>
      <c r="BT2" s="7" t="s">
        <v>99</v>
      </c>
      <c r="BU2" s="7" t="s">
        <v>100</v>
      </c>
      <c r="BV2" s="7" t="s">
        <v>101</v>
      </c>
      <c r="BW2" s="7" t="s">
        <v>102</v>
      </c>
      <c r="BX2" s="7" t="s">
        <v>103</v>
      </c>
      <c r="BY2" s="7" t="s">
        <v>104</v>
      </c>
      <c r="BZ2" s="7" t="s">
        <v>105</v>
      </c>
      <c r="CA2" s="7" t="s">
        <v>106</v>
      </c>
      <c r="CB2" s="7" t="s">
        <v>107</v>
      </c>
      <c r="CC2" s="7" t="s">
        <v>108</v>
      </c>
      <c r="CD2" s="7" t="s">
        <v>109</v>
      </c>
      <c r="CE2" s="7" t="s">
        <v>110</v>
      </c>
      <c r="CF2" s="7" t="s">
        <v>111</v>
      </c>
      <c r="CG2" s="7" t="s">
        <v>112</v>
      </c>
      <c r="CH2" s="7" t="s">
        <v>113</v>
      </c>
      <c r="CI2" s="7" t="s">
        <v>114</v>
      </c>
      <c r="CJ2" s="7" t="s">
        <v>115</v>
      </c>
      <c r="CK2" s="7" t="s">
        <v>116</v>
      </c>
      <c r="CL2" s="7" t="s">
        <v>117</v>
      </c>
      <c r="CM2" s="7" t="s">
        <v>118</v>
      </c>
      <c r="CN2" s="7" t="s">
        <v>119</v>
      </c>
      <c r="CO2" s="7" t="s">
        <v>120</v>
      </c>
      <c r="CP2" s="7" t="s">
        <v>121</v>
      </c>
      <c r="CQ2" s="7" t="s">
        <v>122</v>
      </c>
      <c r="CR2" s="7" t="s">
        <v>123</v>
      </c>
      <c r="CS2" s="7" t="s">
        <v>124</v>
      </c>
      <c r="CT2" s="7" t="s">
        <v>125</v>
      </c>
      <c r="CU2" s="7" t="s">
        <v>126</v>
      </c>
      <c r="CV2" s="7" t="s">
        <v>127</v>
      </c>
      <c r="CW2" s="7" t="s">
        <v>128</v>
      </c>
      <c r="CX2" s="7" t="s">
        <v>129</v>
      </c>
      <c r="CY2" s="7" t="s">
        <v>130</v>
      </c>
      <c r="CZ2" s="7" t="s">
        <v>131</v>
      </c>
      <c r="DA2" s="7" t="s">
        <v>132</v>
      </c>
      <c r="DB2" s="7" t="s">
        <v>133</v>
      </c>
      <c r="DC2" s="7" t="s">
        <v>134</v>
      </c>
      <c r="DD2" s="7" t="s">
        <v>135</v>
      </c>
      <c r="DE2" s="7" t="s">
        <v>136</v>
      </c>
      <c r="DF2" s="7" t="s">
        <v>137</v>
      </c>
      <c r="DG2" s="7" t="s">
        <v>138</v>
      </c>
      <c r="DH2" s="7" t="s">
        <v>139</v>
      </c>
      <c r="DI2" s="7" t="s">
        <v>140</v>
      </c>
      <c r="DJ2" s="7" t="s">
        <v>141</v>
      </c>
      <c r="DK2" s="7" t="s">
        <v>142</v>
      </c>
      <c r="DL2" s="7" t="s">
        <v>143</v>
      </c>
      <c r="DM2" s="7" t="s">
        <v>144</v>
      </c>
      <c r="DN2" s="7" t="s">
        <v>145</v>
      </c>
      <c r="DO2" s="7" t="s">
        <v>146</v>
      </c>
    </row>
    <row r="3" spans="1:119" s="10" customFormat="1">
      <c r="A3" s="8">
        <v>100002</v>
      </c>
      <c r="B3" s="9" t="s">
        <v>147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148</v>
      </c>
      <c r="H3" s="9"/>
      <c r="I3" s="9" t="s">
        <v>149</v>
      </c>
      <c r="J3" s="9" t="s">
        <v>150</v>
      </c>
      <c r="K3" s="9">
        <v>52.755000000000003</v>
      </c>
      <c r="L3" s="9">
        <v>-118.044</v>
      </c>
      <c r="M3" s="9" t="s">
        <v>151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152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153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>
      <c r="A4" s="8">
        <v>100003</v>
      </c>
      <c r="B4" s="9" t="s">
        <v>154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155</v>
      </c>
      <c r="H4" s="9"/>
      <c r="I4" s="9" t="s">
        <v>156</v>
      </c>
      <c r="J4" s="9" t="s">
        <v>150</v>
      </c>
      <c r="K4" s="9">
        <v>54.720999999999997</v>
      </c>
      <c r="L4" s="9">
        <v>-113.286</v>
      </c>
      <c r="M4" s="9" t="s">
        <v>151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157</v>
      </c>
      <c r="AG4" s="9"/>
      <c r="AH4" s="9">
        <v>170</v>
      </c>
      <c r="AI4" s="9"/>
      <c r="AJ4" s="9"/>
      <c r="AK4" s="9"/>
      <c r="AL4" s="9"/>
      <c r="AM4" s="9"/>
      <c r="AN4" s="9" t="s">
        <v>153</v>
      </c>
      <c r="AO4" s="9"/>
      <c r="AP4" s="9">
        <v>2</v>
      </c>
      <c r="AQ4" s="9" t="s">
        <v>158</v>
      </c>
      <c r="AR4" s="9"/>
      <c r="AS4" s="9">
        <v>170</v>
      </c>
      <c r="AT4" s="9"/>
      <c r="AU4" s="9"/>
      <c r="AV4" s="9"/>
      <c r="AW4" s="9" t="s">
        <v>153</v>
      </c>
      <c r="AX4" s="9"/>
      <c r="AY4" s="9" t="s">
        <v>153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>
      <c r="A5" s="8">
        <v>100004</v>
      </c>
      <c r="B5" s="9" t="s">
        <v>159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160</v>
      </c>
      <c r="H5" s="9"/>
      <c r="I5" s="9" t="s">
        <v>161</v>
      </c>
      <c r="J5" s="9" t="s">
        <v>150</v>
      </c>
      <c r="K5" s="9">
        <v>51.177999999999997</v>
      </c>
      <c r="L5" s="9">
        <v>-115.571</v>
      </c>
      <c r="M5" s="9" t="s">
        <v>151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162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153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>
      <c r="A6" s="8">
        <v>100005</v>
      </c>
      <c r="B6" s="9" t="s">
        <v>163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164</v>
      </c>
      <c r="H6" s="9"/>
      <c r="I6" s="9" t="s">
        <v>165</v>
      </c>
      <c r="J6" s="9" t="s">
        <v>150</v>
      </c>
      <c r="K6" s="9">
        <v>54.122999999999998</v>
      </c>
      <c r="L6" s="9">
        <v>-114.402</v>
      </c>
      <c r="M6" s="9" t="s">
        <v>151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166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153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>
      <c r="A7" s="8">
        <v>100006</v>
      </c>
      <c r="B7" s="9" t="s">
        <v>167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168</v>
      </c>
      <c r="H7" s="9"/>
      <c r="I7" s="9" t="s">
        <v>169</v>
      </c>
      <c r="J7" s="9" t="s">
        <v>150</v>
      </c>
      <c r="K7" s="9">
        <v>50.789000000000001</v>
      </c>
      <c r="L7" s="9">
        <v>-112.46899999999999</v>
      </c>
      <c r="M7" s="9" t="s">
        <v>151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170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153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>
      <c r="A8" s="8">
        <v>100007</v>
      </c>
      <c r="B8" s="9" t="s">
        <v>171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172</v>
      </c>
      <c r="H8" s="9"/>
      <c r="I8" s="9" t="s">
        <v>161</v>
      </c>
      <c r="J8" s="9" t="s">
        <v>150</v>
      </c>
      <c r="K8" s="9">
        <v>51.176000000000002</v>
      </c>
      <c r="L8" s="9">
        <v>-115.572</v>
      </c>
      <c r="M8" s="9" t="s">
        <v>151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153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>
      <c r="A9" s="8">
        <v>100008</v>
      </c>
      <c r="B9" s="9" t="s">
        <v>173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174</v>
      </c>
      <c r="H9" s="9"/>
      <c r="I9" s="9" t="s">
        <v>175</v>
      </c>
      <c r="J9" s="9" t="s">
        <v>150</v>
      </c>
      <c r="K9" s="9">
        <v>49.634</v>
      </c>
      <c r="L9" s="9">
        <v>-114.518</v>
      </c>
      <c r="M9" s="9" t="s">
        <v>151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176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153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>
      <c r="A10" s="8">
        <v>100009</v>
      </c>
      <c r="B10" s="9" t="s">
        <v>177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178</v>
      </c>
      <c r="H10" s="9" t="s">
        <v>179</v>
      </c>
      <c r="I10" s="9" t="s">
        <v>180</v>
      </c>
      <c r="J10" s="9" t="s">
        <v>150</v>
      </c>
      <c r="K10" s="9">
        <v>54.268000000000001</v>
      </c>
      <c r="L10" s="9">
        <v>-110.72</v>
      </c>
      <c r="M10" s="9" t="s">
        <v>151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157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153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>
      <c r="A11" s="8">
        <v>100010</v>
      </c>
      <c r="B11" s="9" t="s">
        <v>181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182</v>
      </c>
      <c r="H11" s="9"/>
      <c r="I11" s="9" t="s">
        <v>183</v>
      </c>
      <c r="J11" s="9" t="s">
        <v>150</v>
      </c>
      <c r="K11" s="9">
        <v>54.587000000000003</v>
      </c>
      <c r="L11" s="9">
        <v>-112.804</v>
      </c>
      <c r="M11" s="9" t="s">
        <v>151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157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153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>
      <c r="A12" s="8">
        <v>100011</v>
      </c>
      <c r="B12" s="9" t="s">
        <v>184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185</v>
      </c>
      <c r="H12" s="9" t="s">
        <v>186</v>
      </c>
      <c r="I12" s="9" t="s">
        <v>187</v>
      </c>
      <c r="J12" s="9" t="s">
        <v>150</v>
      </c>
      <c r="K12" s="9">
        <v>49.552</v>
      </c>
      <c r="L12" s="9">
        <v>-113.751</v>
      </c>
      <c r="M12" s="9" t="s">
        <v>151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176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153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>
      <c r="A13" s="8">
        <v>100012</v>
      </c>
      <c r="B13" s="9" t="s">
        <v>188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189</v>
      </c>
      <c r="H13" s="9" t="s">
        <v>190</v>
      </c>
      <c r="I13" s="9" t="s">
        <v>191</v>
      </c>
      <c r="J13" s="9" t="s">
        <v>150</v>
      </c>
      <c r="K13" s="9">
        <v>52.953000000000003</v>
      </c>
      <c r="L13" s="9">
        <v>-114.795</v>
      </c>
      <c r="M13" s="9" t="s">
        <v>151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157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153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>
      <c r="A14" s="8">
        <v>100013</v>
      </c>
      <c r="B14" s="9" t="s">
        <v>192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193</v>
      </c>
      <c r="H14" s="9"/>
      <c r="I14" s="9" t="s">
        <v>194</v>
      </c>
      <c r="J14" s="9" t="s">
        <v>150</v>
      </c>
      <c r="K14" s="9">
        <v>49.832999999999998</v>
      </c>
      <c r="L14" s="9">
        <v>-111.521</v>
      </c>
      <c r="M14" s="9" t="s">
        <v>195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153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>
      <c r="A15" s="8">
        <v>100014</v>
      </c>
      <c r="B15" s="9" t="s">
        <v>196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193</v>
      </c>
      <c r="H15" s="9"/>
      <c r="I15" s="9" t="s">
        <v>194</v>
      </c>
      <c r="J15" s="9" t="s">
        <v>150</v>
      </c>
      <c r="K15" s="9">
        <v>49.833999999999996</v>
      </c>
      <c r="L15" s="9">
        <v>-111.52</v>
      </c>
      <c r="M15" s="9" t="s">
        <v>195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153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>
      <c r="A16" s="8">
        <v>100015</v>
      </c>
      <c r="B16" s="9" t="s">
        <v>197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198</v>
      </c>
      <c r="H16" s="9"/>
      <c r="I16" s="9" t="s">
        <v>199</v>
      </c>
      <c r="J16" s="9" t="s">
        <v>150</v>
      </c>
      <c r="K16" s="9">
        <v>51.048999999999999</v>
      </c>
      <c r="L16" s="9">
        <v>-114.071</v>
      </c>
      <c r="M16" s="9" t="s">
        <v>151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162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153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>
      <c r="A17" s="8">
        <v>100016</v>
      </c>
      <c r="B17" s="9" t="s">
        <v>200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201</v>
      </c>
      <c r="H17" s="9"/>
      <c r="I17" s="9" t="s">
        <v>199</v>
      </c>
      <c r="J17" s="9" t="s">
        <v>150</v>
      </c>
      <c r="K17" s="9">
        <v>51.05</v>
      </c>
      <c r="L17" s="9">
        <v>-114.07</v>
      </c>
      <c r="M17" s="9" t="s">
        <v>151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202</v>
      </c>
      <c r="U17" s="9"/>
      <c r="V17" s="9" t="s">
        <v>153</v>
      </c>
      <c r="W17" s="9"/>
      <c r="X17" s="9" t="s">
        <v>153</v>
      </c>
      <c r="Y17" s="9"/>
      <c r="Z17" s="9" t="s">
        <v>153</v>
      </c>
      <c r="AA17" s="9" t="s">
        <v>153</v>
      </c>
      <c r="AB17" s="9" t="s">
        <v>153</v>
      </c>
      <c r="AC17" s="9"/>
      <c r="AD17" s="9"/>
      <c r="AE17" s="9"/>
      <c r="AF17" s="9" t="s">
        <v>157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153</v>
      </c>
      <c r="AO17" s="9"/>
      <c r="AP17" s="9">
        <v>1</v>
      </c>
      <c r="AQ17" s="9" t="s">
        <v>203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153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204</v>
      </c>
      <c r="CL17" s="9" t="s">
        <v>153</v>
      </c>
      <c r="CM17" s="9" t="s">
        <v>204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153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>
      <c r="A18" s="8">
        <v>100017</v>
      </c>
      <c r="B18" s="9" t="s">
        <v>205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206</v>
      </c>
      <c r="H18" s="9"/>
      <c r="I18" s="9" t="s">
        <v>199</v>
      </c>
      <c r="J18" s="9" t="s">
        <v>150</v>
      </c>
      <c r="K18" s="9">
        <v>51.051000000000002</v>
      </c>
      <c r="L18" s="9">
        <v>-114.069</v>
      </c>
      <c r="M18" s="9" t="s">
        <v>151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202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157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153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>
      <c r="A19" s="8">
        <v>100018</v>
      </c>
      <c r="B19" s="9" t="s">
        <v>207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208</v>
      </c>
      <c r="H19" s="9"/>
      <c r="I19" s="9" t="s">
        <v>199</v>
      </c>
      <c r="J19" s="9" t="s">
        <v>150</v>
      </c>
      <c r="K19" s="9">
        <v>51.052</v>
      </c>
      <c r="L19" s="9">
        <v>-114.068</v>
      </c>
      <c r="M19" s="9" t="s">
        <v>151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209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153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>
      <c r="A20" s="8">
        <v>100019</v>
      </c>
      <c r="B20" s="9" t="s">
        <v>210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199</v>
      </c>
      <c r="J20" s="9" t="s">
        <v>150</v>
      </c>
      <c r="K20" s="9">
        <v>51.052999999999997</v>
      </c>
      <c r="L20" s="9">
        <v>-114.06699999999999</v>
      </c>
      <c r="M20" s="9" t="s">
        <v>151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211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153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>
      <c r="A21" s="8">
        <v>100020</v>
      </c>
      <c r="B21" s="9" t="s">
        <v>212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199</v>
      </c>
      <c r="J21" s="9" t="s">
        <v>150</v>
      </c>
      <c r="K21" s="9">
        <v>51.054000000000002</v>
      </c>
      <c r="L21" s="9">
        <v>-114.066</v>
      </c>
      <c r="M21" s="9" t="s">
        <v>151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213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153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>
      <c r="A22" s="8">
        <v>100021</v>
      </c>
      <c r="B22" s="9" t="s">
        <v>214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215</v>
      </c>
      <c r="H22" s="9"/>
      <c r="I22" s="9" t="s">
        <v>199</v>
      </c>
      <c r="J22" s="9" t="s">
        <v>150</v>
      </c>
      <c r="K22" s="9">
        <v>51.055</v>
      </c>
      <c r="L22" s="9">
        <v>-114.065</v>
      </c>
      <c r="M22" s="9" t="s">
        <v>151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157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153</v>
      </c>
      <c r="AO22" s="9"/>
      <c r="AP22" s="9">
        <v>1</v>
      </c>
      <c r="AQ22" s="9" t="s">
        <v>158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>
      <c r="A23" s="8">
        <v>100022</v>
      </c>
      <c r="B23" s="9" t="s">
        <v>216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217</v>
      </c>
      <c r="H23" s="9"/>
      <c r="I23" s="9" t="s">
        <v>199</v>
      </c>
      <c r="J23" s="9" t="s">
        <v>150</v>
      </c>
      <c r="K23" s="9">
        <v>51.055999999999997</v>
      </c>
      <c r="L23" s="9">
        <v>-114.06399999999999</v>
      </c>
      <c r="M23" s="9" t="s">
        <v>151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202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157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153</v>
      </c>
      <c r="AO23" s="9"/>
      <c r="AP23" s="9">
        <v>3</v>
      </c>
      <c r="AQ23" s="9" t="s">
        <v>158</v>
      </c>
      <c r="AR23" s="9"/>
      <c r="AS23" s="9">
        <v>35</v>
      </c>
      <c r="AT23" s="9"/>
      <c r="AU23" s="9">
        <v>27000</v>
      </c>
      <c r="AV23" s="9">
        <v>73835</v>
      </c>
      <c r="AW23" s="9" t="s">
        <v>153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153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>
      <c r="A24" s="8">
        <v>100023</v>
      </c>
      <c r="B24" s="9" t="s">
        <v>218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219</v>
      </c>
      <c r="H24" s="9"/>
      <c r="I24" s="9" t="s">
        <v>199</v>
      </c>
      <c r="J24" s="9" t="s">
        <v>150</v>
      </c>
      <c r="K24" s="9">
        <v>51.057000000000002</v>
      </c>
      <c r="L24" s="9">
        <v>-114.063</v>
      </c>
      <c r="M24" s="9" t="s">
        <v>151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220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153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>
      <c r="A25" s="8">
        <v>100024</v>
      </c>
      <c r="B25" s="9" t="s">
        <v>221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221</v>
      </c>
      <c r="H25" s="9"/>
      <c r="I25" s="9" t="s">
        <v>199</v>
      </c>
      <c r="J25" s="9" t="s">
        <v>150</v>
      </c>
      <c r="K25" s="9">
        <v>51.058</v>
      </c>
      <c r="L25" s="9">
        <v>-114.062</v>
      </c>
      <c r="M25" s="9" t="s">
        <v>151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202</v>
      </c>
      <c r="U25" s="9"/>
      <c r="V25" s="9"/>
      <c r="W25" s="9"/>
      <c r="X25" s="9"/>
      <c r="Y25" s="9"/>
      <c r="Z25" s="9"/>
      <c r="AA25" s="9" t="s">
        <v>153</v>
      </c>
      <c r="AB25" s="9"/>
      <c r="AC25" s="9"/>
      <c r="AD25" s="9"/>
      <c r="AE25" s="9"/>
      <c r="AF25" s="9" t="s">
        <v>157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153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153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204</v>
      </c>
      <c r="CL25" s="9" t="s">
        <v>153</v>
      </c>
      <c r="CM25" s="9" t="s">
        <v>153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153</v>
      </c>
      <c r="CY25" s="9" t="s">
        <v>153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>
      <c r="A26" s="8">
        <v>100025</v>
      </c>
      <c r="B26" s="9" t="s">
        <v>222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199</v>
      </c>
      <c r="J26" s="9" t="s">
        <v>150</v>
      </c>
      <c r="K26" s="9">
        <v>51.058999999999997</v>
      </c>
      <c r="L26" s="9">
        <v>-114.06099999999999</v>
      </c>
      <c r="M26" s="9" t="s">
        <v>151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209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153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>
      <c r="A27" s="8">
        <v>100027</v>
      </c>
      <c r="B27" s="9" t="s">
        <v>223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224</v>
      </c>
      <c r="H27" s="9"/>
      <c r="I27" s="9" t="s">
        <v>225</v>
      </c>
      <c r="J27" s="9" t="s">
        <v>150</v>
      </c>
      <c r="K27" s="9">
        <v>53.021999999999998</v>
      </c>
      <c r="L27" s="9">
        <v>-112.82899999999999</v>
      </c>
      <c r="M27" s="9" t="s">
        <v>151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226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153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>
      <c r="A28" s="8">
        <v>100028</v>
      </c>
      <c r="B28" s="9" t="s">
        <v>227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198</v>
      </c>
      <c r="H28" s="9"/>
      <c r="I28" s="9" t="s">
        <v>228</v>
      </c>
      <c r="J28" s="9" t="s">
        <v>150</v>
      </c>
      <c r="K28" s="9">
        <v>51.088999999999999</v>
      </c>
      <c r="L28" s="9">
        <v>-115.36</v>
      </c>
      <c r="M28" s="9" t="s">
        <v>151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162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153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>
      <c r="A29" s="8">
        <v>100029</v>
      </c>
      <c r="B29" s="9" t="s">
        <v>229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198</v>
      </c>
      <c r="H29" s="9"/>
      <c r="I29" s="9" t="s">
        <v>228</v>
      </c>
      <c r="J29" s="9" t="s">
        <v>150</v>
      </c>
      <c r="K29" s="9">
        <v>51.089999999999996</v>
      </c>
      <c r="L29" s="9">
        <v>-115.35899999999999</v>
      </c>
      <c r="M29" s="9" t="s">
        <v>151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162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153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>
      <c r="A30" s="8">
        <v>100030</v>
      </c>
      <c r="B30" s="9" t="s">
        <v>230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228</v>
      </c>
      <c r="J30" s="9" t="s">
        <v>150</v>
      </c>
      <c r="K30" s="9">
        <v>51.091000000000001</v>
      </c>
      <c r="L30" s="9">
        <v>-115.358</v>
      </c>
      <c r="M30" s="9" t="s">
        <v>151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211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153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>
      <c r="A31" s="8">
        <v>100031</v>
      </c>
      <c r="B31" s="9" t="s">
        <v>231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160</v>
      </c>
      <c r="H31" s="9"/>
      <c r="I31" s="9" t="s">
        <v>228</v>
      </c>
      <c r="J31" s="9" t="s">
        <v>150</v>
      </c>
      <c r="K31" s="9">
        <v>51.091999999999999</v>
      </c>
      <c r="L31" s="9">
        <v>-115.357</v>
      </c>
      <c r="M31" s="9" t="s">
        <v>151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162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153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>
      <c r="A32" s="8">
        <v>100033</v>
      </c>
      <c r="B32" s="9" t="s">
        <v>232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233</v>
      </c>
      <c r="H32" s="9"/>
      <c r="I32" s="9" t="s">
        <v>234</v>
      </c>
      <c r="J32" s="9" t="s">
        <v>150</v>
      </c>
      <c r="K32" s="9">
        <v>50.851999999999997</v>
      </c>
      <c r="L32" s="9">
        <v>-113.47</v>
      </c>
      <c r="M32" s="9" t="s">
        <v>151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157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153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>
      <c r="A33" s="8">
        <v>100034</v>
      </c>
      <c r="B33" s="9" t="s">
        <v>235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198</v>
      </c>
      <c r="H33" s="9"/>
      <c r="I33" s="9" t="s">
        <v>236</v>
      </c>
      <c r="J33" s="9" t="s">
        <v>150</v>
      </c>
      <c r="K33" s="9">
        <v>51.191000000000003</v>
      </c>
      <c r="L33" s="9">
        <v>-114.468</v>
      </c>
      <c r="M33" s="9" t="s">
        <v>151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162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153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>
      <c r="A34" s="8">
        <v>100035</v>
      </c>
      <c r="B34" s="9" t="s">
        <v>237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238</v>
      </c>
      <c r="H34" s="9"/>
      <c r="I34" s="9" t="s">
        <v>239</v>
      </c>
      <c r="J34" s="9" t="s">
        <v>150</v>
      </c>
      <c r="K34" s="9">
        <v>54.463999999999999</v>
      </c>
      <c r="L34" s="9">
        <v>-110.173</v>
      </c>
      <c r="M34" s="9" t="s">
        <v>151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240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153</v>
      </c>
      <c r="AF34" s="9" t="s">
        <v>241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153</v>
      </c>
      <c r="AX34" s="9"/>
      <c r="AY34" s="9" t="s">
        <v>153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153</v>
      </c>
      <c r="CL34" s="9" t="s">
        <v>204</v>
      </c>
      <c r="CM34" s="9" t="s">
        <v>204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204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>
      <c r="A35" s="8">
        <v>100036</v>
      </c>
      <c r="B35" s="9" t="s">
        <v>242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243</v>
      </c>
      <c r="H35" s="9"/>
      <c r="I35" s="9" t="s">
        <v>239</v>
      </c>
      <c r="J35" s="9" t="s">
        <v>150</v>
      </c>
      <c r="K35" s="9">
        <v>54.464999999999996</v>
      </c>
      <c r="L35" s="9">
        <v>-110.172</v>
      </c>
      <c r="M35" s="9" t="s">
        <v>151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157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153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>
      <c r="A36" s="8">
        <v>100037</v>
      </c>
      <c r="B36" s="9" t="s">
        <v>244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245</v>
      </c>
      <c r="J36" s="9" t="s">
        <v>150</v>
      </c>
      <c r="K36" s="9">
        <v>52.094000000000001</v>
      </c>
      <c r="L36" s="9">
        <v>-111.446</v>
      </c>
      <c r="M36" s="9" t="s">
        <v>151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153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>
      <c r="A37" s="8">
        <v>100038</v>
      </c>
      <c r="B37" s="9" t="s">
        <v>246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247</v>
      </c>
      <c r="H37" s="9"/>
      <c r="I37" s="9" t="s">
        <v>248</v>
      </c>
      <c r="J37" s="9" t="s">
        <v>150</v>
      </c>
      <c r="K37" s="9">
        <v>49.758000000000003</v>
      </c>
      <c r="L37" s="9">
        <v>-112.35299999999999</v>
      </c>
      <c r="M37" s="9" t="s">
        <v>151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249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153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>
      <c r="A38" s="8">
        <v>100040</v>
      </c>
      <c r="B38" s="9" t="s">
        <v>250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251</v>
      </c>
      <c r="H38" s="9"/>
      <c r="I38" s="9" t="s">
        <v>252</v>
      </c>
      <c r="J38" s="9" t="s">
        <v>150</v>
      </c>
      <c r="K38" s="9">
        <v>51.661000000000001</v>
      </c>
      <c r="L38" s="9">
        <v>-114.137</v>
      </c>
      <c r="M38" s="9" t="s">
        <v>151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157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153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>
      <c r="A39" s="8">
        <v>100041</v>
      </c>
      <c r="B39" s="9" t="s">
        <v>253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198</v>
      </c>
      <c r="H39" s="9"/>
      <c r="I39" s="9" t="s">
        <v>254</v>
      </c>
      <c r="J39" s="9" t="s">
        <v>150</v>
      </c>
      <c r="K39" s="9">
        <v>51.38</v>
      </c>
      <c r="L39" s="9">
        <v>-112.538</v>
      </c>
      <c r="M39" s="9" t="s">
        <v>151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176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153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>
      <c r="A40" s="8">
        <v>100042</v>
      </c>
      <c r="B40" s="9" t="s">
        <v>255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198</v>
      </c>
      <c r="H40" s="9"/>
      <c r="I40" s="9" t="s">
        <v>256</v>
      </c>
      <c r="J40" s="9" t="s">
        <v>150</v>
      </c>
      <c r="K40" s="9">
        <v>53.220999999999997</v>
      </c>
      <c r="L40" s="9">
        <v>-114.977</v>
      </c>
      <c r="M40" s="9" t="s">
        <v>151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162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153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>
      <c r="A41" s="8">
        <v>100043</v>
      </c>
      <c r="B41" s="9" t="s">
        <v>257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198</v>
      </c>
      <c r="H41" s="9"/>
      <c r="I41" s="9" t="s">
        <v>258</v>
      </c>
      <c r="J41" s="9" t="s">
        <v>150</v>
      </c>
      <c r="K41" s="9">
        <v>51.465000000000003</v>
      </c>
      <c r="L41" s="9">
        <v>-112.711</v>
      </c>
      <c r="M41" s="9" t="s">
        <v>151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176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153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>
      <c r="A42" s="8">
        <v>100044</v>
      </c>
      <c r="B42" s="9" t="s">
        <v>259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259</v>
      </c>
      <c r="H42" s="9"/>
      <c r="I42" s="9" t="s">
        <v>260</v>
      </c>
      <c r="J42" s="9" t="s">
        <v>150</v>
      </c>
      <c r="K42" s="9">
        <v>53.543999999999997</v>
      </c>
      <c r="L42" s="9">
        <v>-113.491</v>
      </c>
      <c r="M42" s="9" t="s">
        <v>151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157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153</v>
      </c>
      <c r="AO42" s="9"/>
      <c r="AP42" s="9">
        <v>1</v>
      </c>
      <c r="AQ42" s="9" t="s">
        <v>261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153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>
      <c r="A43" s="8">
        <v>100045</v>
      </c>
      <c r="B43" s="9" t="s">
        <v>262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260</v>
      </c>
      <c r="J43" s="9" t="s">
        <v>150</v>
      </c>
      <c r="K43" s="9">
        <v>53.544999999999995</v>
      </c>
      <c r="L43" s="9">
        <v>-113.49</v>
      </c>
      <c r="M43" s="9" t="s">
        <v>151</v>
      </c>
      <c r="N43" s="9">
        <v>2013</v>
      </c>
      <c r="O43" s="9"/>
      <c r="P43" s="9">
        <v>2017</v>
      </c>
      <c r="Q43" s="9"/>
      <c r="R43" s="9"/>
      <c r="S43" s="9"/>
      <c r="T43" s="9" t="s">
        <v>202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263</v>
      </c>
      <c r="AG43" s="9" t="s">
        <v>264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153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>
      <c r="A44" s="8">
        <v>100046</v>
      </c>
      <c r="B44" s="9" t="s">
        <v>265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266</v>
      </c>
      <c r="H44" s="9"/>
      <c r="I44" s="9" t="s">
        <v>260</v>
      </c>
      <c r="J44" s="9" t="s">
        <v>150</v>
      </c>
      <c r="K44" s="9">
        <v>53.545999999999999</v>
      </c>
      <c r="L44" s="9">
        <v>-113.489</v>
      </c>
      <c r="M44" s="9" t="s">
        <v>151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267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153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>
      <c r="A45" s="8">
        <v>100047</v>
      </c>
      <c r="B45" s="9" t="s">
        <v>268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260</v>
      </c>
      <c r="J45" s="9" t="s">
        <v>150</v>
      </c>
      <c r="K45" s="9">
        <v>53.546999999999997</v>
      </c>
      <c r="L45" s="9">
        <v>-113.488</v>
      </c>
      <c r="M45" s="9" t="s">
        <v>151</v>
      </c>
      <c r="N45" s="9"/>
      <c r="O45" s="9"/>
      <c r="P45" s="9"/>
      <c r="Q45" s="9"/>
      <c r="R45" s="9"/>
      <c r="S45" s="9"/>
      <c r="T45" s="9" t="s">
        <v>269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>
      <c r="A46" s="8">
        <v>100048</v>
      </c>
      <c r="B46" s="9" t="s">
        <v>270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260</v>
      </c>
      <c r="J46" s="9" t="s">
        <v>150</v>
      </c>
      <c r="K46" s="9">
        <v>53.547999999999995</v>
      </c>
      <c r="L46" s="9">
        <v>-113.48699999999999</v>
      </c>
      <c r="M46" s="9" t="s">
        <v>151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271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153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>
      <c r="A47" s="8">
        <v>100049</v>
      </c>
      <c r="B47" s="9" t="s">
        <v>272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260</v>
      </c>
      <c r="J47" s="9" t="s">
        <v>150</v>
      </c>
      <c r="K47" s="9">
        <v>53.548999999999999</v>
      </c>
      <c r="L47" s="9">
        <v>-113.486</v>
      </c>
      <c r="M47" s="9" t="s">
        <v>151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273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153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>
      <c r="A48" s="8">
        <v>100050</v>
      </c>
      <c r="B48" s="9" t="s">
        <v>224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274</v>
      </c>
      <c r="H48" s="9"/>
      <c r="I48" s="9" t="s">
        <v>260</v>
      </c>
      <c r="J48" s="9" t="s">
        <v>150</v>
      </c>
      <c r="K48" s="9">
        <v>53.55</v>
      </c>
      <c r="L48" s="9">
        <v>-113.485</v>
      </c>
      <c r="M48" s="9" t="s">
        <v>151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202</v>
      </c>
      <c r="U48" s="9"/>
      <c r="V48" s="9" t="s">
        <v>153</v>
      </c>
      <c r="W48" s="9" t="s">
        <v>153</v>
      </c>
      <c r="X48" s="9"/>
      <c r="Y48" s="9"/>
      <c r="Z48" s="9" t="s">
        <v>153</v>
      </c>
      <c r="AA48" s="9" t="s">
        <v>153</v>
      </c>
      <c r="AB48" s="9" t="s">
        <v>153</v>
      </c>
      <c r="AC48" s="9"/>
      <c r="AD48" s="9"/>
      <c r="AE48" s="9"/>
      <c r="AF48" s="9" t="s">
        <v>157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153</v>
      </c>
      <c r="AX48" s="9"/>
      <c r="AY48" s="9" t="s">
        <v>153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153</v>
      </c>
      <c r="BL48" s="9"/>
      <c r="BM48" s="9"/>
      <c r="BN48" s="9" t="s">
        <v>153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153</v>
      </c>
      <c r="CL48" s="9" t="s">
        <v>204</v>
      </c>
      <c r="CM48" s="9" t="s">
        <v>153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153</v>
      </c>
      <c r="CX48" s="9"/>
      <c r="CY48" s="9" t="s">
        <v>153</v>
      </c>
      <c r="CZ48" s="9" t="s">
        <v>204</v>
      </c>
      <c r="DA48" s="9"/>
      <c r="DB48" s="9" t="s">
        <v>153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>
      <c r="A49" s="8">
        <v>100051</v>
      </c>
      <c r="B49" s="9" t="s">
        <v>275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276</v>
      </c>
      <c r="H49" s="9"/>
      <c r="I49" s="9" t="s">
        <v>277</v>
      </c>
      <c r="J49" s="9" t="s">
        <v>150</v>
      </c>
      <c r="K49" s="9">
        <v>53.585999999999999</v>
      </c>
      <c r="L49" s="9">
        <v>-116.443</v>
      </c>
      <c r="M49" s="9" t="s">
        <v>151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157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153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>
      <c r="A50" s="8">
        <v>100052</v>
      </c>
      <c r="B50" s="9" t="s">
        <v>278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198</v>
      </c>
      <c r="H50" s="9"/>
      <c r="I50" s="9" t="s">
        <v>279</v>
      </c>
      <c r="J50" s="9" t="s">
        <v>150</v>
      </c>
      <c r="K50" s="9">
        <v>49.722000000000001</v>
      </c>
      <c r="L50" s="9">
        <v>-113.4</v>
      </c>
      <c r="M50" s="9" t="s">
        <v>151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176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153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>
      <c r="A51" s="8">
        <v>100053</v>
      </c>
      <c r="B51" s="9" t="s">
        <v>280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198</v>
      </c>
      <c r="H51" s="9"/>
      <c r="I51" s="9" t="s">
        <v>279</v>
      </c>
      <c r="J51" s="9" t="s">
        <v>150</v>
      </c>
      <c r="K51" s="9">
        <v>49.722999999999999</v>
      </c>
      <c r="L51" s="9">
        <v>-113.399</v>
      </c>
      <c r="M51" s="9" t="s">
        <v>151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176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153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>
      <c r="A52" s="8">
        <v>100054</v>
      </c>
      <c r="B52" s="9" t="s">
        <v>281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198</v>
      </c>
      <c r="H52" s="9"/>
      <c r="I52" s="9" t="s">
        <v>282</v>
      </c>
      <c r="J52" s="9" t="s">
        <v>150</v>
      </c>
      <c r="K52" s="9">
        <v>49.724000000000004</v>
      </c>
      <c r="L52" s="9">
        <v>-113.39800000000001</v>
      </c>
      <c r="M52" s="9" t="s">
        <v>151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176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153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>
      <c r="A53" s="8">
        <v>100055</v>
      </c>
      <c r="B53" s="9" t="s">
        <v>283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198</v>
      </c>
      <c r="H53" s="9" t="s">
        <v>284</v>
      </c>
      <c r="I53" s="9" t="s">
        <v>279</v>
      </c>
      <c r="J53" s="9" t="s">
        <v>150</v>
      </c>
      <c r="K53" s="9">
        <v>49.725000000000001</v>
      </c>
      <c r="L53" s="9">
        <v>-113.39700000000001</v>
      </c>
      <c r="M53" s="9" t="s">
        <v>151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176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153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>
      <c r="A54" s="8">
        <v>100056</v>
      </c>
      <c r="B54" s="9" t="s">
        <v>285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198</v>
      </c>
      <c r="H54" s="9"/>
      <c r="I54" s="9" t="s">
        <v>279</v>
      </c>
      <c r="J54" s="9" t="s">
        <v>150</v>
      </c>
      <c r="K54" s="9">
        <v>49.725999999999999</v>
      </c>
      <c r="L54" s="9">
        <v>-113.396</v>
      </c>
      <c r="M54" s="9" t="s">
        <v>151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286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153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>
      <c r="A55" s="8">
        <v>100058</v>
      </c>
      <c r="B55" s="9" t="s">
        <v>287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288</v>
      </c>
      <c r="H55" s="9"/>
      <c r="I55" s="9" t="s">
        <v>289</v>
      </c>
      <c r="J55" s="9" t="s">
        <v>150</v>
      </c>
      <c r="K55" s="9">
        <v>55.631</v>
      </c>
      <c r="L55" s="9">
        <v>-111.084</v>
      </c>
      <c r="M55" s="9" t="s">
        <v>151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157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153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>
      <c r="A56" s="8">
        <v>100059</v>
      </c>
      <c r="B56" s="9" t="s">
        <v>290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291</v>
      </c>
      <c r="H56" s="9"/>
      <c r="I56" s="9" t="s">
        <v>289</v>
      </c>
      <c r="J56" s="9" t="s">
        <v>150</v>
      </c>
      <c r="K56" s="9">
        <v>56.725999999999999</v>
      </c>
      <c r="L56" s="9">
        <v>-111.38</v>
      </c>
      <c r="M56" s="9" t="s">
        <v>151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292</v>
      </c>
      <c r="T56" s="9" t="s">
        <v>293</v>
      </c>
      <c r="U56" s="9"/>
      <c r="V56" s="9"/>
      <c r="W56" s="9"/>
      <c r="X56" s="9"/>
      <c r="Y56" s="9" t="s">
        <v>153</v>
      </c>
      <c r="Z56" s="9"/>
      <c r="AA56" s="9"/>
      <c r="AB56" s="9"/>
      <c r="AC56" s="9"/>
      <c r="AD56" s="9"/>
      <c r="AE56" s="9"/>
      <c r="AF56" s="9" t="s">
        <v>294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>
      <c r="A57" s="8">
        <v>100060</v>
      </c>
      <c r="B57" s="9" t="s">
        <v>295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296</v>
      </c>
      <c r="H57" s="9"/>
      <c r="I57" s="9" t="s">
        <v>289</v>
      </c>
      <c r="J57" s="9" t="s">
        <v>150</v>
      </c>
      <c r="K57" s="9">
        <v>56.726999999999997</v>
      </c>
      <c r="L57" s="9">
        <v>-111.37899999999999</v>
      </c>
      <c r="M57" s="9" t="s">
        <v>151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157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153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>
      <c r="A58" s="8">
        <v>100061</v>
      </c>
      <c r="B58" s="9" t="s">
        <v>297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298</v>
      </c>
      <c r="H58" s="9"/>
      <c r="I58" s="9" t="s">
        <v>289</v>
      </c>
      <c r="J58" s="9" t="s">
        <v>150</v>
      </c>
      <c r="K58" s="9">
        <v>56.728000000000002</v>
      </c>
      <c r="L58" s="9">
        <v>-111.378</v>
      </c>
      <c r="M58" s="9" t="s">
        <v>151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157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153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>
      <c r="A59" s="8">
        <v>100062</v>
      </c>
      <c r="B59" s="9" t="s">
        <v>299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233</v>
      </c>
      <c r="H59" s="9"/>
      <c r="I59" s="9" t="s">
        <v>289</v>
      </c>
      <c r="J59" s="9" t="s">
        <v>150</v>
      </c>
      <c r="K59" s="9">
        <v>56.728999999999999</v>
      </c>
      <c r="L59" s="9">
        <v>-111.377</v>
      </c>
      <c r="M59" s="9" t="s">
        <v>151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157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153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>
      <c r="A60" s="8">
        <v>100063</v>
      </c>
      <c r="B60" s="9" t="s">
        <v>300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301</v>
      </c>
      <c r="H60" s="9"/>
      <c r="I60" s="9" t="s">
        <v>289</v>
      </c>
      <c r="J60" s="9" t="s">
        <v>150</v>
      </c>
      <c r="K60" s="9">
        <v>56.73</v>
      </c>
      <c r="L60" s="9">
        <v>-111.37599999999999</v>
      </c>
      <c r="M60" s="9" t="s">
        <v>151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157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153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>
      <c r="A61" s="8">
        <v>100064</v>
      </c>
      <c r="B61" s="9" t="s">
        <v>302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303</v>
      </c>
      <c r="H61" s="9" t="s">
        <v>304</v>
      </c>
      <c r="I61" s="9" t="s">
        <v>289</v>
      </c>
      <c r="J61" s="9" t="s">
        <v>150</v>
      </c>
      <c r="K61" s="9">
        <v>56.731000000000002</v>
      </c>
      <c r="L61" s="9">
        <v>-111.375</v>
      </c>
      <c r="M61" s="9" t="s">
        <v>151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157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153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>
      <c r="A62" s="8">
        <v>100065</v>
      </c>
      <c r="B62" s="9" t="s">
        <v>305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306</v>
      </c>
      <c r="H62" s="9"/>
      <c r="I62" s="9" t="s">
        <v>289</v>
      </c>
      <c r="J62" s="9" t="s">
        <v>150</v>
      </c>
      <c r="K62" s="9">
        <v>56.731999999999999</v>
      </c>
      <c r="L62" s="9">
        <v>-111.374</v>
      </c>
      <c r="M62" s="9" t="s">
        <v>151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157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153</v>
      </c>
      <c r="AO62" s="9"/>
      <c r="AP62" s="9">
        <v>4</v>
      </c>
      <c r="AQ62" s="9" t="s">
        <v>158</v>
      </c>
      <c r="AR62" s="9"/>
      <c r="AS62" s="9">
        <v>370</v>
      </c>
      <c r="AT62" s="9"/>
      <c r="AU62" s="9">
        <v>2740000</v>
      </c>
      <c r="AV62" s="9"/>
      <c r="AW62" s="9" t="s">
        <v>153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>
      <c r="A63" s="8">
        <v>100067</v>
      </c>
      <c r="B63" s="9" t="s">
        <v>307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308</v>
      </c>
      <c r="H63" s="9"/>
      <c r="I63" s="9" t="s">
        <v>309</v>
      </c>
      <c r="J63" s="9" t="s">
        <v>150</v>
      </c>
      <c r="K63" s="9">
        <v>53.701000000000001</v>
      </c>
      <c r="L63" s="9">
        <v>-113.209</v>
      </c>
      <c r="M63" s="9" t="s">
        <v>151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157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153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>
      <c r="A64" s="8">
        <v>100068</v>
      </c>
      <c r="B64" s="9" t="s">
        <v>310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311</v>
      </c>
      <c r="H64" s="9"/>
      <c r="I64" s="9" t="s">
        <v>309</v>
      </c>
      <c r="J64" s="9" t="s">
        <v>150</v>
      </c>
      <c r="K64" s="9">
        <v>53.701999999999998</v>
      </c>
      <c r="L64" s="9">
        <v>-113.208</v>
      </c>
      <c r="M64" s="9" t="s">
        <v>151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157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153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>
      <c r="A65" s="8">
        <v>100069</v>
      </c>
      <c r="B65" s="9" t="s">
        <v>312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198</v>
      </c>
      <c r="H65" s="9"/>
      <c r="I65" s="9" t="s">
        <v>313</v>
      </c>
      <c r="J65" s="9" t="s">
        <v>150</v>
      </c>
      <c r="K65" s="9">
        <v>49.365000000000002</v>
      </c>
      <c r="L65" s="9">
        <v>-113.51600000000001</v>
      </c>
      <c r="M65" s="9" t="s">
        <v>151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314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153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>
      <c r="A66" s="8">
        <v>100070</v>
      </c>
      <c r="B66" s="9" t="s">
        <v>315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198</v>
      </c>
      <c r="H66" s="9"/>
      <c r="I66" s="9" t="s">
        <v>313</v>
      </c>
      <c r="J66" s="9" t="s">
        <v>150</v>
      </c>
      <c r="K66" s="9">
        <v>49.366</v>
      </c>
      <c r="L66" s="9">
        <v>-113.515</v>
      </c>
      <c r="M66" s="9" t="s">
        <v>151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316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153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>
      <c r="A67" s="8">
        <v>100071</v>
      </c>
      <c r="B67" s="9" t="s">
        <v>317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233</v>
      </c>
      <c r="H67" s="9"/>
      <c r="I67" s="9" t="s">
        <v>318</v>
      </c>
      <c r="J67" s="9" t="s">
        <v>150</v>
      </c>
      <c r="K67" s="9">
        <v>55.17</v>
      </c>
      <c r="L67" s="9">
        <v>-118.79900000000001</v>
      </c>
      <c r="M67" s="9" t="s">
        <v>151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157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153</v>
      </c>
      <c r="AX67" s="9"/>
      <c r="AY67" s="9"/>
      <c r="AZ67" s="9"/>
      <c r="BA67" s="9"/>
      <c r="BB67" s="9" t="s">
        <v>153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>
      <c r="A68" s="8">
        <v>100072</v>
      </c>
      <c r="B68" s="9" t="s">
        <v>319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320</v>
      </c>
      <c r="H68" s="9"/>
      <c r="I68" s="9" t="s">
        <v>318</v>
      </c>
      <c r="J68" s="9" t="s">
        <v>150</v>
      </c>
      <c r="K68" s="9">
        <v>55.170999999999999</v>
      </c>
      <c r="L68" s="9">
        <v>-118.798</v>
      </c>
      <c r="M68" s="9" t="s">
        <v>151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157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153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>
      <c r="A69" s="8">
        <v>100073</v>
      </c>
      <c r="B69" s="9" t="s">
        <v>321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322</v>
      </c>
      <c r="H69" s="9"/>
      <c r="I69" s="9" t="s">
        <v>323</v>
      </c>
      <c r="J69" s="9" t="s">
        <v>150</v>
      </c>
      <c r="K69" s="9">
        <v>52.283000000000001</v>
      </c>
      <c r="L69" s="9">
        <v>-112.154</v>
      </c>
      <c r="M69" s="9" t="s">
        <v>151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176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153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>
      <c r="A70" s="8">
        <v>100074</v>
      </c>
      <c r="B70" s="9" t="s">
        <v>324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325</v>
      </c>
      <c r="J70" s="9" t="s">
        <v>150</v>
      </c>
      <c r="K70" s="9">
        <v>53.404000000000003</v>
      </c>
      <c r="L70" s="9">
        <v>-117.572</v>
      </c>
      <c r="M70" s="9" t="s">
        <v>151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326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153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>
      <c r="A71" s="8">
        <v>100075</v>
      </c>
      <c r="B71" s="9" t="s">
        <v>327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328</v>
      </c>
      <c r="H71" s="9"/>
      <c r="I71" s="9" t="s">
        <v>325</v>
      </c>
      <c r="J71" s="9" t="s">
        <v>150</v>
      </c>
      <c r="K71" s="9">
        <v>53.405000000000001</v>
      </c>
      <c r="L71" s="9">
        <v>-117.571</v>
      </c>
      <c r="M71" s="9" t="s">
        <v>151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157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153</v>
      </c>
      <c r="AX71" s="9"/>
      <c r="AY71" s="9"/>
      <c r="AZ71" s="9"/>
      <c r="BA71" s="9"/>
      <c r="BB71" s="9" t="s">
        <v>153</v>
      </c>
      <c r="BC71" s="9" t="s">
        <v>153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>
      <c r="A72" s="8">
        <v>100076</v>
      </c>
      <c r="B72" s="9" t="s">
        <v>329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330</v>
      </c>
      <c r="H72" s="9"/>
      <c r="I72" s="9" t="s">
        <v>331</v>
      </c>
      <c r="J72" s="9" t="s">
        <v>150</v>
      </c>
      <c r="K72" s="9">
        <v>52.027000000000001</v>
      </c>
      <c r="L72" s="9">
        <v>-113.947</v>
      </c>
      <c r="M72" s="9" t="s">
        <v>151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332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153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>
      <c r="A73" s="8">
        <v>100077</v>
      </c>
      <c r="B73" s="9" t="s">
        <v>333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198</v>
      </c>
      <c r="H73" s="9"/>
      <c r="I73" s="9" t="s">
        <v>334</v>
      </c>
      <c r="J73" s="9" t="s">
        <v>150</v>
      </c>
      <c r="K73" s="9">
        <v>51.076000000000001</v>
      </c>
      <c r="L73" s="9">
        <v>-115.129</v>
      </c>
      <c r="M73" s="9" t="s">
        <v>151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162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153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>
      <c r="A74" s="8">
        <v>100078</v>
      </c>
      <c r="B74" s="9" t="s">
        <v>335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198</v>
      </c>
      <c r="H74" s="9"/>
      <c r="I74" s="9" t="s">
        <v>334</v>
      </c>
      <c r="J74" s="9" t="s">
        <v>150</v>
      </c>
      <c r="K74" s="9">
        <v>51.076999999999998</v>
      </c>
      <c r="L74" s="9">
        <v>-115.128</v>
      </c>
      <c r="M74" s="9" t="s">
        <v>151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162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153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>
      <c r="A75" s="8">
        <v>100079</v>
      </c>
      <c r="B75" s="9" t="s">
        <v>336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337</v>
      </c>
      <c r="H75" s="9"/>
      <c r="I75" s="9" t="s">
        <v>338</v>
      </c>
      <c r="J75" s="9" t="s">
        <v>150</v>
      </c>
      <c r="K75" s="9">
        <v>51.823999999999998</v>
      </c>
      <c r="L75" s="9">
        <v>-113.233</v>
      </c>
      <c r="M75" s="9" t="s">
        <v>151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176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153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>
      <c r="A76" s="8">
        <v>100080</v>
      </c>
      <c r="B76" s="9" t="s">
        <v>339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340</v>
      </c>
      <c r="H76" s="9"/>
      <c r="I76" s="9" t="s">
        <v>341</v>
      </c>
      <c r="J76" s="9" t="s">
        <v>150</v>
      </c>
      <c r="K76" s="9">
        <v>49.692999999999998</v>
      </c>
      <c r="L76" s="9">
        <v>-112.842</v>
      </c>
      <c r="M76" s="9" t="s">
        <v>151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157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153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>
      <c r="A77" s="8">
        <v>100081</v>
      </c>
      <c r="B77" s="9" t="s">
        <v>342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342</v>
      </c>
      <c r="H77" s="9"/>
      <c r="I77" s="9" t="s">
        <v>341</v>
      </c>
      <c r="J77" s="9" t="s">
        <v>150</v>
      </c>
      <c r="K77" s="9">
        <v>49.693999999999996</v>
      </c>
      <c r="L77" s="9">
        <v>-112.84099999999999</v>
      </c>
      <c r="M77" s="9" t="s">
        <v>151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343</v>
      </c>
      <c r="U77" s="9"/>
      <c r="V77" s="9"/>
      <c r="W77" s="9"/>
      <c r="X77" s="9"/>
      <c r="Y77" s="9"/>
      <c r="Z77" s="9"/>
      <c r="AA77" s="9" t="s">
        <v>153</v>
      </c>
      <c r="AB77" s="9"/>
      <c r="AC77" s="9"/>
      <c r="AD77" s="9"/>
      <c r="AE77" s="9"/>
      <c r="AF77" s="9" t="s">
        <v>241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153</v>
      </c>
      <c r="AO77" s="9"/>
      <c r="AP77" s="9"/>
      <c r="AQ77" s="9"/>
      <c r="AR77" s="9"/>
      <c r="AS77" s="9"/>
      <c r="AT77" s="9"/>
      <c r="AU77" s="9"/>
      <c r="AV77" s="9"/>
      <c r="AW77" s="9" t="s">
        <v>153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153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204</v>
      </c>
      <c r="CL77" s="9" t="s">
        <v>153</v>
      </c>
      <c r="CM77" s="9" t="s">
        <v>153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204</v>
      </c>
      <c r="CY77" s="9" t="s">
        <v>204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>
      <c r="A78" s="8">
        <v>100082</v>
      </c>
      <c r="B78" s="9" t="s">
        <v>344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345</v>
      </c>
      <c r="H78" s="9" t="s">
        <v>346</v>
      </c>
      <c r="I78" s="9" t="s">
        <v>347</v>
      </c>
      <c r="J78" s="9" t="s">
        <v>150</v>
      </c>
      <c r="K78" s="9">
        <v>49.423999999999999</v>
      </c>
      <c r="L78" s="9">
        <v>-112.869</v>
      </c>
      <c r="M78" s="9" t="s">
        <v>151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348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153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>
      <c r="A79" s="8">
        <v>100083</v>
      </c>
      <c r="B79" s="9" t="s">
        <v>349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198</v>
      </c>
      <c r="H79" s="9"/>
      <c r="I79" s="9" t="s">
        <v>347</v>
      </c>
      <c r="J79" s="9" t="s">
        <v>150</v>
      </c>
      <c r="K79" s="9">
        <v>49.424999999999997</v>
      </c>
      <c r="L79" s="9">
        <v>-112.86799999999999</v>
      </c>
      <c r="M79" s="9" t="s">
        <v>151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350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153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>
      <c r="A80" s="8">
        <v>100084</v>
      </c>
      <c r="B80" s="9" t="s">
        <v>351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198</v>
      </c>
      <c r="H80" s="9"/>
      <c r="I80" s="9" t="s">
        <v>347</v>
      </c>
      <c r="J80" s="9" t="s">
        <v>150</v>
      </c>
      <c r="K80" s="9">
        <v>49.426000000000002</v>
      </c>
      <c r="L80" s="9">
        <v>-112.867</v>
      </c>
      <c r="M80" s="9" t="s">
        <v>151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352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153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>
      <c r="A81" s="8">
        <v>100085</v>
      </c>
      <c r="B81" s="9" t="s">
        <v>353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354</v>
      </c>
      <c r="H81" s="9"/>
      <c r="I81" s="9" t="s">
        <v>355</v>
      </c>
      <c r="J81" s="9" t="s">
        <v>150</v>
      </c>
      <c r="K81" s="9">
        <v>50.040999999999997</v>
      </c>
      <c r="L81" s="9">
        <v>-110.676</v>
      </c>
      <c r="M81" s="9" t="s">
        <v>151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176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153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>
      <c r="A82" s="8">
        <v>100086</v>
      </c>
      <c r="B82" s="9" t="s">
        <v>356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356</v>
      </c>
      <c r="H82" s="9"/>
      <c r="I82" s="9" t="s">
        <v>355</v>
      </c>
      <c r="J82" s="9" t="s">
        <v>150</v>
      </c>
      <c r="K82" s="9">
        <v>50.041999999999994</v>
      </c>
      <c r="L82" s="9">
        <v>-110.675</v>
      </c>
      <c r="M82" s="9" t="s">
        <v>151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157</v>
      </c>
      <c r="AG82" s="9"/>
      <c r="AH82" s="9">
        <v>85</v>
      </c>
      <c r="AI82" s="9"/>
      <c r="AJ82" s="9"/>
      <c r="AK82" s="9"/>
      <c r="AL82" s="9"/>
      <c r="AM82" s="9"/>
      <c r="AN82" s="9" t="s">
        <v>153</v>
      </c>
      <c r="AO82" s="9"/>
      <c r="AP82" s="9">
        <v>1</v>
      </c>
      <c r="AQ82" s="9" t="s">
        <v>158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>
      <c r="A83" s="8">
        <v>100089</v>
      </c>
      <c r="B83" s="9" t="s">
        <v>357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358</v>
      </c>
      <c r="H83" s="9"/>
      <c r="I83" s="9" t="s">
        <v>355</v>
      </c>
      <c r="J83" s="9" t="s">
        <v>150</v>
      </c>
      <c r="K83" s="9">
        <v>50.042999999999999</v>
      </c>
      <c r="L83" s="9">
        <v>-110.67400000000001</v>
      </c>
      <c r="M83" s="9" t="s">
        <v>359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157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153</v>
      </c>
      <c r="AO83" s="9"/>
      <c r="AP83" s="9">
        <v>3</v>
      </c>
      <c r="AQ83" s="9" t="s">
        <v>360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>
      <c r="A84" s="8">
        <v>100090</v>
      </c>
      <c r="B84" s="9" t="s">
        <v>361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362</v>
      </c>
      <c r="J84" s="9" t="s">
        <v>150</v>
      </c>
      <c r="K84" s="9">
        <v>53.792999999999999</v>
      </c>
      <c r="L84" s="9">
        <v>-113.646</v>
      </c>
      <c r="M84" s="9" t="s">
        <v>151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363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153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>
      <c r="A85" s="8">
        <v>100091</v>
      </c>
      <c r="B85" s="9" t="s">
        <v>364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198</v>
      </c>
      <c r="H85" s="9"/>
      <c r="I85" s="9" t="s">
        <v>365</v>
      </c>
      <c r="J85" s="9" t="s">
        <v>150</v>
      </c>
      <c r="K85" s="9">
        <v>52.468000000000004</v>
      </c>
      <c r="L85" s="9">
        <v>-116.081</v>
      </c>
      <c r="M85" s="9" t="s">
        <v>151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162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153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>
      <c r="A86" s="8">
        <v>100092</v>
      </c>
      <c r="B86" s="9" t="s">
        <v>366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367</v>
      </c>
      <c r="H86" s="9" t="s">
        <v>368</v>
      </c>
      <c r="I86" s="9" t="s">
        <v>367</v>
      </c>
      <c r="J86" s="9" t="s">
        <v>150</v>
      </c>
      <c r="K86" s="9">
        <v>50.725000000000001</v>
      </c>
      <c r="L86" s="9">
        <v>-113.97499999999999</v>
      </c>
      <c r="M86" s="9" t="s">
        <v>151</v>
      </c>
      <c r="N86" s="9">
        <v>2007</v>
      </c>
      <c r="O86" s="9"/>
      <c r="P86" s="9">
        <v>2017</v>
      </c>
      <c r="Q86" s="9"/>
      <c r="R86" s="9"/>
      <c r="S86" s="9"/>
      <c r="T86" s="9" t="s">
        <v>369</v>
      </c>
      <c r="U86" s="9"/>
      <c r="V86" s="9"/>
      <c r="W86" s="9"/>
      <c r="X86" s="9"/>
      <c r="Y86" s="9"/>
      <c r="Z86" s="9"/>
      <c r="AA86" s="9"/>
      <c r="AB86" s="9" t="s">
        <v>153</v>
      </c>
      <c r="AC86" s="9"/>
      <c r="AD86" s="9"/>
      <c r="AE86" s="9"/>
      <c r="AF86" s="9" t="s">
        <v>370</v>
      </c>
      <c r="AG86" s="9" t="s">
        <v>371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153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153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153</v>
      </c>
      <c r="CL86" s="9" t="s">
        <v>204</v>
      </c>
      <c r="CM86" s="9" t="s">
        <v>204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153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>
      <c r="A87" s="8">
        <v>100095</v>
      </c>
      <c r="B87" s="9" t="s">
        <v>372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373</v>
      </c>
      <c r="H87" s="9"/>
      <c r="I87" s="9" t="s">
        <v>374</v>
      </c>
      <c r="J87" s="9" t="s">
        <v>150</v>
      </c>
      <c r="K87" s="9">
        <v>56.234000000000002</v>
      </c>
      <c r="L87" s="9">
        <v>-117.289</v>
      </c>
      <c r="M87" s="9" t="s">
        <v>151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157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153</v>
      </c>
      <c r="AX87" s="9"/>
      <c r="AY87" s="9"/>
      <c r="AZ87" s="9"/>
      <c r="BA87" s="9"/>
      <c r="BB87" s="9" t="s">
        <v>153</v>
      </c>
      <c r="BC87" s="9" t="s">
        <v>153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>
      <c r="A88" s="8">
        <v>100096</v>
      </c>
      <c r="B88" s="9" t="s">
        <v>375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198</v>
      </c>
      <c r="H88" s="9"/>
      <c r="I88" s="9" t="s">
        <v>376</v>
      </c>
      <c r="J88" s="9" t="s">
        <v>150</v>
      </c>
      <c r="K88" s="9">
        <v>49.485999999999997</v>
      </c>
      <c r="L88" s="9">
        <v>-113.95</v>
      </c>
      <c r="M88" s="9" t="s">
        <v>151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377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153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>
      <c r="A89" s="8">
        <v>100097</v>
      </c>
      <c r="B89" s="9" t="s">
        <v>378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379</v>
      </c>
      <c r="H89" s="9"/>
      <c r="I89" s="9" t="s">
        <v>376</v>
      </c>
      <c r="J89" s="9" t="s">
        <v>150</v>
      </c>
      <c r="K89" s="9">
        <v>49.486999999999995</v>
      </c>
      <c r="L89" s="9">
        <v>-113.949</v>
      </c>
      <c r="M89" s="9" t="s">
        <v>151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176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153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>
      <c r="A90" s="8">
        <v>100099</v>
      </c>
      <c r="B90" s="9" t="s">
        <v>380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198</v>
      </c>
      <c r="H90" s="9"/>
      <c r="I90" s="9" t="s">
        <v>376</v>
      </c>
      <c r="J90" s="9" t="s">
        <v>150</v>
      </c>
      <c r="K90" s="9">
        <v>49.488</v>
      </c>
      <c r="L90" s="9">
        <v>-113.94800000000001</v>
      </c>
      <c r="M90" s="9" t="s">
        <v>151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381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153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>
      <c r="A91" s="8">
        <v>100100</v>
      </c>
      <c r="B91" s="9" t="s">
        <v>382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383</v>
      </c>
      <c r="H91" s="9"/>
      <c r="I91" s="9" t="s">
        <v>376</v>
      </c>
      <c r="J91" s="9" t="s">
        <v>150</v>
      </c>
      <c r="K91" s="9">
        <v>49.488999999999997</v>
      </c>
      <c r="L91" s="9">
        <v>-113.947</v>
      </c>
      <c r="M91" s="9" t="s">
        <v>359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384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153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>
      <c r="A92" s="8">
        <v>100101</v>
      </c>
      <c r="B92" s="9" t="s">
        <v>385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386</v>
      </c>
      <c r="H92" s="9"/>
      <c r="I92" s="9" t="s">
        <v>376</v>
      </c>
      <c r="J92" s="9" t="s">
        <v>150</v>
      </c>
      <c r="K92" s="9">
        <v>49.489999999999995</v>
      </c>
      <c r="L92" s="9">
        <v>-113.946</v>
      </c>
      <c r="M92" s="9" t="s">
        <v>151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176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153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>
      <c r="A93" s="8">
        <v>100102</v>
      </c>
      <c r="B93" s="9" t="s">
        <v>387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386</v>
      </c>
      <c r="H93" s="9"/>
      <c r="I93" s="9" t="s">
        <v>376</v>
      </c>
      <c r="J93" s="9" t="s">
        <v>150</v>
      </c>
      <c r="K93" s="9">
        <v>49.491</v>
      </c>
      <c r="L93" s="9">
        <v>-113.94500000000001</v>
      </c>
      <c r="M93" s="9" t="s">
        <v>151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176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153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>
      <c r="A94" s="8">
        <v>100104</v>
      </c>
      <c r="B94" s="9" t="s">
        <v>388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389</v>
      </c>
      <c r="H94" s="9"/>
      <c r="I94" s="9" t="s">
        <v>376</v>
      </c>
      <c r="J94" s="9" t="s">
        <v>150</v>
      </c>
      <c r="K94" s="9">
        <v>49.491999999999997</v>
      </c>
      <c r="L94" s="9">
        <v>-113.944</v>
      </c>
      <c r="M94" s="9" t="s">
        <v>151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176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153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>
      <c r="A95" s="8">
        <v>100105</v>
      </c>
      <c r="B95" s="9" t="s">
        <v>390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148</v>
      </c>
      <c r="H95" s="9" t="s">
        <v>391</v>
      </c>
      <c r="I95" s="9" t="s">
        <v>376</v>
      </c>
      <c r="J95" s="9" t="s">
        <v>150</v>
      </c>
      <c r="K95" s="9">
        <v>49.492999999999995</v>
      </c>
      <c r="L95" s="9">
        <v>-113.943</v>
      </c>
      <c r="M95" s="9" t="s">
        <v>151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392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153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>
      <c r="A96" s="8">
        <v>100106</v>
      </c>
      <c r="B96" s="9" t="s">
        <v>393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394</v>
      </c>
      <c r="H96" s="9" t="s">
        <v>395</v>
      </c>
      <c r="I96" s="9" t="s">
        <v>376</v>
      </c>
      <c r="J96" s="9" t="s">
        <v>150</v>
      </c>
      <c r="K96" s="9">
        <v>49.494</v>
      </c>
      <c r="L96" s="9">
        <v>-113.94200000000001</v>
      </c>
      <c r="M96" s="9" t="s">
        <v>151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396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153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>
      <c r="A97" s="8">
        <v>100107</v>
      </c>
      <c r="B97" s="9" t="s">
        <v>397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398</v>
      </c>
      <c r="H97" s="9"/>
      <c r="I97" s="9" t="s">
        <v>376</v>
      </c>
      <c r="J97" s="9" t="s">
        <v>150</v>
      </c>
      <c r="K97" s="9">
        <v>49.494999999999997</v>
      </c>
      <c r="L97" s="9">
        <v>-113.941</v>
      </c>
      <c r="M97" s="9" t="s">
        <v>151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176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153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>
      <c r="A98" s="8">
        <v>100108</v>
      </c>
      <c r="B98" s="9" t="s">
        <v>399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398</v>
      </c>
      <c r="H98" s="9"/>
      <c r="I98" s="9" t="s">
        <v>376</v>
      </c>
      <c r="J98" s="9" t="s">
        <v>150</v>
      </c>
      <c r="K98" s="9">
        <v>49.495999999999995</v>
      </c>
      <c r="L98" s="9">
        <v>-113.94</v>
      </c>
      <c r="M98" s="9" t="s">
        <v>151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176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153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>
      <c r="A99" s="8">
        <v>100109</v>
      </c>
      <c r="B99" s="9" t="s">
        <v>400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198</v>
      </c>
      <c r="H99" s="9"/>
      <c r="I99" s="9" t="s">
        <v>376</v>
      </c>
      <c r="J99" s="9" t="s">
        <v>150</v>
      </c>
      <c r="K99" s="9">
        <v>49.497</v>
      </c>
      <c r="L99" s="9">
        <v>-113.93900000000001</v>
      </c>
      <c r="M99" s="9" t="s">
        <v>151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401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153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>
      <c r="A100" s="8">
        <v>100110</v>
      </c>
      <c r="B100" s="9" t="s">
        <v>402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198</v>
      </c>
      <c r="H100" s="9"/>
      <c r="I100" s="9" t="s">
        <v>376</v>
      </c>
      <c r="J100" s="9" t="s">
        <v>150</v>
      </c>
      <c r="K100" s="9">
        <v>49.497999999999998</v>
      </c>
      <c r="L100" s="9">
        <v>-113.938</v>
      </c>
      <c r="M100" s="9" t="s">
        <v>151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348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153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>
      <c r="A101" s="8">
        <v>100111</v>
      </c>
      <c r="B101" s="9" t="s">
        <v>403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198</v>
      </c>
      <c r="H101" s="9"/>
      <c r="I101" s="9" t="s">
        <v>376</v>
      </c>
      <c r="J101" s="9" t="s">
        <v>150</v>
      </c>
      <c r="K101" s="9">
        <v>49.498999999999995</v>
      </c>
      <c r="L101" s="9">
        <v>-113.937</v>
      </c>
      <c r="M101" s="9" t="s">
        <v>151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176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153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>
      <c r="A102" s="8">
        <v>100113</v>
      </c>
      <c r="B102" s="9" t="s">
        <v>404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193</v>
      </c>
      <c r="H102" s="9"/>
      <c r="I102" s="9" t="s">
        <v>405</v>
      </c>
      <c r="J102" s="9" t="s">
        <v>150</v>
      </c>
      <c r="K102" s="9">
        <v>52.356000000000002</v>
      </c>
      <c r="L102" s="9">
        <v>-110.261</v>
      </c>
      <c r="M102" s="9" t="s">
        <v>151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176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153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>
      <c r="A103" s="8">
        <v>100114</v>
      </c>
      <c r="B103" s="9" t="s">
        <v>406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303</v>
      </c>
      <c r="H103" s="9" t="s">
        <v>407</v>
      </c>
      <c r="I103" s="9" t="s">
        <v>408</v>
      </c>
      <c r="J103" s="9" t="s">
        <v>150</v>
      </c>
      <c r="K103" s="9">
        <v>58.502000000000002</v>
      </c>
      <c r="L103" s="9">
        <v>-119.4</v>
      </c>
      <c r="M103" s="9" t="s">
        <v>151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157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153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>
      <c r="A104" s="8">
        <v>100115</v>
      </c>
      <c r="B104" s="9" t="s">
        <v>409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247</v>
      </c>
      <c r="H104" s="9"/>
      <c r="I104" s="9" t="s">
        <v>410</v>
      </c>
      <c r="J104" s="9" t="s">
        <v>150</v>
      </c>
      <c r="K104" s="9">
        <v>49.463999999999999</v>
      </c>
      <c r="L104" s="9">
        <v>-112.66200000000001</v>
      </c>
      <c r="M104" s="9" t="s">
        <v>151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411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153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>
      <c r="A105" s="8">
        <v>100116</v>
      </c>
      <c r="B105" s="9" t="s">
        <v>412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247</v>
      </c>
      <c r="H105" s="9"/>
      <c r="I105" s="9" t="s">
        <v>410</v>
      </c>
      <c r="J105" s="9" t="s">
        <v>150</v>
      </c>
      <c r="K105" s="9">
        <v>49.464999999999996</v>
      </c>
      <c r="L105" s="9">
        <v>-112.661</v>
      </c>
      <c r="M105" s="9" t="s">
        <v>151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249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153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>
      <c r="A106" s="8">
        <v>100117</v>
      </c>
      <c r="B106" s="9" t="s">
        <v>413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414</v>
      </c>
      <c r="H106" s="9" t="s">
        <v>415</v>
      </c>
      <c r="I106" s="9" t="s">
        <v>416</v>
      </c>
      <c r="J106" s="9" t="s">
        <v>150</v>
      </c>
      <c r="K106" s="9">
        <v>52.268000000000001</v>
      </c>
      <c r="L106" s="9">
        <v>-113.81100000000001</v>
      </c>
      <c r="M106" s="9" t="s">
        <v>151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157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153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>
      <c r="A107" s="8">
        <v>100118</v>
      </c>
      <c r="B107" s="9" t="s">
        <v>417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417</v>
      </c>
      <c r="H107" s="9"/>
      <c r="I107" s="9" t="s">
        <v>416</v>
      </c>
      <c r="J107" s="9" t="s">
        <v>150</v>
      </c>
      <c r="K107" s="9">
        <v>52.268999999999998</v>
      </c>
      <c r="L107" s="9">
        <v>-113.81</v>
      </c>
      <c r="M107" s="9" t="s">
        <v>151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157</v>
      </c>
      <c r="AG107" s="9"/>
      <c r="AH107" s="9">
        <v>4</v>
      </c>
      <c r="AI107" s="9"/>
      <c r="AJ107" s="9"/>
      <c r="AK107" s="9"/>
      <c r="AL107" s="9"/>
      <c r="AM107" s="9"/>
      <c r="AN107" s="9" t="s">
        <v>153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>
      <c r="A108" s="8">
        <v>100119</v>
      </c>
      <c r="B108" s="9" t="s">
        <v>418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206</v>
      </c>
      <c r="H108" s="9"/>
      <c r="I108" s="9" t="s">
        <v>416</v>
      </c>
      <c r="J108" s="9" t="s">
        <v>150</v>
      </c>
      <c r="K108" s="9">
        <v>52.27</v>
      </c>
      <c r="L108" s="9">
        <v>-113.80900000000001</v>
      </c>
      <c r="M108" s="9" t="s">
        <v>151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157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153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>
      <c r="A109" s="8">
        <v>100120</v>
      </c>
      <c r="B109" s="9" t="s">
        <v>419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233</v>
      </c>
      <c r="H109" s="9"/>
      <c r="I109" s="9" t="s">
        <v>420</v>
      </c>
      <c r="J109" s="9" t="s">
        <v>150</v>
      </c>
      <c r="K109" s="9">
        <v>53.951000000000001</v>
      </c>
      <c r="L109" s="9">
        <v>-113.10899999999999</v>
      </c>
      <c r="M109" s="9" t="s">
        <v>151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157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153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>
      <c r="A110" s="8">
        <v>100121</v>
      </c>
      <c r="B110" s="9" t="s">
        <v>421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422</v>
      </c>
      <c r="J110" s="9" t="s">
        <v>150</v>
      </c>
      <c r="K110" s="9">
        <v>52.777000000000001</v>
      </c>
      <c r="L110" s="9">
        <v>-111.697</v>
      </c>
      <c r="M110" s="9" t="s">
        <v>151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153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>
      <c r="A111" s="8">
        <v>100122</v>
      </c>
      <c r="B111" s="9" t="s">
        <v>423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198</v>
      </c>
      <c r="H111" s="9"/>
      <c r="I111" s="9" t="s">
        <v>424</v>
      </c>
      <c r="J111" s="9" t="s">
        <v>150</v>
      </c>
      <c r="K111" s="9">
        <v>51.095999999999997</v>
      </c>
      <c r="L111" s="9">
        <v>-115.06399999999999</v>
      </c>
      <c r="M111" s="9" t="s">
        <v>151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162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153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>
      <c r="A112" s="8">
        <v>100123</v>
      </c>
      <c r="B112" s="9" t="s">
        <v>425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198</v>
      </c>
      <c r="H112" s="9"/>
      <c r="I112" s="9" t="s">
        <v>424</v>
      </c>
      <c r="J112" s="9" t="s">
        <v>150</v>
      </c>
      <c r="K112" s="9">
        <v>51.096999999999994</v>
      </c>
      <c r="L112" s="9">
        <v>-115.06299999999999</v>
      </c>
      <c r="M112" s="9" t="s">
        <v>151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162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153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>
      <c r="A113" s="8">
        <v>100124</v>
      </c>
      <c r="B113" s="9" t="s">
        <v>426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198</v>
      </c>
      <c r="H113" s="9"/>
      <c r="I113" s="9" t="s">
        <v>424</v>
      </c>
      <c r="J113" s="9" t="s">
        <v>150</v>
      </c>
      <c r="K113" s="9">
        <v>51.097999999999999</v>
      </c>
      <c r="L113" s="9">
        <v>-115.062</v>
      </c>
      <c r="M113" s="9" t="s">
        <v>151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162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153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>
      <c r="A114" s="8">
        <v>100125</v>
      </c>
      <c r="B114" s="9" t="s">
        <v>427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428</v>
      </c>
      <c r="H114" s="9"/>
      <c r="I114" s="9" t="s">
        <v>429</v>
      </c>
      <c r="J114" s="9" t="s">
        <v>150</v>
      </c>
      <c r="K114" s="9">
        <v>53.540999999999997</v>
      </c>
      <c r="L114" s="9">
        <v>-113.29600000000001</v>
      </c>
      <c r="M114" s="9" t="s">
        <v>151</v>
      </c>
      <c r="N114" s="9">
        <v>2007</v>
      </c>
      <c r="O114" s="9"/>
      <c r="P114" s="9">
        <v>2015</v>
      </c>
      <c r="Q114" s="9"/>
      <c r="R114" s="9"/>
      <c r="S114" s="9"/>
      <c r="T114" s="9" t="s">
        <v>343</v>
      </c>
      <c r="U114" s="9" t="s">
        <v>153</v>
      </c>
      <c r="V114" s="9" t="s">
        <v>153</v>
      </c>
      <c r="W114" s="9"/>
      <c r="X114" s="9"/>
      <c r="Y114" s="9"/>
      <c r="Z114" s="9" t="s">
        <v>153</v>
      </c>
      <c r="AA114" s="9"/>
      <c r="AB114" s="9" t="s">
        <v>153</v>
      </c>
      <c r="AC114" s="9"/>
      <c r="AD114" s="9"/>
      <c r="AE114" s="9"/>
      <c r="AF114" s="9" t="s">
        <v>430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153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204</v>
      </c>
      <c r="CL114" s="9" t="s">
        <v>153</v>
      </c>
      <c r="CM114" s="9" t="s">
        <v>204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153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>
      <c r="A115" s="8">
        <v>100126</v>
      </c>
      <c r="B115" s="9" t="s">
        <v>431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432</v>
      </c>
      <c r="J115" s="9" t="s">
        <v>150</v>
      </c>
      <c r="K115" s="9">
        <v>53.542999999999999</v>
      </c>
      <c r="L115" s="9">
        <v>-113.90300000000001</v>
      </c>
      <c r="M115" s="9" t="s">
        <v>151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433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153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>
      <c r="A116" s="8">
        <v>100127</v>
      </c>
      <c r="B116" s="9" t="s">
        <v>434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435</v>
      </c>
      <c r="J116" s="9" t="s">
        <v>150</v>
      </c>
      <c r="K116" s="9">
        <v>53.63</v>
      </c>
      <c r="L116" s="9">
        <v>-113.626</v>
      </c>
      <c r="M116" s="9" t="s">
        <v>151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436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153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>
      <c r="A117" s="8">
        <v>100128</v>
      </c>
      <c r="B117" s="9" t="s">
        <v>437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428</v>
      </c>
      <c r="J117" s="9" t="s">
        <v>150</v>
      </c>
      <c r="K117" s="9">
        <v>53.533000000000001</v>
      </c>
      <c r="L117" s="9">
        <v>-113.155</v>
      </c>
      <c r="M117" s="9" t="s">
        <v>151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153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>
      <c r="A118" s="8">
        <v>100130</v>
      </c>
      <c r="B118" s="9" t="s">
        <v>438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345</v>
      </c>
      <c r="H118" s="9" t="s">
        <v>346</v>
      </c>
      <c r="I118" s="9" t="s">
        <v>439</v>
      </c>
      <c r="J118" s="9" t="s">
        <v>150</v>
      </c>
      <c r="K118" s="9">
        <v>49.786000000000001</v>
      </c>
      <c r="L118" s="9">
        <v>-112.15</v>
      </c>
      <c r="M118" s="9" t="s">
        <v>151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176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153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>
      <c r="A119" s="8">
        <v>100131</v>
      </c>
      <c r="B119" s="9" t="s">
        <v>440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441</v>
      </c>
      <c r="H119" s="9"/>
      <c r="I119" s="9" t="s">
        <v>439</v>
      </c>
      <c r="J119" s="9" t="s">
        <v>150</v>
      </c>
      <c r="K119" s="9">
        <v>49.786999999999999</v>
      </c>
      <c r="L119" s="9">
        <v>-112.149</v>
      </c>
      <c r="M119" s="9" t="s">
        <v>151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157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153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>
      <c r="A120" s="8">
        <v>100132</v>
      </c>
      <c r="B120" s="9" t="s">
        <v>442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386</v>
      </c>
      <c r="H120" s="9"/>
      <c r="I120" s="9" t="s">
        <v>439</v>
      </c>
      <c r="J120" s="9" t="s">
        <v>150</v>
      </c>
      <c r="K120" s="9">
        <v>49.788000000000004</v>
      </c>
      <c r="L120" s="9">
        <v>-112.14800000000001</v>
      </c>
      <c r="M120" s="9" t="s">
        <v>151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176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153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>
      <c r="A121" s="8">
        <v>100133</v>
      </c>
      <c r="B121" s="9" t="s">
        <v>443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444</v>
      </c>
      <c r="H121" s="9"/>
      <c r="I121" s="9" t="s">
        <v>445</v>
      </c>
      <c r="J121" s="9" t="s">
        <v>446</v>
      </c>
      <c r="K121" s="9">
        <v>42.838999999999999</v>
      </c>
      <c r="L121" s="9">
        <v>-81.897000000000006</v>
      </c>
      <c r="M121" s="9" t="s">
        <v>151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447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153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>
      <c r="A122" s="8">
        <v>100134</v>
      </c>
      <c r="B122" s="9" t="s">
        <v>448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449</v>
      </c>
      <c r="H122" s="9"/>
      <c r="I122" s="9" t="s">
        <v>450</v>
      </c>
      <c r="J122" s="9" t="s">
        <v>150</v>
      </c>
      <c r="K122" s="9">
        <v>50.402999999999999</v>
      </c>
      <c r="L122" s="9">
        <v>-113.261</v>
      </c>
      <c r="M122" s="9" t="s">
        <v>195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153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>
      <c r="A123" s="8">
        <v>100135</v>
      </c>
      <c r="B123" s="9" t="s">
        <v>451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452</v>
      </c>
      <c r="H123" s="9" t="s">
        <v>346</v>
      </c>
      <c r="I123" s="9" t="s">
        <v>450</v>
      </c>
      <c r="J123" s="9" t="s">
        <v>150</v>
      </c>
      <c r="K123" s="9">
        <v>50.403999999999996</v>
      </c>
      <c r="L123" s="9">
        <v>-113.25999999999999</v>
      </c>
      <c r="M123" s="9" t="s">
        <v>151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176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153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>
      <c r="A124" s="8">
        <v>100136</v>
      </c>
      <c r="B124" s="9" t="s">
        <v>453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389</v>
      </c>
      <c r="H124" s="9"/>
      <c r="I124" s="9" t="s">
        <v>454</v>
      </c>
      <c r="J124" s="9" t="s">
        <v>150</v>
      </c>
      <c r="K124" s="9">
        <v>49.082999999999998</v>
      </c>
      <c r="L124" s="9">
        <v>-113.917</v>
      </c>
      <c r="M124" s="9" t="s">
        <v>151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176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153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>
      <c r="A125" s="8">
        <v>100137</v>
      </c>
      <c r="B125" s="9" t="s">
        <v>455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389</v>
      </c>
      <c r="H125" s="9"/>
      <c r="I125" s="9" t="s">
        <v>454</v>
      </c>
      <c r="J125" s="9" t="s">
        <v>150</v>
      </c>
      <c r="K125" s="9">
        <v>49.083999999999996</v>
      </c>
      <c r="L125" s="9">
        <v>-113.916</v>
      </c>
      <c r="M125" s="9" t="s">
        <v>151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176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153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>
      <c r="A126" s="8">
        <v>100138</v>
      </c>
      <c r="B126" s="9" t="s">
        <v>456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389</v>
      </c>
      <c r="H126" s="9"/>
      <c r="I126" s="9" t="s">
        <v>454</v>
      </c>
      <c r="J126" s="9" t="s">
        <v>150</v>
      </c>
      <c r="K126" s="9">
        <v>49.085000000000001</v>
      </c>
      <c r="L126" s="9">
        <v>-113.91500000000001</v>
      </c>
      <c r="M126" s="9" t="s">
        <v>151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176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153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>
      <c r="A127" s="8">
        <v>100139</v>
      </c>
      <c r="B127" s="9" t="s">
        <v>457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389</v>
      </c>
      <c r="H127" s="9"/>
      <c r="I127" s="9" t="s">
        <v>454</v>
      </c>
      <c r="J127" s="9" t="s">
        <v>150</v>
      </c>
      <c r="K127" s="9">
        <v>49.085999999999999</v>
      </c>
      <c r="L127" s="9">
        <v>-113.914</v>
      </c>
      <c r="M127" s="9" t="s">
        <v>151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176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153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>
      <c r="A128" s="8">
        <v>100140</v>
      </c>
      <c r="B128" s="9" t="s">
        <v>458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389</v>
      </c>
      <c r="H128" s="9"/>
      <c r="I128" s="9" t="s">
        <v>454</v>
      </c>
      <c r="J128" s="9" t="s">
        <v>150</v>
      </c>
      <c r="K128" s="9">
        <v>49.086999999999996</v>
      </c>
      <c r="L128" s="9">
        <v>-113.913</v>
      </c>
      <c r="M128" s="9" t="s">
        <v>151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176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153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>
      <c r="A129" s="8">
        <v>100142</v>
      </c>
      <c r="B129" s="9" t="s">
        <v>459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296</v>
      </c>
      <c r="H129" s="9" t="s">
        <v>460</v>
      </c>
      <c r="I129" s="9" t="s">
        <v>461</v>
      </c>
      <c r="J129" s="9" t="s">
        <v>150</v>
      </c>
      <c r="K129" s="9">
        <v>54.683</v>
      </c>
      <c r="L129" s="9">
        <v>-110.961</v>
      </c>
      <c r="M129" s="9" t="s">
        <v>151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157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153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>
      <c r="A130" s="8">
        <v>100143</v>
      </c>
      <c r="B130" s="9" t="s">
        <v>462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463</v>
      </c>
      <c r="H130" s="9"/>
      <c r="I130" s="9" t="s">
        <v>464</v>
      </c>
      <c r="J130" s="9" t="s">
        <v>150</v>
      </c>
      <c r="K130" s="9">
        <v>56.732999999999997</v>
      </c>
      <c r="L130" s="9">
        <v>-111.37299999999999</v>
      </c>
      <c r="M130" s="9" t="s">
        <v>151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157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153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>
      <c r="A131" s="8">
        <v>100145</v>
      </c>
      <c r="B131" s="9" t="s">
        <v>465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466</v>
      </c>
      <c r="H131" s="9"/>
      <c r="I131" s="9" t="s">
        <v>467</v>
      </c>
      <c r="J131" s="9" t="s">
        <v>468</v>
      </c>
      <c r="K131" s="9">
        <v>51.643999999999998</v>
      </c>
      <c r="L131" s="9">
        <v>-121.295</v>
      </c>
      <c r="M131" s="9" t="s">
        <v>151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469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153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>
      <c r="A132" s="8">
        <v>100146</v>
      </c>
      <c r="B132" s="9" t="s">
        <v>470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471</v>
      </c>
      <c r="J132" s="9" t="s">
        <v>468</v>
      </c>
      <c r="K132" s="9">
        <v>49.05</v>
      </c>
      <c r="L132" s="9">
        <v>-122.304</v>
      </c>
      <c r="M132" s="9" t="s">
        <v>151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157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153</v>
      </c>
      <c r="AO132" s="9">
        <v>5256</v>
      </c>
      <c r="AP132" s="9">
        <v>1</v>
      </c>
      <c r="AQ132" s="9" t="s">
        <v>472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153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>
      <c r="A133" s="8">
        <v>100147</v>
      </c>
      <c r="B133" s="9" t="s">
        <v>473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471</v>
      </c>
      <c r="J133" s="9" t="s">
        <v>468</v>
      </c>
      <c r="K133" s="9">
        <v>49.050999999999995</v>
      </c>
      <c r="L133" s="9">
        <v>-122.303</v>
      </c>
      <c r="M133" s="9" t="s">
        <v>151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474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153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>
      <c r="A134" s="8">
        <v>100148</v>
      </c>
      <c r="B134" s="9" t="s">
        <v>475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476</v>
      </c>
      <c r="H134" s="9"/>
      <c r="I134" s="9" t="s">
        <v>477</v>
      </c>
      <c r="J134" s="9" t="s">
        <v>468</v>
      </c>
      <c r="K134" s="9">
        <v>49.238999999999997</v>
      </c>
      <c r="L134" s="9">
        <v>-121.76600000000001</v>
      </c>
      <c r="M134" s="9" t="s">
        <v>151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478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153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>
      <c r="A135" s="8">
        <v>100149</v>
      </c>
      <c r="B135" s="9" t="s">
        <v>479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480</v>
      </c>
      <c r="H135" s="9"/>
      <c r="I135" s="9" t="s">
        <v>477</v>
      </c>
      <c r="J135" s="9" t="s">
        <v>468</v>
      </c>
      <c r="K135" s="9">
        <v>49.239999999999995</v>
      </c>
      <c r="L135" s="9">
        <v>-121.765</v>
      </c>
      <c r="M135" s="9" t="s">
        <v>151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481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153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>
      <c r="A136" s="8">
        <v>100150</v>
      </c>
      <c r="B136" s="9" t="s">
        <v>482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483</v>
      </c>
      <c r="H136" s="9"/>
      <c r="I136" s="9" t="s">
        <v>484</v>
      </c>
      <c r="J136" s="9" t="s">
        <v>468</v>
      </c>
      <c r="K136" s="9">
        <v>49.334000000000003</v>
      </c>
      <c r="L136" s="9">
        <v>-122.41800000000001</v>
      </c>
      <c r="M136" s="9" t="s">
        <v>151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152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153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>
      <c r="A137" s="8">
        <v>100151</v>
      </c>
      <c r="B137" s="9" t="s">
        <v>485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486</v>
      </c>
      <c r="J137" s="9" t="s">
        <v>468</v>
      </c>
      <c r="K137" s="9">
        <v>50.448</v>
      </c>
      <c r="L137" s="9">
        <v>-119.197</v>
      </c>
      <c r="M137" s="9" t="s">
        <v>151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209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153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>
      <c r="A138" s="8">
        <v>100152</v>
      </c>
      <c r="B138" s="9" t="s">
        <v>487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486</v>
      </c>
      <c r="J138" s="9" t="s">
        <v>468</v>
      </c>
      <c r="K138" s="9">
        <v>50.448999999999998</v>
      </c>
      <c r="L138" s="9">
        <v>-119.196</v>
      </c>
      <c r="M138" s="9" t="s">
        <v>151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488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153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>
      <c r="A139" s="8">
        <v>100153</v>
      </c>
      <c r="B139" s="9" t="s">
        <v>489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486</v>
      </c>
      <c r="J139" s="9" t="s">
        <v>468</v>
      </c>
      <c r="K139" s="9">
        <v>50.45</v>
      </c>
      <c r="L139" s="9">
        <v>-119.19500000000001</v>
      </c>
      <c r="M139" s="9" t="s">
        <v>151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157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153</v>
      </c>
      <c r="AO139" s="9"/>
      <c r="AP139" s="9">
        <v>1</v>
      </c>
      <c r="AQ139" s="9" t="s">
        <v>490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153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>
      <c r="A140" s="8">
        <v>100154</v>
      </c>
      <c r="B140" s="9" t="s">
        <v>491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483</v>
      </c>
      <c r="H140" s="9"/>
      <c r="I140" s="9" t="s">
        <v>491</v>
      </c>
      <c r="J140" s="9" t="s">
        <v>468</v>
      </c>
      <c r="K140" s="9">
        <v>49.430999999999997</v>
      </c>
      <c r="L140" s="9">
        <v>-125.114</v>
      </c>
      <c r="M140" s="9" t="s">
        <v>151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152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153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>
      <c r="A141" s="8">
        <v>100155</v>
      </c>
      <c r="B141" s="9" t="s">
        <v>492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493</v>
      </c>
      <c r="J141" s="9" t="s">
        <v>468</v>
      </c>
      <c r="K141" s="9">
        <v>50.517000000000003</v>
      </c>
      <c r="L141" s="9">
        <v>-116.03700000000001</v>
      </c>
      <c r="M141" s="9" t="s">
        <v>151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494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153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>
      <c r="A142" s="8">
        <v>100156</v>
      </c>
      <c r="B142" s="9" t="s">
        <v>495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496</v>
      </c>
      <c r="H142" s="9"/>
      <c r="I142" s="9" t="s">
        <v>497</v>
      </c>
      <c r="J142" s="9" t="s">
        <v>468</v>
      </c>
      <c r="K142" s="9">
        <v>59.578000000000003</v>
      </c>
      <c r="L142" s="9">
        <v>-133.69</v>
      </c>
      <c r="M142" s="9" t="s">
        <v>151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498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153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>
      <c r="A143" s="8">
        <v>100157</v>
      </c>
      <c r="B143" s="9" t="s">
        <v>499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500</v>
      </c>
      <c r="H143" s="9"/>
      <c r="I143" s="9" t="s">
        <v>501</v>
      </c>
      <c r="J143" s="9" t="s">
        <v>468</v>
      </c>
      <c r="K143" s="9">
        <v>53.301000000000002</v>
      </c>
      <c r="L143" s="9">
        <v>-120.16800000000001</v>
      </c>
      <c r="M143" s="9" t="s">
        <v>151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502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153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>
      <c r="A144" s="8">
        <v>100158</v>
      </c>
      <c r="B144" s="9" t="s">
        <v>503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504</v>
      </c>
      <c r="H144" s="9"/>
      <c r="I144" s="9" t="s">
        <v>505</v>
      </c>
      <c r="J144" s="9" t="s">
        <v>468</v>
      </c>
      <c r="K144" s="9">
        <v>52.106000000000002</v>
      </c>
      <c r="L144" s="9">
        <v>-119.30500000000001</v>
      </c>
      <c r="M144" s="9" t="s">
        <v>151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506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153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>
      <c r="A145" s="8">
        <v>100159</v>
      </c>
      <c r="B145" s="9" t="s">
        <v>507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483</v>
      </c>
      <c r="H145" s="9"/>
      <c r="I145" s="9" t="s">
        <v>508</v>
      </c>
      <c r="J145" s="9" t="s">
        <v>468</v>
      </c>
      <c r="K145" s="9">
        <v>49.863</v>
      </c>
      <c r="L145" s="9">
        <v>-121.443</v>
      </c>
      <c r="M145" s="9" t="s">
        <v>151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509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153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>
      <c r="A146" s="8">
        <v>100160</v>
      </c>
      <c r="B146" s="9" t="s">
        <v>510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483</v>
      </c>
      <c r="H146" s="9"/>
      <c r="I146" s="9" t="s">
        <v>511</v>
      </c>
      <c r="J146" s="9" t="s">
        <v>468</v>
      </c>
      <c r="K146" s="9">
        <v>50.786999999999999</v>
      </c>
      <c r="L146" s="9">
        <v>-122.008</v>
      </c>
      <c r="M146" s="9" t="s">
        <v>151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152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153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>
      <c r="A147" s="8">
        <v>100161</v>
      </c>
      <c r="B147" s="9" t="s">
        <v>512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483</v>
      </c>
      <c r="H147" s="9"/>
      <c r="I147" s="9" t="s">
        <v>513</v>
      </c>
      <c r="J147" s="9" t="s">
        <v>468</v>
      </c>
      <c r="K147" s="9">
        <v>49.468000000000004</v>
      </c>
      <c r="L147" s="9">
        <v>-115.449</v>
      </c>
      <c r="M147" s="9" t="s">
        <v>151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152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153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>
      <c r="A148" s="8">
        <v>100162</v>
      </c>
      <c r="B148" s="9" t="s">
        <v>514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515</v>
      </c>
      <c r="H148" s="9"/>
      <c r="I148" s="9" t="s">
        <v>516</v>
      </c>
      <c r="J148" s="9" t="s">
        <v>468</v>
      </c>
      <c r="K148" s="9">
        <v>49.249000000000002</v>
      </c>
      <c r="L148" s="9">
        <v>-122.98099999999999</v>
      </c>
      <c r="M148" s="9" t="s">
        <v>151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153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>
      <c r="A149" s="8">
        <v>100163</v>
      </c>
      <c r="B149" s="9" t="s">
        <v>517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518</v>
      </c>
      <c r="H149" s="9"/>
      <c r="I149" s="9" t="s">
        <v>516</v>
      </c>
      <c r="J149" s="9" t="s">
        <v>468</v>
      </c>
      <c r="K149" s="9">
        <v>49.25</v>
      </c>
      <c r="L149" s="9">
        <v>-122.97999999999999</v>
      </c>
      <c r="M149" s="9" t="s">
        <v>151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269</v>
      </c>
      <c r="U149" s="9"/>
      <c r="V149" s="9"/>
      <c r="W149" s="9"/>
      <c r="X149" s="9"/>
      <c r="Y149" s="9"/>
      <c r="Z149" s="9"/>
      <c r="AA149" s="9" t="s">
        <v>153</v>
      </c>
      <c r="AB149" s="9"/>
      <c r="AC149" s="9"/>
      <c r="AD149" s="9"/>
      <c r="AE149" s="9"/>
      <c r="AF149" s="9" t="s">
        <v>241</v>
      </c>
      <c r="AG149" s="9" t="s">
        <v>519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153</v>
      </c>
      <c r="AX149" s="9"/>
      <c r="AY149" s="9" t="s">
        <v>153</v>
      </c>
      <c r="AZ149" s="9"/>
      <c r="BA149" s="9"/>
      <c r="BB149" s="9"/>
      <c r="BC149" s="9"/>
      <c r="BD149" s="9" t="s">
        <v>153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153</v>
      </c>
      <c r="CH149" s="9">
        <v>7200</v>
      </c>
      <c r="CI149" s="9"/>
      <c r="CJ149" s="9"/>
      <c r="CK149" s="9" t="s">
        <v>204</v>
      </c>
      <c r="CL149" s="9" t="s">
        <v>153</v>
      </c>
      <c r="CM149" s="9" t="s">
        <v>204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153</v>
      </c>
      <c r="CY149" s="9"/>
      <c r="CZ149" s="9"/>
      <c r="DA149" s="9" t="s">
        <v>204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>
      <c r="A150" s="8">
        <v>100164</v>
      </c>
      <c r="B150" s="9" t="s">
        <v>520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516</v>
      </c>
      <c r="J150" s="9" t="s">
        <v>468</v>
      </c>
      <c r="K150" s="9">
        <v>49.251000000000005</v>
      </c>
      <c r="L150" s="9">
        <v>-122.979</v>
      </c>
      <c r="M150" s="9" t="s">
        <v>151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153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>
      <c r="A151" s="8">
        <v>100165</v>
      </c>
      <c r="B151" s="9" t="s">
        <v>521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516</v>
      </c>
      <c r="J151" s="9" t="s">
        <v>468</v>
      </c>
      <c r="K151" s="9">
        <v>49.252000000000002</v>
      </c>
      <c r="L151" s="9">
        <v>-122.97799999999999</v>
      </c>
      <c r="M151" s="9" t="s">
        <v>151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153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>
      <c r="A152" s="8">
        <v>100166</v>
      </c>
      <c r="B152" s="9" t="s">
        <v>522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523</v>
      </c>
      <c r="H152" s="9"/>
      <c r="I152" s="9" t="s">
        <v>516</v>
      </c>
      <c r="J152" s="9" t="s">
        <v>468</v>
      </c>
      <c r="K152" s="9">
        <v>49.253</v>
      </c>
      <c r="L152" s="9">
        <v>-122.97699999999999</v>
      </c>
      <c r="M152" s="9" t="s">
        <v>151</v>
      </c>
      <c r="N152" s="9">
        <v>2011</v>
      </c>
      <c r="O152" s="9"/>
      <c r="P152" s="9">
        <v>2015</v>
      </c>
      <c r="Q152" s="9"/>
      <c r="R152" s="9"/>
      <c r="S152" s="9"/>
      <c r="T152" s="9" t="s">
        <v>202</v>
      </c>
      <c r="U152" s="9"/>
      <c r="V152" s="9"/>
      <c r="W152" s="9"/>
      <c r="X152" s="9" t="s">
        <v>153</v>
      </c>
      <c r="Y152" s="9"/>
      <c r="Z152" s="9"/>
      <c r="AA152" s="9"/>
      <c r="AB152" s="9" t="s">
        <v>153</v>
      </c>
      <c r="AC152" s="9"/>
      <c r="AD152" s="9"/>
      <c r="AE152" s="9"/>
      <c r="AF152" s="9" t="s">
        <v>430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153</v>
      </c>
      <c r="AX152" s="9"/>
      <c r="AY152" s="9"/>
      <c r="AZ152" s="9"/>
      <c r="BA152" s="9"/>
      <c r="BB152" s="9" t="s">
        <v>153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>
      <c r="A153" s="8">
        <v>100167</v>
      </c>
      <c r="B153" s="9" t="s">
        <v>524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525</v>
      </c>
      <c r="H153" s="9"/>
      <c r="I153" s="9" t="s">
        <v>526</v>
      </c>
      <c r="J153" s="9" t="s">
        <v>468</v>
      </c>
      <c r="K153" s="9">
        <v>49.254000000000005</v>
      </c>
      <c r="L153" s="9">
        <v>-122.976</v>
      </c>
      <c r="M153" s="9" t="s">
        <v>151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157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153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153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>
      <c r="A154" s="8">
        <v>100168</v>
      </c>
      <c r="B154" s="9" t="s">
        <v>527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528</v>
      </c>
      <c r="J154" s="9" t="s">
        <v>468</v>
      </c>
      <c r="K154" s="9">
        <v>54.232999999999997</v>
      </c>
      <c r="L154" s="9">
        <v>-125.764</v>
      </c>
      <c r="M154" s="9" t="s">
        <v>151</v>
      </c>
      <c r="N154" s="9"/>
      <c r="O154" s="9"/>
      <c r="P154" s="9"/>
      <c r="Q154" s="9"/>
      <c r="R154" s="9"/>
      <c r="S154" s="9"/>
      <c r="T154" s="9" t="s">
        <v>240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>
      <c r="A155" s="8">
        <v>100169</v>
      </c>
      <c r="B155" s="9" t="s">
        <v>529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483</v>
      </c>
      <c r="H155" s="9"/>
      <c r="I155" s="9" t="s">
        <v>530</v>
      </c>
      <c r="J155" s="9" t="s">
        <v>468</v>
      </c>
      <c r="K155" s="9">
        <v>50.033000000000001</v>
      </c>
      <c r="L155" s="9">
        <v>-125.273</v>
      </c>
      <c r="M155" s="9" t="s">
        <v>151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152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153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>
      <c r="A156" s="8">
        <v>100170</v>
      </c>
      <c r="B156" s="9" t="s">
        <v>531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483</v>
      </c>
      <c r="H156" s="9"/>
      <c r="I156" s="9" t="s">
        <v>530</v>
      </c>
      <c r="J156" s="9" t="s">
        <v>468</v>
      </c>
      <c r="K156" s="9">
        <v>50.033999999999999</v>
      </c>
      <c r="L156" s="9">
        <v>-125.27199999999999</v>
      </c>
      <c r="M156" s="9" t="s">
        <v>151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152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153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>
      <c r="A157" s="8">
        <v>100171</v>
      </c>
      <c r="B157" s="9" t="s">
        <v>532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483</v>
      </c>
      <c r="H157" s="9"/>
      <c r="I157" s="9" t="s">
        <v>530</v>
      </c>
      <c r="J157" s="9" t="s">
        <v>468</v>
      </c>
      <c r="K157" s="9">
        <v>50.035000000000004</v>
      </c>
      <c r="L157" s="9">
        <v>-125.271</v>
      </c>
      <c r="M157" s="9" t="s">
        <v>151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152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153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>
      <c r="A158" s="8">
        <v>100172</v>
      </c>
      <c r="B158" s="9" t="s">
        <v>533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534</v>
      </c>
      <c r="H158" s="9" t="s">
        <v>535</v>
      </c>
      <c r="I158" s="9" t="s">
        <v>536</v>
      </c>
      <c r="J158" s="9" t="s">
        <v>468</v>
      </c>
      <c r="K158" s="9">
        <v>49.323999999999998</v>
      </c>
      <c r="L158" s="9">
        <v>-117.65900000000001</v>
      </c>
      <c r="M158" s="9" t="s">
        <v>151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498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153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>
      <c r="A159" s="8">
        <v>100173</v>
      </c>
      <c r="B159" s="9" t="s">
        <v>537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534</v>
      </c>
      <c r="H159" s="9" t="s">
        <v>535</v>
      </c>
      <c r="I159" s="9" t="s">
        <v>536</v>
      </c>
      <c r="J159" s="9" t="s">
        <v>468</v>
      </c>
      <c r="K159" s="9">
        <v>49.324999999999996</v>
      </c>
      <c r="L159" s="9">
        <v>-117.658</v>
      </c>
      <c r="M159" s="9" t="s">
        <v>151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498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153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>
      <c r="A160" s="8">
        <v>100174</v>
      </c>
      <c r="B160" s="9" t="s">
        <v>538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539</v>
      </c>
      <c r="H160" s="9"/>
      <c r="I160" s="9" t="s">
        <v>536</v>
      </c>
      <c r="J160" s="9" t="s">
        <v>468</v>
      </c>
      <c r="K160" s="9">
        <v>49.326000000000001</v>
      </c>
      <c r="L160" s="9">
        <v>-117.65700000000001</v>
      </c>
      <c r="M160" s="9" t="s">
        <v>151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157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204</v>
      </c>
      <c r="AO160" s="9"/>
      <c r="AP160" s="9">
        <v>1</v>
      </c>
      <c r="AQ160" s="9" t="s">
        <v>490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>
      <c r="A161" s="8">
        <v>100175</v>
      </c>
      <c r="B161" s="9" t="s">
        <v>540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164</v>
      </c>
      <c r="H161" s="9"/>
      <c r="I161" s="9" t="s">
        <v>541</v>
      </c>
      <c r="J161" s="9" t="s">
        <v>468</v>
      </c>
      <c r="K161" s="9">
        <v>50.819000000000003</v>
      </c>
      <c r="L161" s="9">
        <v>-119.685</v>
      </c>
      <c r="M161" s="9" t="s">
        <v>151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153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>
      <c r="A162" s="8">
        <v>100176</v>
      </c>
      <c r="B162" s="9" t="s">
        <v>542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483</v>
      </c>
      <c r="H162" s="9"/>
      <c r="I162" s="9" t="s">
        <v>543</v>
      </c>
      <c r="J162" s="9" t="s">
        <v>468</v>
      </c>
      <c r="K162" s="9">
        <v>50.079000000000001</v>
      </c>
      <c r="L162" s="9">
        <v>-123.041</v>
      </c>
      <c r="M162" s="9" t="s">
        <v>151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152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153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>
      <c r="A163" s="8">
        <v>100177</v>
      </c>
      <c r="B163" s="9" t="s">
        <v>544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545</v>
      </c>
      <c r="H163" s="9" t="s">
        <v>546</v>
      </c>
      <c r="I163" s="9" t="s">
        <v>547</v>
      </c>
      <c r="J163" s="9" t="s">
        <v>468</v>
      </c>
      <c r="K163" s="9">
        <v>55.698</v>
      </c>
      <c r="L163" s="9">
        <v>-121.63</v>
      </c>
      <c r="M163" s="9" t="s">
        <v>151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176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153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>
      <c r="A164" s="8">
        <v>100178</v>
      </c>
      <c r="B164" s="9" t="s">
        <v>548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548</v>
      </c>
      <c r="H164" s="9"/>
      <c r="I164" s="9" t="s">
        <v>547</v>
      </c>
      <c r="J164" s="9" t="s">
        <v>468</v>
      </c>
      <c r="K164" s="9">
        <v>55.698999999999998</v>
      </c>
      <c r="L164" s="9">
        <v>-121.62899999999999</v>
      </c>
      <c r="M164" s="9" t="s">
        <v>151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549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153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>
      <c r="A165" s="8">
        <v>100181</v>
      </c>
      <c r="B165" s="9" t="s">
        <v>550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551</v>
      </c>
      <c r="J165" s="9" t="s">
        <v>468</v>
      </c>
      <c r="K165" s="9">
        <v>49.158000000000001</v>
      </c>
      <c r="L165" s="9">
        <v>-121.95099999999999</v>
      </c>
      <c r="M165" s="9" t="s">
        <v>151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153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>
      <c r="A166" s="8">
        <v>100182</v>
      </c>
      <c r="B166" s="9" t="s">
        <v>552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551</v>
      </c>
      <c r="J166" s="9" t="s">
        <v>468</v>
      </c>
      <c r="K166" s="9">
        <v>49.158999999999999</v>
      </c>
      <c r="L166" s="9">
        <v>-121.94999999999999</v>
      </c>
      <c r="M166" s="9" t="s">
        <v>151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209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153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>
      <c r="A167" s="8">
        <v>100183</v>
      </c>
      <c r="B167" s="9" t="s">
        <v>553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483</v>
      </c>
      <c r="H167" s="9"/>
      <c r="I167" s="9" t="s">
        <v>553</v>
      </c>
      <c r="J167" s="9" t="s">
        <v>468</v>
      </c>
      <c r="K167" s="9">
        <v>52.371000000000002</v>
      </c>
      <c r="L167" s="9">
        <v>-126.815</v>
      </c>
      <c r="M167" s="9" t="s">
        <v>151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152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153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>
      <c r="A168" s="8">
        <v>100184</v>
      </c>
      <c r="B168" s="9" t="s">
        <v>554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483</v>
      </c>
      <c r="H168" s="9"/>
      <c r="I168" s="9" t="s">
        <v>555</v>
      </c>
      <c r="J168" s="9" t="s">
        <v>468</v>
      </c>
      <c r="K168" s="9">
        <v>49.747999999999998</v>
      </c>
      <c r="L168" s="9">
        <v>-123.476</v>
      </c>
      <c r="M168" s="9" t="s">
        <v>151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152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153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>
      <c r="A169" s="8">
        <v>100185</v>
      </c>
      <c r="B169" s="9" t="s">
        <v>556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483</v>
      </c>
      <c r="H169" s="9"/>
      <c r="I169" s="9" t="s">
        <v>557</v>
      </c>
      <c r="J169" s="9" t="s">
        <v>468</v>
      </c>
      <c r="K169" s="9">
        <v>52.076999999999998</v>
      </c>
      <c r="L169" s="9">
        <v>-118.565</v>
      </c>
      <c r="M169" s="9" t="s">
        <v>151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152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153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>
      <c r="A170" s="8">
        <v>100186</v>
      </c>
      <c r="B170" s="9" t="s">
        <v>558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483</v>
      </c>
      <c r="H170" s="9"/>
      <c r="I170" s="9" t="s">
        <v>557</v>
      </c>
      <c r="J170" s="9" t="s">
        <v>468</v>
      </c>
      <c r="K170" s="9">
        <v>51.06</v>
      </c>
      <c r="L170" s="9">
        <v>-118.197</v>
      </c>
      <c r="M170" s="9" t="s">
        <v>151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152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153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>
      <c r="A171" s="8">
        <v>100187</v>
      </c>
      <c r="B171" s="9" t="s">
        <v>559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238</v>
      </c>
      <c r="H171" s="9"/>
      <c r="I171" s="9" t="s">
        <v>560</v>
      </c>
      <c r="J171" s="9" t="s">
        <v>468</v>
      </c>
      <c r="K171" s="9">
        <v>49.673999999999999</v>
      </c>
      <c r="L171" s="9">
        <v>-124.928</v>
      </c>
      <c r="M171" s="9" t="s">
        <v>151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369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153</v>
      </c>
      <c r="AF171" s="9" t="s">
        <v>241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153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153</v>
      </c>
      <c r="CL171" s="9" t="s">
        <v>204</v>
      </c>
      <c r="CM171" s="9" t="s">
        <v>204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204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>
      <c r="A172" s="8">
        <v>100188</v>
      </c>
      <c r="B172" s="9" t="s">
        <v>561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562</v>
      </c>
      <c r="J172" s="9" t="s">
        <v>468</v>
      </c>
      <c r="K172" s="9">
        <v>49.283999999999999</v>
      </c>
      <c r="L172" s="9">
        <v>-122.79300000000001</v>
      </c>
      <c r="M172" s="9" t="s">
        <v>151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563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153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>
      <c r="A173" s="8">
        <v>100189</v>
      </c>
      <c r="B173" s="9" t="s">
        <v>564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562</v>
      </c>
      <c r="J173" s="9" t="s">
        <v>468</v>
      </c>
      <c r="K173" s="9">
        <v>49.284999999999997</v>
      </c>
      <c r="L173" s="9">
        <v>-122.792</v>
      </c>
      <c r="M173" s="9" t="s">
        <v>151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153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>
      <c r="A174" s="8">
        <v>100190</v>
      </c>
      <c r="B174" s="9" t="s">
        <v>565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562</v>
      </c>
      <c r="J174" s="9" t="s">
        <v>468</v>
      </c>
      <c r="K174" s="9">
        <v>49.286000000000001</v>
      </c>
      <c r="L174" s="9">
        <v>-122.79100000000001</v>
      </c>
      <c r="M174" s="9" t="s">
        <v>151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153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>
      <c r="A175" s="8">
        <v>100191</v>
      </c>
      <c r="B175" s="9" t="s">
        <v>566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483</v>
      </c>
      <c r="H175" s="9"/>
      <c r="I175" s="9" t="s">
        <v>567</v>
      </c>
      <c r="J175" s="9" t="s">
        <v>468</v>
      </c>
      <c r="K175" s="9">
        <v>48.381999999999998</v>
      </c>
      <c r="L175" s="9">
        <v>-123.715</v>
      </c>
      <c r="M175" s="9" t="s">
        <v>151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152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153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>
      <c r="A176" s="8">
        <v>100192</v>
      </c>
      <c r="B176" s="9" t="s">
        <v>568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569</v>
      </c>
      <c r="J176" s="9" t="s">
        <v>468</v>
      </c>
      <c r="K176" s="9">
        <v>49.512999999999998</v>
      </c>
      <c r="L176" s="9">
        <v>-115.76900000000001</v>
      </c>
      <c r="M176" s="9" t="s">
        <v>151</v>
      </c>
      <c r="N176" s="9">
        <v>2016</v>
      </c>
      <c r="O176" s="9"/>
      <c r="P176" s="9">
        <v>2017</v>
      </c>
      <c r="Q176" s="9"/>
      <c r="R176" s="9"/>
      <c r="S176" s="9"/>
      <c r="T176" s="9" t="s">
        <v>240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570</v>
      </c>
      <c r="AG176" s="9" t="s">
        <v>571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153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>
      <c r="A177" s="8">
        <v>100193</v>
      </c>
      <c r="B177" s="9" t="s">
        <v>572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573</v>
      </c>
      <c r="H177" s="9"/>
      <c r="I177" s="9" t="s">
        <v>574</v>
      </c>
      <c r="J177" s="9" t="s">
        <v>468</v>
      </c>
      <c r="K177" s="9">
        <v>48.863999999999997</v>
      </c>
      <c r="L177" s="9">
        <v>-123.646</v>
      </c>
      <c r="M177" s="9" t="s">
        <v>151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157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153</v>
      </c>
      <c r="AX177" s="9" t="s">
        <v>153</v>
      </c>
      <c r="AY177" s="9"/>
      <c r="AZ177" s="9"/>
      <c r="BA177" s="9"/>
      <c r="BB177" s="9" t="s">
        <v>153</v>
      </c>
      <c r="BC177" s="9" t="s">
        <v>153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>
      <c r="A178" s="8">
        <v>100194</v>
      </c>
      <c r="B178" s="9" t="s">
        <v>575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576</v>
      </c>
      <c r="H178" s="9"/>
      <c r="I178" s="9" t="s">
        <v>577</v>
      </c>
      <c r="J178" s="9" t="s">
        <v>468</v>
      </c>
      <c r="K178" s="9">
        <v>55.76</v>
      </c>
      <c r="L178" s="9">
        <v>-120.238</v>
      </c>
      <c r="M178" s="9" t="s">
        <v>151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176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153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>
      <c r="A179" s="8">
        <v>100195</v>
      </c>
      <c r="B179" s="9" t="s">
        <v>578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579</v>
      </c>
      <c r="H179" s="9"/>
      <c r="I179" s="9" t="s">
        <v>580</v>
      </c>
      <c r="J179" s="9" t="s">
        <v>468</v>
      </c>
      <c r="K179" s="9">
        <v>58.436999999999998</v>
      </c>
      <c r="L179" s="9">
        <v>-129.999</v>
      </c>
      <c r="M179" s="9" t="s">
        <v>151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581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153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>
      <c r="A180" s="8">
        <v>100196</v>
      </c>
      <c r="B180" s="9" t="s">
        <v>582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483</v>
      </c>
      <c r="H180" s="9"/>
      <c r="I180" s="9" t="s">
        <v>583</v>
      </c>
      <c r="J180" s="9" t="s">
        <v>468</v>
      </c>
      <c r="K180" s="9">
        <v>50.838000000000001</v>
      </c>
      <c r="L180" s="9">
        <v>-122.988</v>
      </c>
      <c r="M180" s="9" t="s">
        <v>151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152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153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>
      <c r="A181" s="8">
        <v>100197</v>
      </c>
      <c r="B181" s="9" t="s">
        <v>584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483</v>
      </c>
      <c r="H181" s="9"/>
      <c r="I181" s="9" t="s">
        <v>585</v>
      </c>
      <c r="J181" s="9" t="s">
        <v>468</v>
      </c>
      <c r="K181" s="9">
        <v>49.508000000000003</v>
      </c>
      <c r="L181" s="9">
        <v>-115.065</v>
      </c>
      <c r="M181" s="9" t="s">
        <v>151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152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153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>
      <c r="A182" s="8">
        <v>100198</v>
      </c>
      <c r="B182" s="9" t="s">
        <v>586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587</v>
      </c>
      <c r="H182" s="9"/>
      <c r="I182" s="9" t="s">
        <v>588</v>
      </c>
      <c r="J182" s="9" t="s">
        <v>468</v>
      </c>
      <c r="K182" s="9">
        <v>50.551000000000002</v>
      </c>
      <c r="L182" s="9">
        <v>-119.14</v>
      </c>
      <c r="M182" s="9" t="s">
        <v>151</v>
      </c>
      <c r="N182" s="9">
        <v>2011</v>
      </c>
      <c r="O182" s="9"/>
      <c r="P182" s="9">
        <v>2015</v>
      </c>
      <c r="Q182" s="9"/>
      <c r="R182" s="9"/>
      <c r="S182" s="9"/>
      <c r="T182" s="9" t="s">
        <v>369</v>
      </c>
      <c r="U182" s="9" t="s">
        <v>153</v>
      </c>
      <c r="V182" s="9" t="s">
        <v>153</v>
      </c>
      <c r="W182" s="9"/>
      <c r="X182" s="9" t="s">
        <v>153</v>
      </c>
      <c r="Y182" s="9" t="s">
        <v>153</v>
      </c>
      <c r="Z182" s="9"/>
      <c r="AA182" s="9"/>
      <c r="AB182" s="9" t="s">
        <v>153</v>
      </c>
      <c r="AC182" s="9"/>
      <c r="AD182" s="9"/>
      <c r="AE182" s="9"/>
      <c r="AF182" s="9" t="s">
        <v>430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153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204</v>
      </c>
      <c r="CL182" s="9" t="s">
        <v>153</v>
      </c>
      <c r="CM182" s="9" t="s">
        <v>204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153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>
      <c r="A183" s="8">
        <v>100199</v>
      </c>
      <c r="B183" s="9" t="s">
        <v>589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238</v>
      </c>
      <c r="H183" s="9"/>
      <c r="I183" s="9" t="s">
        <v>590</v>
      </c>
      <c r="J183" s="9" t="s">
        <v>468</v>
      </c>
      <c r="K183" s="9">
        <v>48.436</v>
      </c>
      <c r="L183" s="9">
        <v>-123.411</v>
      </c>
      <c r="M183" s="9" t="s">
        <v>151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240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153</v>
      </c>
      <c r="AF183" s="9" t="s">
        <v>241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153</v>
      </c>
      <c r="AX183" s="9"/>
      <c r="AY183" s="9" t="s">
        <v>153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153</v>
      </c>
      <c r="CL183" s="9" t="s">
        <v>204</v>
      </c>
      <c r="CM183" s="9" t="s">
        <v>204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204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>
      <c r="A184" s="8">
        <v>100200</v>
      </c>
      <c r="B184" s="9" t="s">
        <v>591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483</v>
      </c>
      <c r="H184" s="9"/>
      <c r="I184" s="9" t="s">
        <v>591</v>
      </c>
      <c r="J184" s="9" t="s">
        <v>468</v>
      </c>
      <c r="K184" s="9">
        <v>49.247</v>
      </c>
      <c r="L184" s="9">
        <v>-124.35</v>
      </c>
      <c r="M184" s="9" t="s">
        <v>151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152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153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>
      <c r="A185" s="8">
        <v>100201</v>
      </c>
      <c r="B185" s="9" t="s">
        <v>592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593</v>
      </c>
      <c r="H185" s="9"/>
      <c r="I185" s="9" t="s">
        <v>594</v>
      </c>
      <c r="J185" s="9" t="s">
        <v>468</v>
      </c>
      <c r="K185" s="9">
        <v>49.158000000000001</v>
      </c>
      <c r="L185" s="9">
        <v>-123.789</v>
      </c>
      <c r="M185" s="9" t="s">
        <v>151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595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153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>
      <c r="A186" s="8">
        <v>100202</v>
      </c>
      <c r="B186" s="9" t="s">
        <v>596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597</v>
      </c>
      <c r="H186" s="9"/>
      <c r="I186" s="9" t="s">
        <v>597</v>
      </c>
      <c r="J186" s="9" t="s">
        <v>468</v>
      </c>
      <c r="K186" s="9">
        <v>49.396999999999998</v>
      </c>
      <c r="L186" s="9">
        <v>-123.515</v>
      </c>
      <c r="M186" s="9" t="s">
        <v>151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343</v>
      </c>
      <c r="U186" s="9"/>
      <c r="V186" s="9" t="s">
        <v>153</v>
      </c>
      <c r="W186" s="9"/>
      <c r="X186" s="9"/>
      <c r="Y186" s="9"/>
      <c r="Z186" s="9"/>
      <c r="AA186" s="9"/>
      <c r="AB186" s="9" t="s">
        <v>153</v>
      </c>
      <c r="AC186" s="9"/>
      <c r="AD186" s="9"/>
      <c r="AE186" s="9"/>
      <c r="AF186" s="9" t="s">
        <v>370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153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153</v>
      </c>
      <c r="CL186" s="9" t="s">
        <v>204</v>
      </c>
      <c r="CM186" s="9" t="s">
        <v>204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204</v>
      </c>
      <c r="CX186" s="9"/>
      <c r="CY186" s="9" t="s">
        <v>204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>
      <c r="A187" s="8">
        <v>100204</v>
      </c>
      <c r="B187" s="9" t="s">
        <v>598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599</v>
      </c>
      <c r="H187" s="9"/>
      <c r="I187" s="9" t="s">
        <v>600</v>
      </c>
      <c r="J187" s="9" t="s">
        <v>468</v>
      </c>
      <c r="K187" s="9">
        <v>50.850999999999999</v>
      </c>
      <c r="L187" s="9">
        <v>-122.839</v>
      </c>
      <c r="M187" s="9" t="s">
        <v>151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502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153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>
      <c r="A188" s="8">
        <v>100205</v>
      </c>
      <c r="B188" s="9" t="s">
        <v>601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602</v>
      </c>
      <c r="H188" s="9"/>
      <c r="I188" s="9" t="s">
        <v>603</v>
      </c>
      <c r="J188" s="9" t="s">
        <v>468</v>
      </c>
      <c r="K188" s="9">
        <v>49.777999999999999</v>
      </c>
      <c r="L188" s="9">
        <v>-126.05</v>
      </c>
      <c r="M188" s="9" t="s">
        <v>151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498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153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>
      <c r="A189" s="8">
        <v>100206</v>
      </c>
      <c r="B189" s="9" t="s">
        <v>604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602</v>
      </c>
      <c r="H189" s="9"/>
      <c r="I189" s="9" t="s">
        <v>603</v>
      </c>
      <c r="J189" s="9" t="s">
        <v>468</v>
      </c>
      <c r="K189" s="9">
        <v>49.778999999999996</v>
      </c>
      <c r="L189" s="9">
        <v>-126.04899999999999</v>
      </c>
      <c r="M189" s="9" t="s">
        <v>151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605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153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>
      <c r="A190" s="8">
        <v>100207</v>
      </c>
      <c r="B190" s="9" t="s">
        <v>606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607</v>
      </c>
      <c r="H190" s="9"/>
      <c r="I190" s="9" t="s">
        <v>608</v>
      </c>
      <c r="J190" s="9" t="s">
        <v>468</v>
      </c>
      <c r="K190" s="9">
        <v>51.295999999999999</v>
      </c>
      <c r="L190" s="9">
        <v>-116.96299999999999</v>
      </c>
      <c r="M190" s="9" t="s">
        <v>151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157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204</v>
      </c>
      <c r="AO190" s="9"/>
      <c r="AP190" s="9">
        <v>1</v>
      </c>
      <c r="AQ190" s="9" t="s">
        <v>609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153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>
      <c r="A191" s="8">
        <v>100208</v>
      </c>
      <c r="B191" s="9" t="s">
        <v>610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611</v>
      </c>
      <c r="H191" s="9"/>
      <c r="I191" s="9" t="s">
        <v>612</v>
      </c>
      <c r="J191" s="9" t="s">
        <v>468</v>
      </c>
      <c r="K191" s="9">
        <v>49.098999999999997</v>
      </c>
      <c r="L191" s="9">
        <v>-115.084</v>
      </c>
      <c r="M191" s="9" t="s">
        <v>151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613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153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>
      <c r="A192" s="8">
        <v>100209</v>
      </c>
      <c r="B192" s="9" t="s">
        <v>614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615</v>
      </c>
      <c r="H192" s="9"/>
      <c r="I192" s="9" t="s">
        <v>616</v>
      </c>
      <c r="J192" s="9" t="s">
        <v>468</v>
      </c>
      <c r="K192" s="9">
        <v>49.3</v>
      </c>
      <c r="L192" s="9">
        <v>-121.785</v>
      </c>
      <c r="M192" s="9" t="s">
        <v>151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617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153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>
      <c r="A193" s="8">
        <v>100211</v>
      </c>
      <c r="B193" s="9" t="s">
        <v>618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483</v>
      </c>
      <c r="H193" s="9"/>
      <c r="I193" s="9" t="s">
        <v>619</v>
      </c>
      <c r="J193" s="9" t="s">
        <v>468</v>
      </c>
      <c r="K193" s="9">
        <v>49.201999999999998</v>
      </c>
      <c r="L193" s="9">
        <v>-122.38800000000001</v>
      </c>
      <c r="M193" s="9" t="s">
        <v>151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152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153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>
      <c r="A194" s="8">
        <v>100212</v>
      </c>
      <c r="B194" s="9" t="s">
        <v>620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621</v>
      </c>
      <c r="H194" s="9"/>
      <c r="I194" s="9" t="s">
        <v>622</v>
      </c>
      <c r="J194" s="9" t="s">
        <v>468</v>
      </c>
      <c r="K194" s="9">
        <v>54.39</v>
      </c>
      <c r="L194" s="9">
        <v>-125.203</v>
      </c>
      <c r="M194" s="9" t="s">
        <v>151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152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153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>
      <c r="A195" s="8">
        <v>100214</v>
      </c>
      <c r="B195" s="9" t="s">
        <v>623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624</v>
      </c>
      <c r="H195" s="9"/>
      <c r="I195" s="9" t="s">
        <v>625</v>
      </c>
      <c r="J195" s="9" t="s">
        <v>468</v>
      </c>
      <c r="K195" s="9">
        <v>49.383000000000003</v>
      </c>
      <c r="L195" s="9">
        <v>-121.44199999999999</v>
      </c>
      <c r="M195" s="9" t="s">
        <v>151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626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153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>
      <c r="A196" s="8">
        <v>100215</v>
      </c>
      <c r="B196" s="9" t="s">
        <v>627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628</v>
      </c>
      <c r="J196" s="9" t="s">
        <v>468</v>
      </c>
      <c r="K196" s="9">
        <v>50.506</v>
      </c>
      <c r="L196" s="9">
        <v>-116.029</v>
      </c>
      <c r="M196" s="9" t="s">
        <v>151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474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153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>
      <c r="A197" s="8">
        <v>100216</v>
      </c>
      <c r="B197" s="9" t="s">
        <v>629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483</v>
      </c>
      <c r="H197" s="9"/>
      <c r="I197" s="9" t="s">
        <v>629</v>
      </c>
      <c r="J197" s="9" t="s">
        <v>468</v>
      </c>
      <c r="K197" s="9">
        <v>48.42</v>
      </c>
      <c r="L197" s="9">
        <v>-124.045</v>
      </c>
      <c r="M197" s="9" t="s">
        <v>151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152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153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>
      <c r="A198" s="8">
        <v>100217</v>
      </c>
      <c r="B198" s="9" t="s">
        <v>630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523</v>
      </c>
      <c r="H198" s="9"/>
      <c r="I198" s="9" t="s">
        <v>631</v>
      </c>
      <c r="J198" s="9" t="s">
        <v>468</v>
      </c>
      <c r="K198" s="9">
        <v>50.674999999999997</v>
      </c>
      <c r="L198" s="9">
        <v>-120.327</v>
      </c>
      <c r="M198" s="9" t="s">
        <v>151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343</v>
      </c>
      <c r="U198" s="9"/>
      <c r="V198" s="9"/>
      <c r="W198" s="9"/>
      <c r="X198" s="9"/>
      <c r="Y198" s="9"/>
      <c r="Z198" s="9"/>
      <c r="AA198" s="9"/>
      <c r="AB198" s="9" t="s">
        <v>153</v>
      </c>
      <c r="AC198" s="9"/>
      <c r="AD198" s="9"/>
      <c r="AE198" s="9"/>
      <c r="AF198" s="9" t="s">
        <v>430</v>
      </c>
      <c r="AG198" s="9" t="s">
        <v>632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153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153</v>
      </c>
      <c r="CL198" s="9" t="s">
        <v>153</v>
      </c>
      <c r="CM198" s="9" t="s">
        <v>153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>
      <c r="A199" s="8">
        <v>100218</v>
      </c>
      <c r="B199" s="9" t="s">
        <v>633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198</v>
      </c>
      <c r="H199" s="9"/>
      <c r="I199" s="9" t="s">
        <v>631</v>
      </c>
      <c r="J199" s="9" t="s">
        <v>468</v>
      </c>
      <c r="K199" s="9">
        <v>50.675999999999995</v>
      </c>
      <c r="L199" s="9">
        <v>-120.32599999999999</v>
      </c>
      <c r="M199" s="9" t="s">
        <v>151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498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153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>
      <c r="A200" s="8">
        <v>100219</v>
      </c>
      <c r="B200" s="9" t="s">
        <v>634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635</v>
      </c>
      <c r="H200" s="9"/>
      <c r="I200" s="9" t="s">
        <v>631</v>
      </c>
      <c r="J200" s="9" t="s">
        <v>468</v>
      </c>
      <c r="K200" s="9">
        <v>50.677</v>
      </c>
      <c r="L200" s="9">
        <v>-120.325</v>
      </c>
      <c r="M200" s="9" t="s">
        <v>151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157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204</v>
      </c>
      <c r="AO200" s="9"/>
      <c r="AP200" s="9">
        <v>3</v>
      </c>
      <c r="AQ200" s="9" t="s">
        <v>261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153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>
      <c r="A201" s="8">
        <v>100220</v>
      </c>
      <c r="B201" s="9" t="s">
        <v>636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164</v>
      </c>
      <c r="H201" s="9"/>
      <c r="I201" s="9" t="s">
        <v>631</v>
      </c>
      <c r="J201" s="9" t="s">
        <v>468</v>
      </c>
      <c r="K201" s="9">
        <v>50.677999999999997</v>
      </c>
      <c r="L201" s="9">
        <v>-120.324</v>
      </c>
      <c r="M201" s="9" t="s">
        <v>151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153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>
      <c r="A202" s="8">
        <v>100221</v>
      </c>
      <c r="B202" s="9" t="s">
        <v>637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638</v>
      </c>
      <c r="H202" s="9"/>
      <c r="I202" s="9" t="s">
        <v>631</v>
      </c>
      <c r="J202" s="9" t="s">
        <v>468</v>
      </c>
      <c r="K202" s="9">
        <v>50.678999999999995</v>
      </c>
      <c r="L202" s="9">
        <v>-120.32299999999999</v>
      </c>
      <c r="M202" s="9" t="s">
        <v>151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153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>
      <c r="A203" s="8">
        <v>100222</v>
      </c>
      <c r="B203" s="9" t="s">
        <v>639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523</v>
      </c>
      <c r="H203" s="9"/>
      <c r="I203" s="9" t="s">
        <v>631</v>
      </c>
      <c r="J203" s="9" t="s">
        <v>468</v>
      </c>
      <c r="K203" s="9">
        <v>50.68</v>
      </c>
      <c r="L203" s="9">
        <v>-120.322</v>
      </c>
      <c r="M203" s="9" t="s">
        <v>151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343</v>
      </c>
      <c r="U203" s="9"/>
      <c r="V203" s="9"/>
      <c r="W203" s="9"/>
      <c r="X203" s="9" t="s">
        <v>153</v>
      </c>
      <c r="Y203" s="9"/>
      <c r="Z203" s="9"/>
      <c r="AA203" s="9"/>
      <c r="AB203" s="9" t="s">
        <v>153</v>
      </c>
      <c r="AC203" s="9"/>
      <c r="AD203" s="9"/>
      <c r="AE203" s="9"/>
      <c r="AF203" s="9" t="s">
        <v>430</v>
      </c>
      <c r="AG203" s="9" t="s">
        <v>632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153</v>
      </c>
      <c r="AX203" s="9"/>
      <c r="AY203" s="9"/>
      <c r="AZ203" s="9"/>
      <c r="BA203" s="9"/>
      <c r="BB203" s="9"/>
      <c r="BC203" s="9"/>
      <c r="BD203" s="9" t="s">
        <v>153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153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204</v>
      </c>
      <c r="CL203" s="9" t="s">
        <v>153</v>
      </c>
      <c r="CM203" s="9" t="s">
        <v>153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>
      <c r="A204" s="8">
        <v>100223</v>
      </c>
      <c r="B204" s="9" t="s">
        <v>640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631</v>
      </c>
      <c r="J204" s="9" t="s">
        <v>468</v>
      </c>
      <c r="K204" s="9">
        <v>50.680999999999997</v>
      </c>
      <c r="L204" s="9">
        <v>-120.321</v>
      </c>
      <c r="M204" s="9" t="s">
        <v>151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209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153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>
      <c r="A205" s="8">
        <v>100224</v>
      </c>
      <c r="B205" s="9" t="s">
        <v>641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642</v>
      </c>
      <c r="J205" s="9" t="s">
        <v>468</v>
      </c>
      <c r="K205" s="9">
        <v>49.887999999999998</v>
      </c>
      <c r="L205" s="9">
        <v>-119.496</v>
      </c>
      <c r="M205" s="9" t="s">
        <v>151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153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>
      <c r="A206" s="8">
        <v>100225</v>
      </c>
      <c r="B206" s="9" t="s">
        <v>643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644</v>
      </c>
      <c r="H206" s="9"/>
      <c r="I206" s="9" t="s">
        <v>642</v>
      </c>
      <c r="J206" s="9" t="s">
        <v>468</v>
      </c>
      <c r="K206" s="9">
        <v>49.888999999999996</v>
      </c>
      <c r="L206" s="9">
        <v>-119.49499999999999</v>
      </c>
      <c r="M206" s="9" t="s">
        <v>151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498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153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>
      <c r="A207" s="8">
        <v>100226</v>
      </c>
      <c r="B207" s="9" t="s">
        <v>645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646</v>
      </c>
      <c r="H207" s="9"/>
      <c r="I207" s="9" t="s">
        <v>642</v>
      </c>
      <c r="J207" s="9" t="s">
        <v>468</v>
      </c>
      <c r="K207" s="9">
        <v>49.89</v>
      </c>
      <c r="L207" s="9">
        <v>-119.494</v>
      </c>
      <c r="M207" s="9" t="s">
        <v>151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153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>
      <c r="A208" s="8">
        <v>100227</v>
      </c>
      <c r="B208" s="9" t="s">
        <v>647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642</v>
      </c>
      <c r="J208" s="9" t="s">
        <v>468</v>
      </c>
      <c r="K208" s="9">
        <v>49.890999999999998</v>
      </c>
      <c r="L208" s="9">
        <v>-119.49299999999999</v>
      </c>
      <c r="M208" s="9" t="s">
        <v>151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488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153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>
      <c r="A209" s="8">
        <v>100228</v>
      </c>
      <c r="B209" s="9" t="s">
        <v>648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649</v>
      </c>
      <c r="H209" s="9"/>
      <c r="I209" s="9" t="s">
        <v>642</v>
      </c>
      <c r="J209" s="9" t="s">
        <v>468</v>
      </c>
      <c r="K209" s="9">
        <v>49.891999999999996</v>
      </c>
      <c r="L209" s="9">
        <v>-119.49199999999999</v>
      </c>
      <c r="M209" s="9" t="s">
        <v>151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650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153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>
      <c r="A210" s="8">
        <v>100229</v>
      </c>
      <c r="B210" s="9" t="s">
        <v>651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164</v>
      </c>
      <c r="H210" s="9"/>
      <c r="I210" s="9" t="s">
        <v>642</v>
      </c>
      <c r="J210" s="9" t="s">
        <v>468</v>
      </c>
      <c r="K210" s="9">
        <v>49.893000000000001</v>
      </c>
      <c r="L210" s="9">
        <v>-119.491</v>
      </c>
      <c r="M210" s="9" t="s">
        <v>151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652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153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>
      <c r="A211" s="8">
        <v>100230</v>
      </c>
      <c r="B211" s="9" t="s">
        <v>653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653</v>
      </c>
      <c r="H211" s="9"/>
      <c r="I211" s="9" t="s">
        <v>642</v>
      </c>
      <c r="J211" s="9" t="s">
        <v>468</v>
      </c>
      <c r="K211" s="9">
        <v>49.893999999999998</v>
      </c>
      <c r="L211" s="9">
        <v>-119.49</v>
      </c>
      <c r="M211" s="9" t="s">
        <v>151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202</v>
      </c>
      <c r="U211" s="9"/>
      <c r="V211" s="9"/>
      <c r="W211" s="9"/>
      <c r="X211" s="9"/>
      <c r="Y211" s="9"/>
      <c r="Z211" s="9"/>
      <c r="AA211" s="9" t="s">
        <v>153</v>
      </c>
      <c r="AB211" s="9"/>
      <c r="AC211" s="9"/>
      <c r="AD211" s="9"/>
      <c r="AE211" s="9"/>
      <c r="AF211" s="9" t="s">
        <v>157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153</v>
      </c>
      <c r="BH211" s="9"/>
      <c r="BI211" s="9"/>
      <c r="BJ211" s="9"/>
      <c r="BK211" s="9" t="s">
        <v>153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204</v>
      </c>
      <c r="CL211" s="9" t="s">
        <v>153</v>
      </c>
      <c r="CM211" s="9" t="s">
        <v>204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204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>
      <c r="A212" s="8">
        <v>100231</v>
      </c>
      <c r="B212" s="9" t="s">
        <v>654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642</v>
      </c>
      <c r="J212" s="9" t="s">
        <v>468</v>
      </c>
      <c r="K212" s="9">
        <v>49.894999999999996</v>
      </c>
      <c r="L212" s="9">
        <v>-119.48899999999999</v>
      </c>
      <c r="M212" s="9" t="s">
        <v>151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474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153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>
      <c r="A213" s="8">
        <v>100232</v>
      </c>
      <c r="B213" s="9" t="s">
        <v>655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646</v>
      </c>
      <c r="H213" s="9"/>
      <c r="I213" s="9" t="s">
        <v>642</v>
      </c>
      <c r="J213" s="9" t="s">
        <v>468</v>
      </c>
      <c r="K213" s="9">
        <v>49.896000000000001</v>
      </c>
      <c r="L213" s="9">
        <v>-119.488</v>
      </c>
      <c r="M213" s="9" t="s">
        <v>151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209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153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>
      <c r="A214" s="8">
        <v>100233</v>
      </c>
      <c r="B214" s="9" t="s">
        <v>656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642</v>
      </c>
      <c r="J214" s="9" t="s">
        <v>468</v>
      </c>
      <c r="K214" s="9">
        <v>49.896999999999998</v>
      </c>
      <c r="L214" s="9">
        <v>-119.48699999999999</v>
      </c>
      <c r="M214" s="9" t="s">
        <v>151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153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>
      <c r="A215" s="8">
        <v>100234</v>
      </c>
      <c r="B215" s="9" t="s">
        <v>657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642</v>
      </c>
      <c r="J215" s="9" t="s">
        <v>468</v>
      </c>
      <c r="K215" s="9">
        <v>49.897999999999996</v>
      </c>
      <c r="L215" s="9">
        <v>-119.48599999999999</v>
      </c>
      <c r="M215" s="9" t="s">
        <v>151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658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153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>
      <c r="A216" s="8">
        <v>100235</v>
      </c>
      <c r="B216" s="9" t="s">
        <v>659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660</v>
      </c>
      <c r="H216" s="9"/>
      <c r="I216" s="9" t="s">
        <v>642</v>
      </c>
      <c r="J216" s="9" t="s">
        <v>468</v>
      </c>
      <c r="K216" s="9">
        <v>49.899000000000001</v>
      </c>
      <c r="L216" s="9">
        <v>-119.485</v>
      </c>
      <c r="M216" s="9" t="s">
        <v>151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157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204</v>
      </c>
      <c r="AO216" s="9"/>
      <c r="AP216" s="9">
        <v>2</v>
      </c>
      <c r="AQ216" s="9" t="s">
        <v>609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153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>
      <c r="A217" s="8">
        <v>100236</v>
      </c>
      <c r="B217" s="9" t="s">
        <v>661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662</v>
      </c>
      <c r="H217" s="9"/>
      <c r="I217" s="9" t="s">
        <v>642</v>
      </c>
      <c r="J217" s="9" t="s">
        <v>468</v>
      </c>
      <c r="K217" s="9">
        <v>49.9</v>
      </c>
      <c r="L217" s="9">
        <v>-119.48399999999999</v>
      </c>
      <c r="M217" s="9" t="s">
        <v>151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202</v>
      </c>
      <c r="U217" s="9"/>
      <c r="V217" s="9"/>
      <c r="W217" s="9"/>
      <c r="X217" s="9"/>
      <c r="Y217" s="9"/>
      <c r="Z217" s="9"/>
      <c r="AA217" s="9" t="s">
        <v>153</v>
      </c>
      <c r="AB217" s="9"/>
      <c r="AC217" s="9"/>
      <c r="AD217" s="9"/>
      <c r="AE217" s="9"/>
      <c r="AF217" s="9" t="s">
        <v>241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153</v>
      </c>
      <c r="AX217" s="9"/>
      <c r="AY217" s="9"/>
      <c r="AZ217" s="9"/>
      <c r="BA217" s="9"/>
      <c r="BB217" s="9"/>
      <c r="BC217" s="9"/>
      <c r="BD217" s="9" t="s">
        <v>153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153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153</v>
      </c>
      <c r="CH217" s="9">
        <v>439.2</v>
      </c>
      <c r="CI217" s="9"/>
      <c r="CJ217" s="9"/>
      <c r="CK217" s="9" t="s">
        <v>204</v>
      </c>
      <c r="CL217" s="9" t="s">
        <v>153</v>
      </c>
      <c r="CM217" s="9" t="s">
        <v>153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153</v>
      </c>
      <c r="CY217" s="9" t="s">
        <v>153</v>
      </c>
      <c r="CZ217" s="9"/>
      <c r="DA217" s="9" t="s">
        <v>204</v>
      </c>
      <c r="DB217" s="9" t="s">
        <v>204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>
      <c r="A218" s="8">
        <v>100238</v>
      </c>
      <c r="B218" s="9" t="s">
        <v>663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642</v>
      </c>
      <c r="J218" s="9" t="s">
        <v>468</v>
      </c>
      <c r="K218" s="9">
        <v>49.900999999999996</v>
      </c>
      <c r="L218" s="9">
        <v>-119.48299999999999</v>
      </c>
      <c r="M218" s="9" t="s">
        <v>151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474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153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>
      <c r="A219" s="8">
        <v>100239</v>
      </c>
      <c r="B219" s="9" t="s">
        <v>664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665</v>
      </c>
      <c r="H219" s="9"/>
      <c r="I219" s="9" t="s">
        <v>666</v>
      </c>
      <c r="J219" s="9" t="s">
        <v>468</v>
      </c>
      <c r="K219" s="9">
        <v>49.664999999999999</v>
      </c>
      <c r="L219" s="9">
        <v>-115.997</v>
      </c>
      <c r="M219" s="9" t="s">
        <v>151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667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153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>
      <c r="A220" s="8">
        <v>100240</v>
      </c>
      <c r="B220" s="9" t="s">
        <v>668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669</v>
      </c>
      <c r="H220" s="9"/>
      <c r="I220" s="9" t="s">
        <v>670</v>
      </c>
      <c r="J220" s="9" t="s">
        <v>468</v>
      </c>
      <c r="K220" s="9">
        <v>54.048999999999999</v>
      </c>
      <c r="L220" s="9">
        <v>-128.62799999999999</v>
      </c>
      <c r="M220" s="9" t="s">
        <v>151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502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153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>
      <c r="A221" s="8">
        <v>100241</v>
      </c>
      <c r="B221" s="9" t="s">
        <v>671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672</v>
      </c>
      <c r="J221" s="9" t="s">
        <v>468</v>
      </c>
      <c r="K221" s="9">
        <v>49.283000000000001</v>
      </c>
      <c r="L221" s="9">
        <v>-123.121</v>
      </c>
      <c r="M221" s="9" t="s">
        <v>151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153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>
      <c r="A222" s="8">
        <v>100242</v>
      </c>
      <c r="B222" s="9" t="s">
        <v>673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674</v>
      </c>
      <c r="H222" s="9"/>
      <c r="I222" s="9" t="s">
        <v>675</v>
      </c>
      <c r="J222" s="9" t="s">
        <v>468</v>
      </c>
      <c r="K222" s="9">
        <v>52.594000000000001</v>
      </c>
      <c r="L222" s="9">
        <v>-128.524</v>
      </c>
      <c r="M222" s="9" t="s">
        <v>151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676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153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>
      <c r="A223" s="8">
        <v>100243</v>
      </c>
      <c r="B223" s="9" t="s">
        <v>677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678</v>
      </c>
      <c r="H223" s="9"/>
      <c r="I223" s="9" t="s">
        <v>679</v>
      </c>
      <c r="J223" s="9" t="s">
        <v>468</v>
      </c>
      <c r="K223" s="9">
        <v>49.820999999999998</v>
      </c>
      <c r="L223" s="9">
        <v>-116.476</v>
      </c>
      <c r="M223" s="9" t="s">
        <v>151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152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153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>
      <c r="A224" s="8">
        <v>100244</v>
      </c>
      <c r="B224" s="9" t="s">
        <v>680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534</v>
      </c>
      <c r="H224" s="9" t="s">
        <v>535</v>
      </c>
      <c r="I224" s="9" t="s">
        <v>679</v>
      </c>
      <c r="J224" s="9" t="s">
        <v>468</v>
      </c>
      <c r="K224" s="9">
        <v>49.821999999999996</v>
      </c>
      <c r="L224" s="9">
        <v>-116.47499999999999</v>
      </c>
      <c r="M224" s="9" t="s">
        <v>151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152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153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>
      <c r="A225" s="8">
        <v>100245</v>
      </c>
      <c r="B225" s="9" t="s">
        <v>681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682</v>
      </c>
      <c r="H225" s="9"/>
      <c r="I225" s="9" t="s">
        <v>679</v>
      </c>
      <c r="J225" s="9" t="s">
        <v>468</v>
      </c>
      <c r="K225" s="9">
        <v>49.823</v>
      </c>
      <c r="L225" s="9">
        <v>-116.474</v>
      </c>
      <c r="M225" s="9" t="s">
        <v>151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152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153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>
      <c r="A226" s="8">
        <v>100246</v>
      </c>
      <c r="B226" s="9" t="s">
        <v>683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483</v>
      </c>
      <c r="H226" s="9"/>
      <c r="I226" s="9" t="s">
        <v>679</v>
      </c>
      <c r="J226" s="9" t="s">
        <v>468</v>
      </c>
      <c r="K226" s="9">
        <v>49.823999999999998</v>
      </c>
      <c r="L226" s="9">
        <v>-116.473</v>
      </c>
      <c r="M226" s="9" t="s">
        <v>151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152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153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>
      <c r="A227" s="8">
        <v>100247</v>
      </c>
      <c r="B227" s="9" t="s">
        <v>684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682</v>
      </c>
      <c r="H227" s="9"/>
      <c r="I227" s="9" t="s">
        <v>679</v>
      </c>
      <c r="J227" s="9" t="s">
        <v>468</v>
      </c>
      <c r="K227" s="9">
        <v>49.824999999999996</v>
      </c>
      <c r="L227" s="9">
        <v>-116.47199999999999</v>
      </c>
      <c r="M227" s="9" t="s">
        <v>151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152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153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>
      <c r="A228" s="8">
        <v>100248</v>
      </c>
      <c r="B228" s="9" t="s">
        <v>685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682</v>
      </c>
      <c r="H228" s="9"/>
      <c r="I228" s="9" t="s">
        <v>679</v>
      </c>
      <c r="J228" s="9" t="s">
        <v>468</v>
      </c>
      <c r="K228" s="9">
        <v>49.826000000000001</v>
      </c>
      <c r="L228" s="9">
        <v>-116.471</v>
      </c>
      <c r="M228" s="9" t="s">
        <v>151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502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153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>
      <c r="A229" s="8">
        <v>100249</v>
      </c>
      <c r="B229" s="9" t="s">
        <v>686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682</v>
      </c>
      <c r="H229" s="9"/>
      <c r="I229" s="9" t="s">
        <v>679</v>
      </c>
      <c r="J229" s="9" t="s">
        <v>468</v>
      </c>
      <c r="K229" s="9">
        <v>49.826999999999998</v>
      </c>
      <c r="L229" s="9">
        <v>-116.47</v>
      </c>
      <c r="M229" s="9" t="s">
        <v>151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152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153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>
      <c r="A230" s="8">
        <v>100250</v>
      </c>
      <c r="B230" s="9" t="s">
        <v>687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483</v>
      </c>
      <c r="H230" s="9"/>
      <c r="I230" s="9" t="s">
        <v>688</v>
      </c>
      <c r="J230" s="9" t="s">
        <v>468</v>
      </c>
      <c r="K230" s="9">
        <v>49.314999999999998</v>
      </c>
      <c r="L230" s="9">
        <v>-122.85599999999999</v>
      </c>
      <c r="M230" s="9" t="s">
        <v>151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152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153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>
      <c r="A231" s="8">
        <v>100251</v>
      </c>
      <c r="B231" s="9" t="s">
        <v>689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690</v>
      </c>
      <c r="J231" s="9" t="s">
        <v>468</v>
      </c>
      <c r="K231" s="9">
        <v>50.055</v>
      </c>
      <c r="L231" s="9">
        <v>-119.41500000000001</v>
      </c>
      <c r="M231" s="9" t="s">
        <v>151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474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153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>
      <c r="A232" s="8">
        <v>100252</v>
      </c>
      <c r="B232" s="9" t="s">
        <v>691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692</v>
      </c>
      <c r="J232" s="9" t="s">
        <v>468</v>
      </c>
      <c r="K232" s="9">
        <v>48.447000000000003</v>
      </c>
      <c r="L232" s="9">
        <v>-123.496</v>
      </c>
      <c r="M232" s="9" t="s">
        <v>151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474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153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>
      <c r="A233" s="8">
        <v>100253</v>
      </c>
      <c r="B233" s="9" t="s">
        <v>693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694</v>
      </c>
      <c r="J233" s="9" t="s">
        <v>468</v>
      </c>
      <c r="K233" s="9">
        <v>49.103999999999999</v>
      </c>
      <c r="L233" s="9">
        <v>-122.66</v>
      </c>
      <c r="M233" s="9" t="s">
        <v>151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695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153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>
      <c r="A234" s="8">
        <v>100254</v>
      </c>
      <c r="B234" s="9" t="s">
        <v>696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694</v>
      </c>
      <c r="J234" s="9" t="s">
        <v>468</v>
      </c>
      <c r="K234" s="9">
        <v>49.104999999999997</v>
      </c>
      <c r="L234" s="9">
        <v>-122.65899999999999</v>
      </c>
      <c r="M234" s="9" t="s">
        <v>151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474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153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>
      <c r="A235" s="8">
        <v>100255</v>
      </c>
      <c r="B235" s="9" t="s">
        <v>697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694</v>
      </c>
      <c r="J235" s="9" t="s">
        <v>468</v>
      </c>
      <c r="K235" s="9">
        <v>49.106000000000002</v>
      </c>
      <c r="L235" s="9">
        <v>-122.658</v>
      </c>
      <c r="M235" s="9" t="s">
        <v>151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698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153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>
      <c r="A236" s="8">
        <v>100256</v>
      </c>
      <c r="B236" s="9" t="s">
        <v>699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700</v>
      </c>
      <c r="H236" s="9" t="s">
        <v>701</v>
      </c>
      <c r="I236" s="9" t="s">
        <v>702</v>
      </c>
      <c r="J236" s="9" t="s">
        <v>468</v>
      </c>
      <c r="K236" s="9">
        <v>50.686</v>
      </c>
      <c r="L236" s="9">
        <v>-121.937</v>
      </c>
      <c r="M236" s="9" t="s">
        <v>151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502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153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>
      <c r="A237" s="8">
        <v>100257</v>
      </c>
      <c r="B237" s="9" t="s">
        <v>703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704</v>
      </c>
      <c r="H237" s="9"/>
      <c r="I237" s="9" t="s">
        <v>705</v>
      </c>
      <c r="J237" s="9" t="s">
        <v>468</v>
      </c>
      <c r="K237" s="9">
        <v>52.424999999999997</v>
      </c>
      <c r="L237" s="9">
        <v>-127.67700000000001</v>
      </c>
      <c r="M237" s="9" t="s">
        <v>151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152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153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>
      <c r="A238" s="8">
        <v>100258</v>
      </c>
      <c r="B238" s="9" t="s">
        <v>706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707</v>
      </c>
      <c r="H238" s="9"/>
      <c r="I238" s="9" t="s">
        <v>708</v>
      </c>
      <c r="J238" s="9" t="s">
        <v>468</v>
      </c>
      <c r="K238" s="9">
        <v>49.459000000000003</v>
      </c>
      <c r="L238" s="9">
        <v>-123.23399999999999</v>
      </c>
      <c r="M238" s="9" t="s">
        <v>151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498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153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>
      <c r="A239" s="8">
        <v>100259</v>
      </c>
      <c r="B239" s="9" t="s">
        <v>709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710</v>
      </c>
      <c r="H239" s="9"/>
      <c r="I239" s="9" t="s">
        <v>711</v>
      </c>
      <c r="J239" s="9" t="s">
        <v>468</v>
      </c>
      <c r="K239" s="9">
        <v>49.420999999999999</v>
      </c>
      <c r="L239" s="9">
        <v>-125.13500000000001</v>
      </c>
      <c r="M239" s="9" t="s">
        <v>151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712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153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>
      <c r="A240" s="8">
        <v>100260</v>
      </c>
      <c r="B240" s="9" t="s">
        <v>713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714</v>
      </c>
      <c r="H240" s="9"/>
      <c r="I240" s="9" t="s">
        <v>715</v>
      </c>
      <c r="J240" s="9" t="s">
        <v>468</v>
      </c>
      <c r="K240" s="9">
        <v>50.232999999999997</v>
      </c>
      <c r="L240" s="9">
        <v>-121.581</v>
      </c>
      <c r="M240" s="9" t="s">
        <v>151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716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153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>
      <c r="A241" s="8">
        <v>100261</v>
      </c>
      <c r="B241" s="9" t="s">
        <v>717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718</v>
      </c>
      <c r="H241" s="9"/>
      <c r="I241" s="9" t="s">
        <v>719</v>
      </c>
      <c r="J241" s="9" t="s">
        <v>468</v>
      </c>
      <c r="K241" s="9">
        <v>55.338000000000001</v>
      </c>
      <c r="L241" s="9">
        <v>-123.095</v>
      </c>
      <c r="M241" s="9" t="s">
        <v>151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157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153</v>
      </c>
      <c r="AX241" s="9"/>
      <c r="AY241" s="9"/>
      <c r="AZ241" s="9"/>
      <c r="BA241" s="9"/>
      <c r="BB241" s="9" t="s">
        <v>153</v>
      </c>
      <c r="BC241" s="9" t="s">
        <v>153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>
      <c r="A242" s="8">
        <v>100262</v>
      </c>
      <c r="B242" s="9" t="s">
        <v>720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721</v>
      </c>
      <c r="J242" s="9" t="s">
        <v>468</v>
      </c>
      <c r="K242" s="9">
        <v>49.219000000000001</v>
      </c>
      <c r="L242" s="9">
        <v>-122.598</v>
      </c>
      <c r="M242" s="9" t="s">
        <v>151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488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153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>
      <c r="A243" s="8">
        <v>100263</v>
      </c>
      <c r="B243" s="9" t="s">
        <v>722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721</v>
      </c>
      <c r="J243" s="9" t="s">
        <v>468</v>
      </c>
      <c r="K243" s="9">
        <v>49.22</v>
      </c>
      <c r="L243" s="9">
        <v>-122.59699999999999</v>
      </c>
      <c r="M243" s="9" t="s">
        <v>151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698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153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>
      <c r="A244" s="8">
        <v>100264</v>
      </c>
      <c r="B244" s="9" t="s">
        <v>723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724</v>
      </c>
      <c r="J244" s="9" t="s">
        <v>468</v>
      </c>
      <c r="K244" s="9">
        <v>50.680999999999997</v>
      </c>
      <c r="L244" s="9">
        <v>-119.054</v>
      </c>
      <c r="M244" s="9" t="s">
        <v>151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153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>
      <c r="A245" s="8">
        <v>100265</v>
      </c>
      <c r="B245" s="9" t="s">
        <v>725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724</v>
      </c>
      <c r="J245" s="9" t="s">
        <v>468</v>
      </c>
      <c r="K245" s="9">
        <v>50.681999999999995</v>
      </c>
      <c r="L245" s="9">
        <v>-119.053</v>
      </c>
      <c r="M245" s="9" t="s">
        <v>151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153</v>
      </c>
      <c r="AX245" s="9"/>
      <c r="AY245" s="9"/>
      <c r="AZ245" s="9"/>
      <c r="BA245" s="9" t="s">
        <v>153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>
      <c r="A246" s="8">
        <v>100266</v>
      </c>
      <c r="B246" s="9" t="s">
        <v>726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727</v>
      </c>
      <c r="H246" s="9"/>
      <c r="I246" s="9" t="s">
        <v>501</v>
      </c>
      <c r="J246" s="9" t="s">
        <v>468</v>
      </c>
      <c r="K246" s="9">
        <v>53.302</v>
      </c>
      <c r="L246" s="9">
        <v>-120.167</v>
      </c>
      <c r="M246" s="9" t="s">
        <v>151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502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153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>
      <c r="A247" s="8">
        <v>100267</v>
      </c>
      <c r="B247" s="9" t="s">
        <v>728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729</v>
      </c>
      <c r="H247" s="9"/>
      <c r="I247" s="9" t="s">
        <v>501</v>
      </c>
      <c r="J247" s="9" t="s">
        <v>468</v>
      </c>
      <c r="K247" s="9">
        <v>53.303000000000004</v>
      </c>
      <c r="L247" s="9">
        <v>-120.16600000000001</v>
      </c>
      <c r="M247" s="9" t="s">
        <v>151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502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153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>
      <c r="A248" s="8">
        <v>100268</v>
      </c>
      <c r="B248" s="9" t="s">
        <v>730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731</v>
      </c>
      <c r="H248" s="9"/>
      <c r="I248" s="9" t="s">
        <v>501</v>
      </c>
      <c r="J248" s="9" t="s">
        <v>468</v>
      </c>
      <c r="K248" s="9">
        <v>53.304000000000002</v>
      </c>
      <c r="L248" s="9">
        <v>-120.16500000000001</v>
      </c>
      <c r="M248" s="9" t="s">
        <v>151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502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153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>
      <c r="A249" s="8">
        <v>100269</v>
      </c>
      <c r="B249" s="9" t="s">
        <v>732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164</v>
      </c>
      <c r="H249" s="9"/>
      <c r="I249" s="9" t="s">
        <v>733</v>
      </c>
      <c r="J249" s="9" t="s">
        <v>468</v>
      </c>
      <c r="K249" s="9">
        <v>50.110999999999997</v>
      </c>
      <c r="L249" s="9">
        <v>-120.786</v>
      </c>
      <c r="M249" s="9" t="s">
        <v>151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153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>
      <c r="A250" s="8">
        <v>100270</v>
      </c>
      <c r="B250" s="9" t="s">
        <v>734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735</v>
      </c>
      <c r="J250" s="9" t="s">
        <v>468</v>
      </c>
      <c r="K250" s="9">
        <v>48.651000000000003</v>
      </c>
      <c r="L250" s="9">
        <v>-123.557</v>
      </c>
      <c r="M250" s="9" t="s">
        <v>151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153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>
      <c r="A251" s="8">
        <v>100271</v>
      </c>
      <c r="B251" s="9" t="s">
        <v>736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737</v>
      </c>
      <c r="H251" s="9"/>
      <c r="I251" s="9" t="s">
        <v>738</v>
      </c>
      <c r="J251" s="9" t="s">
        <v>468</v>
      </c>
      <c r="K251" s="9">
        <v>49.133000000000003</v>
      </c>
      <c r="L251" s="9">
        <v>-122.32599999999999</v>
      </c>
      <c r="M251" s="9" t="s">
        <v>151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498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153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>
      <c r="A252" s="8">
        <v>100272</v>
      </c>
      <c r="B252" s="9" t="s">
        <v>739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740</v>
      </c>
      <c r="H252" s="9"/>
      <c r="I252" s="9" t="s">
        <v>738</v>
      </c>
      <c r="J252" s="9" t="s">
        <v>468</v>
      </c>
      <c r="K252" s="9">
        <v>49.134</v>
      </c>
      <c r="L252" s="9">
        <v>-122.32499999999999</v>
      </c>
      <c r="M252" s="9" t="s">
        <v>151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741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153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>
      <c r="A253" s="8">
        <v>100274</v>
      </c>
      <c r="B253" s="9" t="s">
        <v>742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743</v>
      </c>
      <c r="H253" s="9"/>
      <c r="I253" s="9" t="s">
        <v>738</v>
      </c>
      <c r="J253" s="9" t="s">
        <v>468</v>
      </c>
      <c r="K253" s="9">
        <v>49.135000000000005</v>
      </c>
      <c r="L253" s="9">
        <v>-122.324</v>
      </c>
      <c r="M253" s="9" t="s">
        <v>151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744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153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>
      <c r="A254" s="8">
        <v>100275</v>
      </c>
      <c r="B254" s="9" t="s">
        <v>745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743</v>
      </c>
      <c r="H254" s="9" t="s">
        <v>746</v>
      </c>
      <c r="I254" s="9" t="s">
        <v>738</v>
      </c>
      <c r="J254" s="9" t="s">
        <v>468</v>
      </c>
      <c r="K254" s="9">
        <v>49.136000000000003</v>
      </c>
      <c r="L254" s="9">
        <v>-122.32299999999999</v>
      </c>
      <c r="M254" s="9" t="s">
        <v>151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498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153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>
      <c r="A255" s="8">
        <v>100276</v>
      </c>
      <c r="B255" s="9" t="s">
        <v>747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748</v>
      </c>
      <c r="J255" s="9" t="s">
        <v>468</v>
      </c>
      <c r="K255" s="9">
        <v>49.165999999999997</v>
      </c>
      <c r="L255" s="9">
        <v>-123.94</v>
      </c>
      <c r="M255" s="9" t="s">
        <v>151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153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>
      <c r="A256" s="8">
        <v>100277</v>
      </c>
      <c r="B256" s="9" t="s">
        <v>749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750</v>
      </c>
      <c r="H256" s="9"/>
      <c r="I256" s="9" t="s">
        <v>748</v>
      </c>
      <c r="J256" s="9" t="s">
        <v>468</v>
      </c>
      <c r="K256" s="9">
        <v>49.166999999999994</v>
      </c>
      <c r="L256" s="9">
        <v>-123.93899999999999</v>
      </c>
      <c r="M256" s="9" t="s">
        <v>151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157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153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153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>
      <c r="A257" s="8">
        <v>100278</v>
      </c>
      <c r="B257" s="9" t="s">
        <v>751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752</v>
      </c>
      <c r="H257" s="9"/>
      <c r="I257" s="9" t="s">
        <v>748</v>
      </c>
      <c r="J257" s="9" t="s">
        <v>468</v>
      </c>
      <c r="K257" s="9">
        <v>49.167999999999999</v>
      </c>
      <c r="L257" s="9">
        <v>-123.938</v>
      </c>
      <c r="M257" s="9" t="s">
        <v>151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157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153</v>
      </c>
      <c r="AX257" s="9"/>
      <c r="AY257" s="9"/>
      <c r="AZ257" s="9"/>
      <c r="BA257" s="9"/>
      <c r="BB257" s="9" t="s">
        <v>153</v>
      </c>
      <c r="BC257" s="9" t="s">
        <v>153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>
      <c r="A258" s="8">
        <v>100279</v>
      </c>
      <c r="B258" s="9" t="s">
        <v>753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748</v>
      </c>
      <c r="J258" s="9" t="s">
        <v>468</v>
      </c>
      <c r="K258" s="9">
        <v>49.168999999999997</v>
      </c>
      <c r="L258" s="9">
        <v>-123.937</v>
      </c>
      <c r="M258" s="9" t="s">
        <v>151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153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>
      <c r="A259" s="8">
        <v>100280</v>
      </c>
      <c r="B259" s="9" t="s">
        <v>754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755</v>
      </c>
      <c r="H259" s="9"/>
      <c r="I259" s="9" t="s">
        <v>756</v>
      </c>
      <c r="J259" s="9" t="s">
        <v>468</v>
      </c>
      <c r="K259" s="9">
        <v>49.493000000000002</v>
      </c>
      <c r="L259" s="9">
        <v>-117.295</v>
      </c>
      <c r="M259" s="9" t="s">
        <v>151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757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153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>
      <c r="A260" s="8">
        <v>100281</v>
      </c>
      <c r="B260" s="9" t="s">
        <v>758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759</v>
      </c>
      <c r="H260" s="9"/>
      <c r="I260" s="9" t="s">
        <v>760</v>
      </c>
      <c r="J260" s="9" t="s">
        <v>468</v>
      </c>
      <c r="K260" s="9">
        <v>49.991</v>
      </c>
      <c r="L260" s="9">
        <v>-117.372</v>
      </c>
      <c r="M260" s="9" t="s">
        <v>151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502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153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>
      <c r="A261" s="8">
        <v>100282</v>
      </c>
      <c r="B261" s="9" t="s">
        <v>761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762</v>
      </c>
      <c r="J261" s="9" t="s">
        <v>468</v>
      </c>
      <c r="K261" s="9">
        <v>49.206000000000003</v>
      </c>
      <c r="L261" s="9">
        <v>-122.911</v>
      </c>
      <c r="M261" s="9" t="s">
        <v>151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698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153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>
      <c r="A262" s="8">
        <v>100283</v>
      </c>
      <c r="B262" s="9" t="s">
        <v>763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762</v>
      </c>
      <c r="J262" s="9" t="s">
        <v>468</v>
      </c>
      <c r="K262" s="9">
        <v>49.207000000000001</v>
      </c>
      <c r="L262" s="9">
        <v>-122.91</v>
      </c>
      <c r="M262" s="9" t="s">
        <v>151</v>
      </c>
      <c r="N262" s="9">
        <v>2019</v>
      </c>
      <c r="O262" s="9"/>
      <c r="P262" s="9">
        <v>2017</v>
      </c>
      <c r="Q262" s="9"/>
      <c r="R262" s="9"/>
      <c r="S262" s="9"/>
      <c r="T262" s="9" t="s">
        <v>343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764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>
      <c r="A263" s="8">
        <v>100284</v>
      </c>
      <c r="B263" s="9" t="s">
        <v>765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766</v>
      </c>
      <c r="J263" s="9" t="s">
        <v>468</v>
      </c>
      <c r="K263" s="9">
        <v>49.32</v>
      </c>
      <c r="L263" s="9">
        <v>-123.072</v>
      </c>
      <c r="M263" s="9" t="s">
        <v>151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209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153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>
      <c r="A264" s="8">
        <v>100285</v>
      </c>
      <c r="B264" s="9" t="s">
        <v>767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768</v>
      </c>
      <c r="H264" s="9"/>
      <c r="I264" s="9" t="s">
        <v>766</v>
      </c>
      <c r="J264" s="9" t="s">
        <v>468</v>
      </c>
      <c r="K264" s="9">
        <v>49.320999999999998</v>
      </c>
      <c r="L264" s="9">
        <v>-123.071</v>
      </c>
      <c r="M264" s="9" t="s">
        <v>151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343</v>
      </c>
      <c r="U264" s="9"/>
      <c r="V264" s="9" t="s">
        <v>153</v>
      </c>
      <c r="W264" s="9" t="s">
        <v>153</v>
      </c>
      <c r="X264" s="9" t="s">
        <v>153</v>
      </c>
      <c r="Y264" s="9"/>
      <c r="Z264" s="9"/>
      <c r="AA264" s="9"/>
      <c r="AB264" s="9"/>
      <c r="AC264" s="9"/>
      <c r="AD264" s="9"/>
      <c r="AE264" s="9"/>
      <c r="AF264" s="9" t="s">
        <v>241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>
      <c r="A265" s="8">
        <v>100286</v>
      </c>
      <c r="B265" s="9" t="s">
        <v>769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770</v>
      </c>
      <c r="H265" s="9"/>
      <c r="I265" s="9" t="s">
        <v>766</v>
      </c>
      <c r="J265" s="9" t="s">
        <v>468</v>
      </c>
      <c r="K265" s="9">
        <v>49.322000000000003</v>
      </c>
      <c r="L265" s="9">
        <v>-123.07000000000001</v>
      </c>
      <c r="M265" s="9" t="s">
        <v>151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343</v>
      </c>
      <c r="U265" s="9" t="s">
        <v>153</v>
      </c>
      <c r="V265" s="9" t="s">
        <v>153</v>
      </c>
      <c r="W265" s="9" t="s">
        <v>153</v>
      </c>
      <c r="X265" s="9" t="s">
        <v>153</v>
      </c>
      <c r="Y265" s="9"/>
      <c r="Z265" s="9" t="s">
        <v>153</v>
      </c>
      <c r="AA265" s="9" t="s">
        <v>153</v>
      </c>
      <c r="AB265" s="9" t="s">
        <v>153</v>
      </c>
      <c r="AC265" s="9"/>
      <c r="AD265" s="9"/>
      <c r="AE265" s="9"/>
      <c r="AF265" s="9" t="s">
        <v>241</v>
      </c>
      <c r="AG265" s="9" t="s">
        <v>771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153</v>
      </c>
      <c r="AX265" s="9"/>
      <c r="AY265" s="9"/>
      <c r="AZ265" s="9"/>
      <c r="BA265" s="9"/>
      <c r="BB265" s="9"/>
      <c r="BC265" s="9"/>
      <c r="BD265" s="9" t="s">
        <v>153</v>
      </c>
      <c r="BE265" s="9"/>
      <c r="BF265" s="9"/>
      <c r="BG265" s="9"/>
      <c r="BH265" s="9" t="s">
        <v>153</v>
      </c>
      <c r="BI265" s="9"/>
      <c r="BJ265" s="9"/>
      <c r="BK265" s="9"/>
      <c r="BL265" s="9"/>
      <c r="BM265" s="9"/>
      <c r="BN265" s="9" t="s">
        <v>153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153</v>
      </c>
      <c r="CH265" s="9">
        <v>1800</v>
      </c>
      <c r="CI265" s="9"/>
      <c r="CJ265" s="9"/>
      <c r="CK265" s="9" t="s">
        <v>204</v>
      </c>
      <c r="CL265" s="9" t="s">
        <v>153</v>
      </c>
      <c r="CM265" s="9" t="s">
        <v>153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153</v>
      </c>
      <c r="CY265" s="9" t="s">
        <v>153</v>
      </c>
      <c r="CZ265" s="9"/>
      <c r="DA265" s="9" t="s">
        <v>204</v>
      </c>
      <c r="DB265" s="9" t="s">
        <v>204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>
      <c r="A266" s="8">
        <v>100287</v>
      </c>
      <c r="B266" s="9" t="s">
        <v>772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773</v>
      </c>
      <c r="H266" s="9"/>
      <c r="I266" s="9" t="s">
        <v>766</v>
      </c>
      <c r="J266" s="9" t="s">
        <v>468</v>
      </c>
      <c r="K266" s="9">
        <v>49.323</v>
      </c>
      <c r="L266" s="9">
        <v>-123.069</v>
      </c>
      <c r="M266" s="9" t="s">
        <v>151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176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153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>
      <c r="A267" s="8">
        <v>100288</v>
      </c>
      <c r="B267" s="9" t="s">
        <v>774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775</v>
      </c>
      <c r="J267" s="9" t="s">
        <v>468</v>
      </c>
      <c r="K267" s="9">
        <v>49.947000000000003</v>
      </c>
      <c r="L267" s="9">
        <v>-119.559</v>
      </c>
      <c r="M267" s="9" t="s">
        <v>151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209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153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>
      <c r="A268" s="8">
        <v>100289</v>
      </c>
      <c r="B268" s="9" t="s">
        <v>776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776</v>
      </c>
      <c r="H268" s="9"/>
      <c r="I268" s="9" t="s">
        <v>777</v>
      </c>
      <c r="J268" s="9" t="s">
        <v>468</v>
      </c>
      <c r="K268" s="9">
        <v>49.182000000000002</v>
      </c>
      <c r="L268" s="9">
        <v>-119.55</v>
      </c>
      <c r="M268" s="9" t="s">
        <v>151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778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153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>
      <c r="A269" s="8">
        <v>100290</v>
      </c>
      <c r="B269" s="9" t="s">
        <v>779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777</v>
      </c>
      <c r="J269" s="9" t="s">
        <v>468</v>
      </c>
      <c r="K269" s="9">
        <v>49.183</v>
      </c>
      <c r="L269" s="9">
        <v>-119.54899999999999</v>
      </c>
      <c r="M269" s="9" t="s">
        <v>151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209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153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>
      <c r="A270" s="8">
        <v>100291</v>
      </c>
      <c r="B270" s="9" t="s">
        <v>780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777</v>
      </c>
      <c r="J270" s="9" t="s">
        <v>468</v>
      </c>
      <c r="K270" s="9">
        <v>49.184000000000005</v>
      </c>
      <c r="L270" s="9">
        <v>-119.548</v>
      </c>
      <c r="M270" s="9" t="s">
        <v>151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488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153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>
      <c r="A271" s="8">
        <v>100292</v>
      </c>
      <c r="B271" s="9" t="s">
        <v>781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782</v>
      </c>
      <c r="J271" s="9" t="s">
        <v>468</v>
      </c>
      <c r="K271" s="9">
        <v>49.031999999999996</v>
      </c>
      <c r="L271" s="9">
        <v>-119.468</v>
      </c>
      <c r="M271" s="9" t="s">
        <v>151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698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153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>
      <c r="A272" s="8">
        <v>100293</v>
      </c>
      <c r="B272" s="9" t="s">
        <v>783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483</v>
      </c>
      <c r="H272" s="9"/>
      <c r="I272" s="9" t="s">
        <v>374</v>
      </c>
      <c r="J272" s="9" t="s">
        <v>468</v>
      </c>
      <c r="K272" s="9">
        <v>57.527000000000001</v>
      </c>
      <c r="L272" s="9">
        <v>-116.818</v>
      </c>
      <c r="M272" s="9" t="s">
        <v>151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152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153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>
      <c r="A273" s="8">
        <v>100294</v>
      </c>
      <c r="B273" s="9" t="s">
        <v>784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483</v>
      </c>
      <c r="H273" s="9"/>
      <c r="I273" s="9" t="s">
        <v>374</v>
      </c>
      <c r="J273" s="9" t="s">
        <v>468</v>
      </c>
      <c r="K273" s="9">
        <v>57.527999999999999</v>
      </c>
      <c r="L273" s="9">
        <v>-116.81699999999999</v>
      </c>
      <c r="M273" s="9" t="s">
        <v>151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152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153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>
      <c r="A274" s="8">
        <v>100296</v>
      </c>
      <c r="B274" s="9" t="s">
        <v>785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743</v>
      </c>
      <c r="H274" s="9"/>
      <c r="I274" s="9" t="s">
        <v>786</v>
      </c>
      <c r="J274" s="9" t="s">
        <v>468</v>
      </c>
      <c r="K274" s="9">
        <v>50.322000000000003</v>
      </c>
      <c r="L274" s="9">
        <v>-122.80500000000001</v>
      </c>
      <c r="M274" s="9" t="s">
        <v>151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502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153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>
      <c r="A275" s="8">
        <v>100297</v>
      </c>
      <c r="B275" s="9" t="s">
        <v>787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483</v>
      </c>
      <c r="H275" s="9"/>
      <c r="I275" s="9" t="s">
        <v>788</v>
      </c>
      <c r="J275" s="9" t="s">
        <v>468</v>
      </c>
      <c r="K275" s="9">
        <v>49.03</v>
      </c>
      <c r="L275" s="9">
        <v>-117.503</v>
      </c>
      <c r="M275" s="9" t="s">
        <v>151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152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153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>
      <c r="A276" s="8">
        <v>100298</v>
      </c>
      <c r="B276" s="9" t="s">
        <v>789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483</v>
      </c>
      <c r="H276" s="9"/>
      <c r="I276" s="9" t="s">
        <v>788</v>
      </c>
      <c r="J276" s="9" t="s">
        <v>468</v>
      </c>
      <c r="K276" s="9">
        <v>49.003999999999998</v>
      </c>
      <c r="L276" s="9">
        <v>-117.608</v>
      </c>
      <c r="M276" s="9" t="s">
        <v>151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152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153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>
      <c r="A277" s="8">
        <v>100299</v>
      </c>
      <c r="B277" s="9" t="s">
        <v>790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791</v>
      </c>
      <c r="J277" s="9" t="s">
        <v>468</v>
      </c>
      <c r="K277" s="9">
        <v>49.499000000000002</v>
      </c>
      <c r="L277" s="9">
        <v>-119.59399999999999</v>
      </c>
      <c r="M277" s="9" t="s">
        <v>151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209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153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>
      <c r="A278" s="8">
        <v>100300</v>
      </c>
      <c r="B278" s="9" t="s">
        <v>792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653</v>
      </c>
      <c r="H278" s="9"/>
      <c r="I278" s="9" t="s">
        <v>791</v>
      </c>
      <c r="J278" s="9" t="s">
        <v>468</v>
      </c>
      <c r="K278" s="9">
        <v>49.5</v>
      </c>
      <c r="L278" s="9">
        <v>-119.59299999999999</v>
      </c>
      <c r="M278" s="9" t="s">
        <v>151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793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153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>
      <c r="A279" s="8">
        <v>100301</v>
      </c>
      <c r="B279" s="9" t="s">
        <v>794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795</v>
      </c>
      <c r="H279" s="9"/>
      <c r="I279" s="9" t="s">
        <v>791</v>
      </c>
      <c r="J279" s="9" t="s">
        <v>468</v>
      </c>
      <c r="K279" s="9">
        <v>49.501000000000005</v>
      </c>
      <c r="L279" s="9">
        <v>-119.592</v>
      </c>
      <c r="M279" s="9" t="s">
        <v>151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796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153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>
      <c r="A280" s="8">
        <v>100302</v>
      </c>
      <c r="B280" s="9" t="s">
        <v>797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798</v>
      </c>
      <c r="J280" s="9" t="s">
        <v>468</v>
      </c>
      <c r="K280" s="9">
        <v>49.234000000000002</v>
      </c>
      <c r="L280" s="9">
        <v>-124.806</v>
      </c>
      <c r="M280" s="9" t="s">
        <v>151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209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153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>
      <c r="A281" s="8">
        <v>100303</v>
      </c>
      <c r="B281" s="9" t="s">
        <v>799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800</v>
      </c>
      <c r="H281" s="9"/>
      <c r="I281" s="9" t="s">
        <v>798</v>
      </c>
      <c r="J281" s="9" t="s">
        <v>468</v>
      </c>
      <c r="K281" s="9">
        <v>49.234999999999999</v>
      </c>
      <c r="L281" s="9">
        <v>-124.80499999999999</v>
      </c>
      <c r="M281" s="9" t="s">
        <v>151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157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153</v>
      </c>
      <c r="AO281" s="9"/>
      <c r="AP281" s="9">
        <v>1</v>
      </c>
      <c r="AQ281" s="9" t="s">
        <v>490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153</v>
      </c>
      <c r="AX281" s="9"/>
      <c r="AY281" s="9"/>
      <c r="AZ281" s="9"/>
      <c r="BA281" s="9"/>
      <c r="BB281" s="9" t="s">
        <v>153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>
      <c r="A282" s="8">
        <v>100304</v>
      </c>
      <c r="B282" s="9" t="s">
        <v>801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602</v>
      </c>
      <c r="H282" s="9" t="s">
        <v>802</v>
      </c>
      <c r="I282" s="9" t="s">
        <v>798</v>
      </c>
      <c r="J282" s="9" t="s">
        <v>468</v>
      </c>
      <c r="K282" s="9">
        <v>49.236000000000004</v>
      </c>
      <c r="L282" s="9">
        <v>-124.804</v>
      </c>
      <c r="M282" s="9" t="s">
        <v>151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498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153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>
      <c r="A283" s="8">
        <v>100305</v>
      </c>
      <c r="B283" s="9" t="s">
        <v>803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804</v>
      </c>
      <c r="H283" s="9"/>
      <c r="I283" s="9" t="s">
        <v>798</v>
      </c>
      <c r="J283" s="9" t="s">
        <v>468</v>
      </c>
      <c r="K283" s="9">
        <v>49.237000000000002</v>
      </c>
      <c r="L283" s="9">
        <v>-124.803</v>
      </c>
      <c r="M283" s="9" t="s">
        <v>151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498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153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>
      <c r="A284" s="8">
        <v>100306</v>
      </c>
      <c r="B284" s="9" t="s">
        <v>805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806</v>
      </c>
      <c r="H284" s="9"/>
      <c r="I284" s="9" t="s">
        <v>798</v>
      </c>
      <c r="J284" s="9" t="s">
        <v>468</v>
      </c>
      <c r="K284" s="9">
        <v>49.238</v>
      </c>
      <c r="L284" s="9">
        <v>-124.80199999999999</v>
      </c>
      <c r="M284" s="9" t="s">
        <v>151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498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153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>
      <c r="A285" s="8">
        <v>100307</v>
      </c>
      <c r="B285" s="9" t="s">
        <v>807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798</v>
      </c>
      <c r="J285" s="9" t="s">
        <v>468</v>
      </c>
      <c r="K285" s="9">
        <v>49.239000000000004</v>
      </c>
      <c r="L285" s="9">
        <v>-124.801</v>
      </c>
      <c r="M285" s="9" t="s">
        <v>151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808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153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>
      <c r="A286" s="8">
        <v>100308</v>
      </c>
      <c r="B286" s="9" t="s">
        <v>809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810</v>
      </c>
      <c r="H286" s="9"/>
      <c r="I286" s="9" t="s">
        <v>798</v>
      </c>
      <c r="J286" s="9" t="s">
        <v>468</v>
      </c>
      <c r="K286" s="9">
        <v>49.24</v>
      </c>
      <c r="L286" s="9">
        <v>-124.8</v>
      </c>
      <c r="M286" s="9" t="s">
        <v>151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502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153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>
      <c r="A287" s="8">
        <v>100309</v>
      </c>
      <c r="B287" s="9" t="s">
        <v>811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812</v>
      </c>
      <c r="H287" s="9"/>
      <c r="I287" s="9" t="s">
        <v>813</v>
      </c>
      <c r="J287" s="9" t="s">
        <v>468</v>
      </c>
      <c r="K287" s="9">
        <v>50.424999999999997</v>
      </c>
      <c r="L287" s="9">
        <v>-127.488</v>
      </c>
      <c r="M287" s="9" t="s">
        <v>151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157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204</v>
      </c>
      <c r="AO287" s="9"/>
      <c r="AP287" s="9">
        <v>2</v>
      </c>
      <c r="AQ287" s="9" t="s">
        <v>203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>
      <c r="A288" s="8">
        <v>100310</v>
      </c>
      <c r="B288" s="9" t="s">
        <v>814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815</v>
      </c>
      <c r="H288" s="9"/>
      <c r="I288" s="9" t="s">
        <v>813</v>
      </c>
      <c r="J288" s="9" t="s">
        <v>468</v>
      </c>
      <c r="K288" s="9">
        <v>50.425999999999995</v>
      </c>
      <c r="L288" s="9">
        <v>-127.48699999999999</v>
      </c>
      <c r="M288" s="9" t="s">
        <v>151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502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153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>
      <c r="A289" s="8">
        <v>100311</v>
      </c>
      <c r="B289" s="9" t="s">
        <v>816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817</v>
      </c>
      <c r="H289" s="9"/>
      <c r="I289" s="9" t="s">
        <v>817</v>
      </c>
      <c r="J289" s="9" t="s">
        <v>468</v>
      </c>
      <c r="K289" s="9">
        <v>53.689</v>
      </c>
      <c r="L289" s="9">
        <v>-132.185</v>
      </c>
      <c r="M289" s="9" t="s">
        <v>151</v>
      </c>
      <c r="N289" s="9">
        <v>2015</v>
      </c>
      <c r="O289" s="9"/>
      <c r="P289" s="9">
        <v>2015</v>
      </c>
      <c r="Q289" s="9"/>
      <c r="R289" s="9"/>
      <c r="S289" s="9"/>
      <c r="T289" s="9" t="s">
        <v>818</v>
      </c>
      <c r="U289" s="9" t="s">
        <v>153</v>
      </c>
      <c r="V289" s="9" t="s">
        <v>153</v>
      </c>
      <c r="W289" s="9"/>
      <c r="X289" s="9"/>
      <c r="Y289" s="9"/>
      <c r="Z289" s="9" t="s">
        <v>153</v>
      </c>
      <c r="AA289" s="9" t="s">
        <v>153</v>
      </c>
      <c r="AB289" s="9"/>
      <c r="AC289" s="9"/>
      <c r="AD289" s="9"/>
      <c r="AE289" s="9"/>
      <c r="AF289" s="9" t="s">
        <v>430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153</v>
      </c>
      <c r="AY289" s="9"/>
      <c r="AZ289" s="9"/>
      <c r="BA289" s="9"/>
      <c r="BB289" s="9" t="s">
        <v>153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204</v>
      </c>
      <c r="CL289" s="9" t="s">
        <v>153</v>
      </c>
      <c r="CM289" s="9" t="s">
        <v>204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153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>
      <c r="A290" s="8">
        <v>100312</v>
      </c>
      <c r="B290" s="9" t="s">
        <v>819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820</v>
      </c>
      <c r="H290" s="9"/>
      <c r="I290" s="9" t="s">
        <v>821</v>
      </c>
      <c r="J290" s="9" t="s">
        <v>468</v>
      </c>
      <c r="K290" s="9">
        <v>50.712000000000003</v>
      </c>
      <c r="L290" s="9">
        <v>-127.46</v>
      </c>
      <c r="M290" s="9" t="s">
        <v>151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176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153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>
      <c r="A291" s="8">
        <v>100313</v>
      </c>
      <c r="B291" s="9" t="s">
        <v>822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823</v>
      </c>
      <c r="H291" s="9"/>
      <c r="I291" s="9" t="s">
        <v>824</v>
      </c>
      <c r="J291" s="9" t="s">
        <v>468</v>
      </c>
      <c r="K291" s="9">
        <v>50.59</v>
      </c>
      <c r="L291" s="9">
        <v>-127.08499999999999</v>
      </c>
      <c r="M291" s="9" t="s">
        <v>151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502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153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>
      <c r="A292" s="8">
        <v>100314</v>
      </c>
      <c r="B292" s="9" t="s">
        <v>825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826</v>
      </c>
      <c r="H292" s="9"/>
      <c r="I292" s="9" t="s">
        <v>827</v>
      </c>
      <c r="J292" s="9" t="s">
        <v>468</v>
      </c>
      <c r="K292" s="9">
        <v>49.521999999999998</v>
      </c>
      <c r="L292" s="9">
        <v>-123.488</v>
      </c>
      <c r="M292" s="9" t="s">
        <v>151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157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153</v>
      </c>
      <c r="BC292" s="9" t="s">
        <v>153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>
      <c r="A293" s="8">
        <v>100315</v>
      </c>
      <c r="B293" s="9" t="s">
        <v>828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829</v>
      </c>
      <c r="J293" s="9" t="s">
        <v>468</v>
      </c>
      <c r="K293" s="9">
        <v>49.284999999999997</v>
      </c>
      <c r="L293" s="9">
        <v>-122.86799999999999</v>
      </c>
      <c r="M293" s="9" t="s">
        <v>151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488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153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>
      <c r="A294" s="8">
        <v>100316</v>
      </c>
      <c r="B294" s="9" t="s">
        <v>830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829</v>
      </c>
      <c r="J294" s="9" t="s">
        <v>468</v>
      </c>
      <c r="K294" s="9">
        <v>49.285999999999994</v>
      </c>
      <c r="L294" s="9">
        <v>-122.86699999999999</v>
      </c>
      <c r="M294" s="9" t="s">
        <v>151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153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>
      <c r="A295" s="8">
        <v>100317</v>
      </c>
      <c r="B295" s="9" t="s">
        <v>831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800</v>
      </c>
      <c r="H295" s="9"/>
      <c r="I295" s="9" t="s">
        <v>832</v>
      </c>
      <c r="J295" s="9" t="s">
        <v>468</v>
      </c>
      <c r="K295" s="9">
        <v>49.835000000000001</v>
      </c>
      <c r="L295" s="9">
        <v>-124.52500000000001</v>
      </c>
      <c r="M295" s="9" t="s">
        <v>151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157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204</v>
      </c>
      <c r="AO295" s="9"/>
      <c r="AP295" s="9">
        <v>1</v>
      </c>
      <c r="AQ295" s="9" t="s">
        <v>490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153</v>
      </c>
      <c r="AX295" s="9"/>
      <c r="AY295" s="9"/>
      <c r="AZ295" s="9"/>
      <c r="BA295" s="9"/>
      <c r="BB295" s="9" t="s">
        <v>153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>
      <c r="A296" s="8">
        <v>100318</v>
      </c>
      <c r="B296" s="9" t="s">
        <v>833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834</v>
      </c>
      <c r="H296" s="9"/>
      <c r="I296" s="9" t="s">
        <v>832</v>
      </c>
      <c r="J296" s="9" t="s">
        <v>468</v>
      </c>
      <c r="K296" s="9">
        <v>49.835999999999999</v>
      </c>
      <c r="L296" s="9">
        <v>-124.524</v>
      </c>
      <c r="M296" s="9" t="s">
        <v>151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498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153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>
      <c r="A297" s="8">
        <v>100319</v>
      </c>
      <c r="B297" s="9" t="s">
        <v>835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545</v>
      </c>
      <c r="H297" s="9" t="s">
        <v>546</v>
      </c>
      <c r="I297" s="9" t="s">
        <v>832</v>
      </c>
      <c r="J297" s="9" t="s">
        <v>468</v>
      </c>
      <c r="K297" s="9">
        <v>49.837000000000003</v>
      </c>
      <c r="L297" s="9">
        <v>-124.52300000000001</v>
      </c>
      <c r="M297" s="9" t="s">
        <v>151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502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153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>
      <c r="A298" s="8">
        <v>100320</v>
      </c>
      <c r="B298" s="9" t="s">
        <v>836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837</v>
      </c>
      <c r="H298" s="9"/>
      <c r="I298" s="9" t="s">
        <v>832</v>
      </c>
      <c r="J298" s="9" t="s">
        <v>468</v>
      </c>
      <c r="K298" s="9">
        <v>49.838000000000001</v>
      </c>
      <c r="L298" s="9">
        <v>-124.52200000000001</v>
      </c>
      <c r="M298" s="9" t="s">
        <v>151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838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153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>
      <c r="A299" s="8">
        <v>100321</v>
      </c>
      <c r="B299" s="9" t="s">
        <v>839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840</v>
      </c>
      <c r="H299" s="9"/>
      <c r="I299" s="9" t="s">
        <v>841</v>
      </c>
      <c r="J299" s="9" t="s">
        <v>468</v>
      </c>
      <c r="K299" s="9">
        <v>53.917000000000002</v>
      </c>
      <c r="L299" s="9">
        <v>-122.75</v>
      </c>
      <c r="M299" s="9" t="s">
        <v>151</v>
      </c>
      <c r="N299" s="9">
        <v>2009</v>
      </c>
      <c r="O299" s="9"/>
      <c r="P299" s="9">
        <v>2014</v>
      </c>
      <c r="Q299" s="9"/>
      <c r="R299" s="9"/>
      <c r="S299" s="9"/>
      <c r="T299" s="9" t="s">
        <v>343</v>
      </c>
      <c r="U299" s="9" t="s">
        <v>153</v>
      </c>
      <c r="V299" s="9" t="s">
        <v>153</v>
      </c>
      <c r="W299" s="9"/>
      <c r="X299" s="9" t="s">
        <v>153</v>
      </c>
      <c r="Y299" s="9" t="s">
        <v>153</v>
      </c>
      <c r="Z299" s="9"/>
      <c r="AA299" s="9" t="s">
        <v>153</v>
      </c>
      <c r="AB299" s="9" t="s">
        <v>153</v>
      </c>
      <c r="AC299" s="9"/>
      <c r="AD299" s="9"/>
      <c r="AE299" s="9"/>
      <c r="AF299" s="9" t="s">
        <v>370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153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204</v>
      </c>
      <c r="CL299" s="9" t="s">
        <v>153</v>
      </c>
      <c r="CM299" s="9" t="s">
        <v>204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204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>
      <c r="A300" s="8">
        <v>100322</v>
      </c>
      <c r="B300" s="9" t="s">
        <v>842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843</v>
      </c>
      <c r="H300" s="9"/>
      <c r="I300" s="9" t="s">
        <v>841</v>
      </c>
      <c r="J300" s="9" t="s">
        <v>468</v>
      </c>
      <c r="K300" s="9">
        <v>53.917999999999999</v>
      </c>
      <c r="L300" s="9">
        <v>-122.749</v>
      </c>
      <c r="M300" s="9" t="s">
        <v>151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157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153</v>
      </c>
      <c r="AX300" s="9"/>
      <c r="AY300" s="9"/>
      <c r="AZ300" s="9"/>
      <c r="BA300" s="9"/>
      <c r="BB300" s="9" t="s">
        <v>153</v>
      </c>
      <c r="BC300" s="9" t="s">
        <v>153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>
      <c r="A301" s="8">
        <v>100323</v>
      </c>
      <c r="B301" s="9" t="s">
        <v>841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841</v>
      </c>
      <c r="H301" s="9"/>
      <c r="I301" s="9" t="s">
        <v>841</v>
      </c>
      <c r="J301" s="9" t="s">
        <v>468</v>
      </c>
      <c r="K301" s="9">
        <v>53.919000000000004</v>
      </c>
      <c r="L301" s="9">
        <v>-122.748</v>
      </c>
      <c r="M301" s="9" t="s">
        <v>151</v>
      </c>
      <c r="N301" s="9">
        <v>2012</v>
      </c>
      <c r="O301" s="9"/>
      <c r="P301" s="9">
        <v>2015</v>
      </c>
      <c r="Q301" s="9"/>
      <c r="R301" s="9"/>
      <c r="S301" s="9"/>
      <c r="T301" s="9" t="s">
        <v>343</v>
      </c>
      <c r="U301" s="9" t="s">
        <v>153</v>
      </c>
      <c r="V301" s="9" t="s">
        <v>153</v>
      </c>
      <c r="W301" s="9"/>
      <c r="X301" s="9" t="s">
        <v>153</v>
      </c>
      <c r="Y301" s="9"/>
      <c r="Z301" s="9" t="s">
        <v>153</v>
      </c>
      <c r="AA301" s="9"/>
      <c r="AB301" s="9"/>
      <c r="AC301" s="9"/>
      <c r="AD301" s="9"/>
      <c r="AE301" s="9"/>
      <c r="AF301" s="9" t="s">
        <v>430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153</v>
      </c>
      <c r="AX301" s="9"/>
      <c r="AY301" s="9"/>
      <c r="AZ301" s="9"/>
      <c r="BA301" s="9"/>
      <c r="BB301" s="9" t="s">
        <v>153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204</v>
      </c>
      <c r="CL301" s="9" t="s">
        <v>153</v>
      </c>
      <c r="CM301" s="9" t="s">
        <v>204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153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>
      <c r="A302" s="8">
        <v>100324</v>
      </c>
      <c r="B302" s="9" t="s">
        <v>844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841</v>
      </c>
      <c r="J302" s="9" t="s">
        <v>468</v>
      </c>
      <c r="K302" s="9">
        <v>53.92</v>
      </c>
      <c r="L302" s="9">
        <v>-122.747</v>
      </c>
      <c r="M302" s="9" t="s">
        <v>151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209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153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>
      <c r="A303" s="8">
        <v>100325</v>
      </c>
      <c r="B303" s="9" t="s">
        <v>845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845</v>
      </c>
      <c r="H303" s="9"/>
      <c r="I303" s="9" t="s">
        <v>841</v>
      </c>
      <c r="J303" s="9" t="s">
        <v>468</v>
      </c>
      <c r="K303" s="9">
        <v>53.920999999999999</v>
      </c>
      <c r="L303" s="9">
        <v>-122.746</v>
      </c>
      <c r="M303" s="9" t="s">
        <v>151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343</v>
      </c>
      <c r="U303" s="9"/>
      <c r="V303" s="9"/>
      <c r="W303" s="9"/>
      <c r="X303" s="9" t="s">
        <v>153</v>
      </c>
      <c r="Y303" s="9"/>
      <c r="Z303" s="9"/>
      <c r="AA303" s="9" t="s">
        <v>153</v>
      </c>
      <c r="AB303" s="9" t="s">
        <v>153</v>
      </c>
      <c r="AC303" s="9"/>
      <c r="AD303" s="9"/>
      <c r="AE303" s="9"/>
      <c r="AF303" s="9" t="s">
        <v>241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153</v>
      </c>
      <c r="AX303" s="9"/>
      <c r="AY303" s="9"/>
      <c r="AZ303" s="9"/>
      <c r="BA303" s="9"/>
      <c r="BB303" s="9" t="s">
        <v>153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153</v>
      </c>
      <c r="CH303" s="9">
        <v>1459.44</v>
      </c>
      <c r="CI303" s="9"/>
      <c r="CJ303" s="9"/>
      <c r="CK303" s="9" t="s">
        <v>204</v>
      </c>
      <c r="CL303" s="9" t="s">
        <v>153</v>
      </c>
      <c r="CM303" s="9" t="s">
        <v>153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204</v>
      </c>
      <c r="CY303" s="9" t="s">
        <v>204</v>
      </c>
      <c r="CZ303" s="9"/>
      <c r="DA303" s="9" t="s">
        <v>204</v>
      </c>
      <c r="DB303" s="9" t="s">
        <v>204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>
      <c r="A304" s="8">
        <v>100326</v>
      </c>
      <c r="B304" s="9" t="s">
        <v>846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841</v>
      </c>
      <c r="J304" s="9" t="s">
        <v>468</v>
      </c>
      <c r="K304" s="9">
        <v>53.922000000000004</v>
      </c>
      <c r="L304" s="9">
        <v>-122.745</v>
      </c>
      <c r="M304" s="9" t="s">
        <v>151</v>
      </c>
      <c r="N304" s="9"/>
      <c r="O304" s="9"/>
      <c r="P304" s="9"/>
      <c r="Q304" s="9"/>
      <c r="R304" s="9"/>
      <c r="S304" s="9"/>
      <c r="T304" s="9" t="s">
        <v>343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>
      <c r="A305" s="8">
        <v>100327</v>
      </c>
      <c r="B305" s="9" t="s">
        <v>847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743</v>
      </c>
      <c r="H305" s="9"/>
      <c r="I305" s="9" t="s">
        <v>848</v>
      </c>
      <c r="J305" s="9" t="s">
        <v>468</v>
      </c>
      <c r="K305" s="9">
        <v>54.314999999999998</v>
      </c>
      <c r="L305" s="9">
        <v>-130.321</v>
      </c>
      <c r="M305" s="9" t="s">
        <v>151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502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153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>
      <c r="A306" s="8">
        <v>100329</v>
      </c>
      <c r="B306" s="9" t="s">
        <v>849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850</v>
      </c>
      <c r="J306" s="9" t="s">
        <v>468</v>
      </c>
      <c r="K306" s="9">
        <v>49.459000000000003</v>
      </c>
      <c r="L306" s="9">
        <v>-120.506</v>
      </c>
      <c r="M306" s="9" t="s">
        <v>151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153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>
      <c r="A307" s="8">
        <v>100330</v>
      </c>
      <c r="B307" s="9" t="s">
        <v>851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483</v>
      </c>
      <c r="H307" s="9"/>
      <c r="I307" s="9" t="s">
        <v>852</v>
      </c>
      <c r="J307" s="9" t="s">
        <v>468</v>
      </c>
      <c r="K307" s="9">
        <v>49.688000000000002</v>
      </c>
      <c r="L307" s="9">
        <v>-125.036</v>
      </c>
      <c r="M307" s="9" t="s">
        <v>151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152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153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>
      <c r="A308" s="8">
        <v>100331</v>
      </c>
      <c r="B308" s="9" t="s">
        <v>853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854</v>
      </c>
      <c r="H308" s="9"/>
      <c r="I308" s="9" t="s">
        <v>855</v>
      </c>
      <c r="J308" s="9" t="s">
        <v>468</v>
      </c>
      <c r="K308" s="9">
        <v>52.981999999999999</v>
      </c>
      <c r="L308" s="9">
        <v>-122.495</v>
      </c>
      <c r="M308" s="9" t="s">
        <v>151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157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153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>
      <c r="A309" s="8">
        <v>100332</v>
      </c>
      <c r="B309" s="9" t="s">
        <v>856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855</v>
      </c>
      <c r="J309" s="9" t="s">
        <v>468</v>
      </c>
      <c r="K309" s="9">
        <v>52.982999999999997</v>
      </c>
      <c r="L309" s="9">
        <v>-122.494</v>
      </c>
      <c r="M309" s="9" t="s">
        <v>151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488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153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>
      <c r="A310" s="8">
        <v>100333</v>
      </c>
      <c r="B310" s="9" t="s">
        <v>857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198</v>
      </c>
      <c r="H310" s="9"/>
      <c r="I310" s="9" t="s">
        <v>558</v>
      </c>
      <c r="J310" s="9" t="s">
        <v>468</v>
      </c>
      <c r="K310" s="9">
        <v>50.997999999999998</v>
      </c>
      <c r="L310" s="9">
        <v>-118.196</v>
      </c>
      <c r="M310" s="9" t="s">
        <v>151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502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153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>
      <c r="A311" s="8">
        <v>100334</v>
      </c>
      <c r="B311" s="9" t="s">
        <v>858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198</v>
      </c>
      <c r="H311" s="9" t="s">
        <v>284</v>
      </c>
      <c r="I311" s="9" t="s">
        <v>558</v>
      </c>
      <c r="J311" s="9" t="s">
        <v>468</v>
      </c>
      <c r="K311" s="9">
        <v>50.998999999999995</v>
      </c>
      <c r="L311" s="9">
        <v>-118.19499999999999</v>
      </c>
      <c r="M311" s="9" t="s">
        <v>151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859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153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>
      <c r="A312" s="8">
        <v>100335</v>
      </c>
      <c r="B312" s="9" t="s">
        <v>860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558</v>
      </c>
      <c r="H312" s="9"/>
      <c r="I312" s="9" t="s">
        <v>558</v>
      </c>
      <c r="J312" s="9" t="s">
        <v>468</v>
      </c>
      <c r="K312" s="9">
        <v>51</v>
      </c>
      <c r="L312" s="9">
        <v>-118.194</v>
      </c>
      <c r="M312" s="9" t="s">
        <v>151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369</v>
      </c>
      <c r="U312" s="9" t="s">
        <v>153</v>
      </c>
      <c r="V312" s="9"/>
      <c r="W312" s="9"/>
      <c r="X312" s="9"/>
      <c r="Y312" s="9" t="s">
        <v>153</v>
      </c>
      <c r="Z312" s="9" t="s">
        <v>153</v>
      </c>
      <c r="AA312" s="9"/>
      <c r="AB312" s="9" t="s">
        <v>153</v>
      </c>
      <c r="AC312" s="9"/>
      <c r="AD312" s="9"/>
      <c r="AE312" s="9"/>
      <c r="AF312" s="9" t="s">
        <v>157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153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153</v>
      </c>
      <c r="CL312" s="9" t="s">
        <v>153</v>
      </c>
      <c r="CM312" s="9" t="s">
        <v>204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153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>
      <c r="A313" s="8">
        <v>100336</v>
      </c>
      <c r="B313" s="9" t="s">
        <v>861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862</v>
      </c>
      <c r="H313" s="9"/>
      <c r="I313" s="9" t="s">
        <v>558</v>
      </c>
      <c r="J313" s="9" t="s">
        <v>468</v>
      </c>
      <c r="K313" s="9">
        <v>51.000999999999998</v>
      </c>
      <c r="L313" s="9">
        <v>-118.193</v>
      </c>
      <c r="M313" s="9" t="s">
        <v>151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502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153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>
      <c r="A314" s="8">
        <v>100337</v>
      </c>
      <c r="B314" s="9" t="s">
        <v>863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862</v>
      </c>
      <c r="H314" s="9"/>
      <c r="I314" s="9" t="s">
        <v>558</v>
      </c>
      <c r="J314" s="9" t="s">
        <v>468</v>
      </c>
      <c r="K314" s="9">
        <v>51.001999999999995</v>
      </c>
      <c r="L314" s="9">
        <v>-118.19199999999999</v>
      </c>
      <c r="M314" s="9" t="s">
        <v>151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502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153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>
      <c r="A315" s="8">
        <v>100338</v>
      </c>
      <c r="B315" s="9" t="s">
        <v>864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865</v>
      </c>
      <c r="H315" s="9"/>
      <c r="I315" s="9" t="s">
        <v>866</v>
      </c>
      <c r="J315" s="9" t="s">
        <v>468</v>
      </c>
      <c r="K315" s="9">
        <v>49.167000000000002</v>
      </c>
      <c r="L315" s="9">
        <v>-123.134</v>
      </c>
      <c r="M315" s="9" t="s">
        <v>151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157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153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153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>
      <c r="A316" s="8">
        <v>100339</v>
      </c>
      <c r="B316" s="9" t="s">
        <v>867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868</v>
      </c>
      <c r="H316" s="9" t="s">
        <v>869</v>
      </c>
      <c r="I316" s="9" t="s">
        <v>866</v>
      </c>
      <c r="J316" s="9" t="s">
        <v>468</v>
      </c>
      <c r="K316" s="9">
        <v>49.167999999999999</v>
      </c>
      <c r="L316" s="9">
        <v>-123.133</v>
      </c>
      <c r="M316" s="9" t="s">
        <v>151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202</v>
      </c>
      <c r="U316" s="9" t="s">
        <v>153</v>
      </c>
      <c r="V316" s="9" t="s">
        <v>153</v>
      </c>
      <c r="W316" s="9"/>
      <c r="X316" s="9" t="s">
        <v>153</v>
      </c>
      <c r="Y316" s="9"/>
      <c r="Z316" s="9" t="s">
        <v>153</v>
      </c>
      <c r="AA316" s="9"/>
      <c r="AB316" s="9" t="s">
        <v>153</v>
      </c>
      <c r="AC316" s="9"/>
      <c r="AD316" s="9"/>
      <c r="AE316" s="9"/>
      <c r="AF316" s="9" t="s">
        <v>241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204</v>
      </c>
      <c r="CL316" s="9" t="s">
        <v>153</v>
      </c>
      <c r="CM316" s="9" t="s">
        <v>153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153</v>
      </c>
      <c r="CY316" s="9" t="s">
        <v>153</v>
      </c>
      <c r="CZ316" s="9"/>
      <c r="DA316" s="9" t="s">
        <v>204</v>
      </c>
      <c r="DB316" s="9" t="s">
        <v>204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>
      <c r="A317" s="8">
        <v>100340</v>
      </c>
      <c r="B317" s="9" t="s">
        <v>870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871</v>
      </c>
      <c r="H317" s="9"/>
      <c r="I317" s="9" t="s">
        <v>866</v>
      </c>
      <c r="J317" s="9" t="s">
        <v>468</v>
      </c>
      <c r="K317" s="9">
        <v>49.169000000000004</v>
      </c>
      <c r="L317" s="9">
        <v>-123.13200000000001</v>
      </c>
      <c r="M317" s="9" t="s">
        <v>151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157</v>
      </c>
      <c r="AG317" s="9"/>
      <c r="AH317" s="9">
        <v>3.4</v>
      </c>
      <c r="AI317" s="9"/>
      <c r="AJ317" s="9"/>
      <c r="AK317" s="9"/>
      <c r="AL317" s="9"/>
      <c r="AM317" s="9"/>
      <c r="AN317" s="9" t="s">
        <v>153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>
      <c r="A318" s="8">
        <v>100341</v>
      </c>
      <c r="B318" s="9" t="s">
        <v>872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866</v>
      </c>
      <c r="J318" s="9" t="s">
        <v>468</v>
      </c>
      <c r="K318" s="9">
        <v>49.17</v>
      </c>
      <c r="L318" s="9">
        <v>-123.131</v>
      </c>
      <c r="M318" s="9" t="s">
        <v>151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209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153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>
      <c r="A319" s="8">
        <v>100342</v>
      </c>
      <c r="B319" s="9" t="s">
        <v>873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873</v>
      </c>
      <c r="H319" s="9"/>
      <c r="I319" s="9" t="s">
        <v>866</v>
      </c>
      <c r="J319" s="9" t="s">
        <v>468</v>
      </c>
      <c r="K319" s="9">
        <v>49.170999999999999</v>
      </c>
      <c r="L319" s="9">
        <v>-123.13</v>
      </c>
      <c r="M319" s="9" t="s">
        <v>151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874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153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>
      <c r="A320" s="8">
        <v>100343</v>
      </c>
      <c r="B320" s="9" t="s">
        <v>875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866</v>
      </c>
      <c r="J320" s="9" t="s">
        <v>468</v>
      </c>
      <c r="K320" s="9">
        <v>49.172000000000004</v>
      </c>
      <c r="L320" s="9">
        <v>-123.129</v>
      </c>
      <c r="M320" s="9" t="s">
        <v>151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209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153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>
      <c r="A321" s="8">
        <v>100344</v>
      </c>
      <c r="B321" s="9" t="s">
        <v>876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877</v>
      </c>
      <c r="H321" s="9"/>
      <c r="I321" s="9" t="s">
        <v>866</v>
      </c>
      <c r="J321" s="9" t="s">
        <v>468</v>
      </c>
      <c r="K321" s="9">
        <v>49.173000000000002</v>
      </c>
      <c r="L321" s="9">
        <v>-123.128</v>
      </c>
      <c r="M321" s="9" t="s">
        <v>151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157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153</v>
      </c>
      <c r="BB321" s="9" t="s">
        <v>153</v>
      </c>
      <c r="BC321" s="9" t="s">
        <v>153</v>
      </c>
      <c r="BD321" s="9"/>
      <c r="BE321" s="9"/>
      <c r="BF321" s="9"/>
      <c r="BG321" s="9" t="s">
        <v>153</v>
      </c>
      <c r="BH321" s="9"/>
      <c r="BI321" s="9" t="s">
        <v>153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>
      <c r="A322" s="8">
        <v>100345</v>
      </c>
      <c r="B322" s="9" t="s">
        <v>878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866</v>
      </c>
      <c r="J322" s="9" t="s">
        <v>468</v>
      </c>
      <c r="K322" s="9">
        <v>49.173999999999999</v>
      </c>
      <c r="L322" s="9">
        <v>-123.127</v>
      </c>
      <c r="M322" s="9" t="s">
        <v>151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209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153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>
      <c r="A323" s="8">
        <v>100346</v>
      </c>
      <c r="B323" s="9" t="s">
        <v>879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868</v>
      </c>
      <c r="H323" s="9" t="s">
        <v>880</v>
      </c>
      <c r="I323" s="9" t="s">
        <v>866</v>
      </c>
      <c r="J323" s="9" t="s">
        <v>468</v>
      </c>
      <c r="K323" s="9">
        <v>49.175000000000004</v>
      </c>
      <c r="L323" s="9">
        <v>-123.126</v>
      </c>
      <c r="M323" s="9" t="s">
        <v>151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202</v>
      </c>
      <c r="U323" s="9"/>
      <c r="V323" s="9"/>
      <c r="W323" s="9"/>
      <c r="X323" s="9" t="s">
        <v>153</v>
      </c>
      <c r="Y323" s="9"/>
      <c r="Z323" s="9"/>
      <c r="AA323" s="9"/>
      <c r="AB323" s="9" t="s">
        <v>153</v>
      </c>
      <c r="AC323" s="9"/>
      <c r="AD323" s="9"/>
      <c r="AE323" s="9"/>
      <c r="AF323" s="9" t="s">
        <v>241</v>
      </c>
      <c r="AG323" s="9" t="s">
        <v>881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204</v>
      </c>
      <c r="CL323" s="9" t="s">
        <v>153</v>
      </c>
      <c r="CM323" s="9" t="s">
        <v>204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153</v>
      </c>
      <c r="CY323" s="9"/>
      <c r="CZ323" s="9"/>
      <c r="DA323" s="9" t="s">
        <v>204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>
      <c r="A324" s="8">
        <v>100347</v>
      </c>
      <c r="B324" s="9" t="s">
        <v>882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866</v>
      </c>
      <c r="J324" s="9" t="s">
        <v>468</v>
      </c>
      <c r="K324" s="9">
        <v>49.176000000000002</v>
      </c>
      <c r="L324" s="9">
        <v>-123.125</v>
      </c>
      <c r="M324" s="9" t="s">
        <v>151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883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153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>
      <c r="A325" s="8">
        <v>100348</v>
      </c>
      <c r="B325" s="9" t="s">
        <v>884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866</v>
      </c>
      <c r="J325" s="9" t="s">
        <v>468</v>
      </c>
      <c r="K325" s="9">
        <v>49.177</v>
      </c>
      <c r="L325" s="9">
        <v>-123.124</v>
      </c>
      <c r="M325" s="9" t="s">
        <v>151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474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153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>
      <c r="A326" s="8">
        <v>100349</v>
      </c>
      <c r="B326" s="9" t="s">
        <v>885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886</v>
      </c>
      <c r="J326" s="9" t="s">
        <v>468</v>
      </c>
      <c r="K326" s="9">
        <v>48.817</v>
      </c>
      <c r="L326" s="9">
        <v>-123.509</v>
      </c>
      <c r="M326" s="9" t="s">
        <v>151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887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153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>
      <c r="A327" s="8">
        <v>100350</v>
      </c>
      <c r="B327" s="9" t="s">
        <v>888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889</v>
      </c>
      <c r="H327" s="9"/>
      <c r="I327" s="9" t="s">
        <v>886</v>
      </c>
      <c r="J327" s="9" t="s">
        <v>468</v>
      </c>
      <c r="K327" s="9">
        <v>48.817999999999998</v>
      </c>
      <c r="L327" s="9">
        <v>-123.508</v>
      </c>
      <c r="M327" s="9" t="s">
        <v>151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153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>
      <c r="A328" s="8">
        <v>100351</v>
      </c>
      <c r="B328" s="9" t="s">
        <v>890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886</v>
      </c>
      <c r="J328" s="9" t="s">
        <v>468</v>
      </c>
      <c r="K328" s="9">
        <v>48.819000000000003</v>
      </c>
      <c r="L328" s="9">
        <v>-123.50700000000001</v>
      </c>
      <c r="M328" s="9" t="s">
        <v>151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209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153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>
      <c r="A329" s="8">
        <v>100352</v>
      </c>
      <c r="B329" s="9" t="s">
        <v>891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892</v>
      </c>
      <c r="H329" s="9"/>
      <c r="I329" s="9" t="s">
        <v>893</v>
      </c>
      <c r="J329" s="9" t="s">
        <v>468</v>
      </c>
      <c r="K329" s="9">
        <v>53.243000000000002</v>
      </c>
      <c r="L329" s="9">
        <v>-131.821</v>
      </c>
      <c r="M329" s="9" t="s">
        <v>151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152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153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>
      <c r="A330" s="8">
        <v>100353</v>
      </c>
      <c r="B330" s="9" t="s">
        <v>894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895</v>
      </c>
      <c r="J330" s="9" t="s">
        <v>468</v>
      </c>
      <c r="K330" s="9">
        <v>48.781999999999996</v>
      </c>
      <c r="L330" s="9">
        <v>-123.16500000000001</v>
      </c>
      <c r="M330" s="9" t="s">
        <v>151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153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>
      <c r="A331" s="8">
        <v>100354</v>
      </c>
      <c r="B331" s="9" t="s">
        <v>896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897</v>
      </c>
      <c r="H331" s="9"/>
      <c r="I331" s="9" t="s">
        <v>898</v>
      </c>
      <c r="J331" s="9" t="s">
        <v>468</v>
      </c>
      <c r="K331" s="9">
        <v>49.473999999999997</v>
      </c>
      <c r="L331" s="9">
        <v>-123.755</v>
      </c>
      <c r="M331" s="9" t="s">
        <v>151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498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153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>
      <c r="A332" s="8">
        <v>100355</v>
      </c>
      <c r="B332" s="9" t="s">
        <v>899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900</v>
      </c>
      <c r="H332" s="9"/>
      <c r="I332" s="9" t="s">
        <v>898</v>
      </c>
      <c r="J332" s="9" t="s">
        <v>468</v>
      </c>
      <c r="K332" s="9">
        <v>49.474999999999994</v>
      </c>
      <c r="L332" s="9">
        <v>-123.75399999999999</v>
      </c>
      <c r="M332" s="9" t="s">
        <v>151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498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153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>
      <c r="A333" s="8">
        <v>100356</v>
      </c>
      <c r="B333" s="9" t="s">
        <v>901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902</v>
      </c>
      <c r="H333" s="9"/>
      <c r="I333" s="9" t="s">
        <v>898</v>
      </c>
      <c r="J333" s="9" t="s">
        <v>468</v>
      </c>
      <c r="K333" s="9">
        <v>49.475999999999999</v>
      </c>
      <c r="L333" s="9">
        <v>-123.753</v>
      </c>
      <c r="M333" s="9" t="s">
        <v>151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498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153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>
      <c r="A334" s="8">
        <v>100357</v>
      </c>
      <c r="B334" s="9" t="s">
        <v>903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579</v>
      </c>
      <c r="H334" s="9"/>
      <c r="I334" s="9" t="s">
        <v>898</v>
      </c>
      <c r="J334" s="9" t="s">
        <v>468</v>
      </c>
      <c r="K334" s="9">
        <v>49.476999999999997</v>
      </c>
      <c r="L334" s="9">
        <v>-123.752</v>
      </c>
      <c r="M334" s="9" t="s">
        <v>151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904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153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>
      <c r="A335" s="8">
        <v>100358</v>
      </c>
      <c r="B335" s="9" t="s">
        <v>905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898</v>
      </c>
      <c r="J335" s="9" t="s">
        <v>468</v>
      </c>
      <c r="K335" s="9">
        <v>49.477999999999994</v>
      </c>
      <c r="L335" s="9">
        <v>-123.75099999999999</v>
      </c>
      <c r="M335" s="9" t="s">
        <v>151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209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153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>
      <c r="A336" s="8">
        <v>100359</v>
      </c>
      <c r="B336" s="9" t="s">
        <v>906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193</v>
      </c>
      <c r="H336" s="9"/>
      <c r="I336" s="9" t="s">
        <v>898</v>
      </c>
      <c r="J336" s="9" t="s">
        <v>468</v>
      </c>
      <c r="K336" s="9">
        <v>49.478999999999999</v>
      </c>
      <c r="L336" s="9">
        <v>-123.75</v>
      </c>
      <c r="M336" s="9" t="s">
        <v>151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498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153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>
      <c r="A337" s="8">
        <v>100360</v>
      </c>
      <c r="B337" s="9" t="s">
        <v>907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897</v>
      </c>
      <c r="H337" s="9"/>
      <c r="I337" s="9" t="s">
        <v>898</v>
      </c>
      <c r="J337" s="9" t="s">
        <v>468</v>
      </c>
      <c r="K337" s="9">
        <v>49.48</v>
      </c>
      <c r="L337" s="9">
        <v>-123.749</v>
      </c>
      <c r="M337" s="9" t="s">
        <v>151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498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153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>
      <c r="A338" s="8">
        <v>100361</v>
      </c>
      <c r="B338" s="9" t="s">
        <v>908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900</v>
      </c>
      <c r="H338" s="9"/>
      <c r="I338" s="9" t="s">
        <v>898</v>
      </c>
      <c r="J338" s="9" t="s">
        <v>468</v>
      </c>
      <c r="K338" s="9">
        <v>49.480999999999995</v>
      </c>
      <c r="L338" s="9">
        <v>-123.74799999999999</v>
      </c>
      <c r="M338" s="9" t="s">
        <v>151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498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153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>
      <c r="A339" s="8">
        <v>100362</v>
      </c>
      <c r="B339" s="9" t="s">
        <v>909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483</v>
      </c>
      <c r="H339" s="9"/>
      <c r="I339" s="9" t="s">
        <v>910</v>
      </c>
      <c r="J339" s="9" t="s">
        <v>468</v>
      </c>
      <c r="K339" s="9">
        <v>50.686999999999998</v>
      </c>
      <c r="L339" s="9">
        <v>-122.10599999999999</v>
      </c>
      <c r="M339" s="9" t="s">
        <v>151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152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153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>
      <c r="A340" s="8">
        <v>100363</v>
      </c>
      <c r="B340" s="9" t="s">
        <v>911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483</v>
      </c>
      <c r="H340" s="9"/>
      <c r="I340" s="9" t="s">
        <v>912</v>
      </c>
      <c r="J340" s="9" t="s">
        <v>468</v>
      </c>
      <c r="K340" s="9">
        <v>50.731000000000002</v>
      </c>
      <c r="L340" s="9">
        <v>-119.038</v>
      </c>
      <c r="M340" s="9" t="s">
        <v>151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152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153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>
      <c r="A341" s="8">
        <v>100364</v>
      </c>
      <c r="B341" s="9" t="s">
        <v>913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914</v>
      </c>
      <c r="H341" s="9"/>
      <c r="I341" s="9" t="s">
        <v>915</v>
      </c>
      <c r="J341" s="9" t="s">
        <v>468</v>
      </c>
      <c r="K341" s="9">
        <v>49.911999999999999</v>
      </c>
      <c r="L341" s="9">
        <v>-115.73399999999999</v>
      </c>
      <c r="M341" s="9" t="s">
        <v>151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157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153</v>
      </c>
      <c r="AX341" s="9"/>
      <c r="AY341" s="9"/>
      <c r="AZ341" s="9"/>
      <c r="BA341" s="9"/>
      <c r="BB341" s="9" t="s">
        <v>153</v>
      </c>
      <c r="BC341" s="9" t="s">
        <v>153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>
      <c r="A342" s="8">
        <v>100365</v>
      </c>
      <c r="B342" s="9" t="s">
        <v>916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534</v>
      </c>
      <c r="H342" s="9" t="s">
        <v>535</v>
      </c>
      <c r="I342" s="9" t="s">
        <v>917</v>
      </c>
      <c r="J342" s="9" t="s">
        <v>468</v>
      </c>
      <c r="K342" s="9">
        <v>49.762999999999998</v>
      </c>
      <c r="L342" s="9">
        <v>-117.47</v>
      </c>
      <c r="M342" s="9" t="s">
        <v>151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502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153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>
      <c r="A343" s="8">
        <v>100366</v>
      </c>
      <c r="B343" s="9" t="s">
        <v>918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919</v>
      </c>
      <c r="J343" s="9" t="s">
        <v>468</v>
      </c>
      <c r="K343" s="9">
        <v>48.374000000000002</v>
      </c>
      <c r="L343" s="9">
        <v>-123.736</v>
      </c>
      <c r="M343" s="9" t="s">
        <v>151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474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153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>
      <c r="A344" s="8">
        <v>100367</v>
      </c>
      <c r="B344" s="9" t="s">
        <v>920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921</v>
      </c>
      <c r="J344" s="9" t="s">
        <v>468</v>
      </c>
      <c r="K344" s="9">
        <v>48.75</v>
      </c>
      <c r="L344" s="9">
        <v>-123.211</v>
      </c>
      <c r="M344" s="9" t="s">
        <v>151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153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>
      <c r="A345" s="8">
        <v>100368</v>
      </c>
      <c r="B345" s="9" t="s">
        <v>922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483</v>
      </c>
      <c r="H345" s="9"/>
      <c r="I345" s="9" t="s">
        <v>922</v>
      </c>
      <c r="J345" s="9" t="s">
        <v>468</v>
      </c>
      <c r="K345" s="9">
        <v>50.905999999999999</v>
      </c>
      <c r="L345" s="9">
        <v>-116.36499999999999</v>
      </c>
      <c r="M345" s="9" t="s">
        <v>151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152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153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>
      <c r="A346" s="8">
        <v>100369</v>
      </c>
      <c r="B346" s="9" t="s">
        <v>923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743</v>
      </c>
      <c r="H346" s="9"/>
      <c r="I346" s="9" t="s">
        <v>924</v>
      </c>
      <c r="J346" s="9" t="s">
        <v>468</v>
      </c>
      <c r="K346" s="9">
        <v>49.701999999999998</v>
      </c>
      <c r="L346" s="9">
        <v>-123.15600000000001</v>
      </c>
      <c r="M346" s="9" t="s">
        <v>151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498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153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>
      <c r="A347" s="8">
        <v>100370</v>
      </c>
      <c r="B347" s="9" t="s">
        <v>925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926</v>
      </c>
      <c r="H347" s="9" t="s">
        <v>927</v>
      </c>
      <c r="I347" s="9" t="s">
        <v>924</v>
      </c>
      <c r="J347" s="9" t="s">
        <v>468</v>
      </c>
      <c r="K347" s="9">
        <v>49.702999999999996</v>
      </c>
      <c r="L347" s="9">
        <v>-123.155</v>
      </c>
      <c r="M347" s="9" t="s">
        <v>151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928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153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>
      <c r="A348" s="8">
        <v>100371</v>
      </c>
      <c r="B348" s="9" t="s">
        <v>929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930</v>
      </c>
      <c r="H348" s="9"/>
      <c r="I348" s="9" t="s">
        <v>924</v>
      </c>
      <c r="J348" s="9" t="s">
        <v>468</v>
      </c>
      <c r="K348" s="9">
        <v>49.704000000000001</v>
      </c>
      <c r="L348" s="9">
        <v>-123.15400000000001</v>
      </c>
      <c r="M348" s="9" t="s">
        <v>151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502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153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>
      <c r="A349" s="8">
        <v>100372</v>
      </c>
      <c r="B349" s="9" t="s">
        <v>931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892</v>
      </c>
      <c r="H349" s="9"/>
      <c r="I349" s="9" t="s">
        <v>924</v>
      </c>
      <c r="J349" s="9" t="s">
        <v>468</v>
      </c>
      <c r="K349" s="9">
        <v>49.704999999999998</v>
      </c>
      <c r="L349" s="9">
        <v>-123.15300000000001</v>
      </c>
      <c r="M349" s="9" t="s">
        <v>151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152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153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>
      <c r="A350" s="8">
        <v>100373</v>
      </c>
      <c r="B350" s="9" t="s">
        <v>932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933</v>
      </c>
      <c r="H350" s="9"/>
      <c r="I350" s="9" t="s">
        <v>924</v>
      </c>
      <c r="J350" s="9" t="s">
        <v>468</v>
      </c>
      <c r="K350" s="9">
        <v>49.705999999999996</v>
      </c>
      <c r="L350" s="9">
        <v>-123.152</v>
      </c>
      <c r="M350" s="9" t="s">
        <v>151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502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153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>
      <c r="A351" s="8">
        <v>100374</v>
      </c>
      <c r="B351" s="9" t="s">
        <v>934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935</v>
      </c>
      <c r="H351" s="9"/>
      <c r="I351" s="9" t="s">
        <v>924</v>
      </c>
      <c r="J351" s="9" t="s">
        <v>468</v>
      </c>
      <c r="K351" s="9">
        <v>49.707000000000001</v>
      </c>
      <c r="L351" s="9">
        <v>-123.15100000000001</v>
      </c>
      <c r="M351" s="9" t="s">
        <v>151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502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153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>
      <c r="A352" s="8">
        <v>100375</v>
      </c>
      <c r="B352" s="9" t="s">
        <v>936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198</v>
      </c>
      <c r="H352" s="9"/>
      <c r="I352" s="9" t="s">
        <v>924</v>
      </c>
      <c r="J352" s="9" t="s">
        <v>468</v>
      </c>
      <c r="K352" s="9">
        <v>49.707999999999998</v>
      </c>
      <c r="L352" s="9">
        <v>-123.15</v>
      </c>
      <c r="M352" s="9" t="s">
        <v>151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937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153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>
      <c r="A353" s="8">
        <v>100376</v>
      </c>
      <c r="B353" s="9" t="s">
        <v>938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483</v>
      </c>
      <c r="H353" s="9"/>
      <c r="I353" s="9" t="s">
        <v>939</v>
      </c>
      <c r="J353" s="9" t="s">
        <v>468</v>
      </c>
      <c r="K353" s="9">
        <v>49.357999999999997</v>
      </c>
      <c r="L353" s="9">
        <v>-122.29600000000001</v>
      </c>
      <c r="M353" s="9" t="s">
        <v>151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152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153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>
      <c r="A354" s="8">
        <v>100377</v>
      </c>
      <c r="B354" s="9" t="s">
        <v>940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576</v>
      </c>
      <c r="H354" s="9"/>
      <c r="I354" s="9" t="s">
        <v>941</v>
      </c>
      <c r="J354" s="9" t="s">
        <v>468</v>
      </c>
      <c r="K354" s="9">
        <v>55.941000000000003</v>
      </c>
      <c r="L354" s="9">
        <v>-129.988</v>
      </c>
      <c r="M354" s="9" t="s">
        <v>151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942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153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>
      <c r="A355" s="8">
        <v>100378</v>
      </c>
      <c r="B355" s="9" t="s">
        <v>943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944</v>
      </c>
      <c r="H355" s="9"/>
      <c r="I355" s="9" t="s">
        <v>941</v>
      </c>
      <c r="J355" s="9" t="s">
        <v>468</v>
      </c>
      <c r="K355" s="9">
        <v>55.942</v>
      </c>
      <c r="L355" s="9">
        <v>-129.98699999999999</v>
      </c>
      <c r="M355" s="9" t="s">
        <v>151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945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153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>
      <c r="A356" s="8">
        <v>100379</v>
      </c>
      <c r="B356" s="9" t="s">
        <v>946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576</v>
      </c>
      <c r="H356" s="9"/>
      <c r="I356" s="9" t="s">
        <v>941</v>
      </c>
      <c r="J356" s="9" t="s">
        <v>468</v>
      </c>
      <c r="K356" s="9">
        <v>55.943000000000005</v>
      </c>
      <c r="L356" s="9">
        <v>-129.98599999999999</v>
      </c>
      <c r="M356" s="9" t="s">
        <v>151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947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153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>
      <c r="A357" s="8">
        <v>100380</v>
      </c>
      <c r="B357" s="9" t="s">
        <v>948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576</v>
      </c>
      <c r="H357" s="9"/>
      <c r="I357" s="9" t="s">
        <v>941</v>
      </c>
      <c r="J357" s="9" t="s">
        <v>468</v>
      </c>
      <c r="K357" s="9">
        <v>55.944000000000003</v>
      </c>
      <c r="L357" s="9">
        <v>-129.98500000000001</v>
      </c>
      <c r="M357" s="9" t="s">
        <v>151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949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153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>
      <c r="A358" s="8">
        <v>100381</v>
      </c>
      <c r="B358" s="9" t="s">
        <v>950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951</v>
      </c>
      <c r="J358" s="9" t="s">
        <v>468</v>
      </c>
      <c r="K358" s="9">
        <v>49.103999999999999</v>
      </c>
      <c r="L358" s="9">
        <v>-122.801</v>
      </c>
      <c r="M358" s="9" t="s">
        <v>151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209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153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>
      <c r="A359" s="8">
        <v>100382</v>
      </c>
      <c r="B359" s="9" t="s">
        <v>952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951</v>
      </c>
      <c r="J359" s="9" t="s">
        <v>468</v>
      </c>
      <c r="K359" s="9">
        <v>49.104999999999997</v>
      </c>
      <c r="L359" s="9">
        <v>-122.8</v>
      </c>
      <c r="M359" s="9" t="s">
        <v>151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488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153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>
      <c r="A360" s="8">
        <v>100383</v>
      </c>
      <c r="B360" s="9" t="s">
        <v>953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951</v>
      </c>
      <c r="J360" s="9" t="s">
        <v>468</v>
      </c>
      <c r="K360" s="9">
        <v>49.106000000000002</v>
      </c>
      <c r="L360" s="9">
        <v>-122.79900000000001</v>
      </c>
      <c r="M360" s="9" t="s">
        <v>151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698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153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>
      <c r="A361" s="8">
        <v>100384</v>
      </c>
      <c r="B361" s="9" t="s">
        <v>954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951</v>
      </c>
      <c r="J361" s="9" t="s">
        <v>468</v>
      </c>
      <c r="K361" s="9">
        <v>49.106999999999999</v>
      </c>
      <c r="L361" s="9">
        <v>-122.798</v>
      </c>
      <c r="M361" s="9" t="s">
        <v>151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153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>
      <c r="A362" s="8">
        <v>100385</v>
      </c>
      <c r="B362" s="9" t="s">
        <v>955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951</v>
      </c>
      <c r="J362" s="9" t="s">
        <v>468</v>
      </c>
      <c r="K362" s="9">
        <v>49.107999999999997</v>
      </c>
      <c r="L362" s="9">
        <v>-122.797</v>
      </c>
      <c r="M362" s="9" t="s">
        <v>151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698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153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>
      <c r="A363" s="8">
        <v>100386</v>
      </c>
      <c r="B363" s="9" t="s">
        <v>956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951</v>
      </c>
      <c r="J363" s="9" t="s">
        <v>468</v>
      </c>
      <c r="K363" s="9">
        <v>49.109000000000002</v>
      </c>
      <c r="L363" s="9">
        <v>-122.79600000000001</v>
      </c>
      <c r="M363" s="9" t="s">
        <v>151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698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153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>
      <c r="A364" s="8">
        <v>100387</v>
      </c>
      <c r="B364" s="9" t="s">
        <v>957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951</v>
      </c>
      <c r="J364" s="9" t="s">
        <v>468</v>
      </c>
      <c r="K364" s="9">
        <v>49.11</v>
      </c>
      <c r="L364" s="9">
        <v>-122.795</v>
      </c>
      <c r="M364" s="9" t="s">
        <v>151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209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153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>
      <c r="A365" s="8">
        <v>100388</v>
      </c>
      <c r="B365" s="9" t="s">
        <v>958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959</v>
      </c>
      <c r="H365" s="9"/>
      <c r="I365" s="9" t="s">
        <v>951</v>
      </c>
      <c r="J365" s="9" t="s">
        <v>468</v>
      </c>
      <c r="K365" s="9">
        <v>49.110999999999997</v>
      </c>
      <c r="L365" s="9">
        <v>-122.794</v>
      </c>
      <c r="M365" s="9" t="s">
        <v>151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269</v>
      </c>
      <c r="U365" s="9"/>
      <c r="V365" s="9"/>
      <c r="W365" s="9" t="s">
        <v>153</v>
      </c>
      <c r="X365" s="9"/>
      <c r="Y365" s="9"/>
      <c r="Z365" s="9"/>
      <c r="AA365" s="9"/>
      <c r="AB365" s="9"/>
      <c r="AC365" s="9"/>
      <c r="AD365" s="9"/>
      <c r="AE365" s="9"/>
      <c r="AF365" s="9" t="s">
        <v>241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>
      <c r="A366" s="8">
        <v>100389</v>
      </c>
      <c r="B366" s="9" t="s">
        <v>960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951</v>
      </c>
      <c r="J366" s="9" t="s">
        <v>468</v>
      </c>
      <c r="K366" s="9">
        <v>49.112000000000002</v>
      </c>
      <c r="L366" s="9">
        <v>-122.79300000000001</v>
      </c>
      <c r="M366" s="9" t="s">
        <v>151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209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153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>
      <c r="A367" s="8">
        <v>100390</v>
      </c>
      <c r="B367" s="9" t="s">
        <v>961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951</v>
      </c>
      <c r="J367" s="9" t="s">
        <v>468</v>
      </c>
      <c r="K367" s="9">
        <v>49.113</v>
      </c>
      <c r="L367" s="9">
        <v>-122.792</v>
      </c>
      <c r="M367" s="9" t="s">
        <v>151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698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153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>
      <c r="A368" s="8">
        <v>100391</v>
      </c>
      <c r="B368" s="9" t="s">
        <v>962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951</v>
      </c>
      <c r="J368" s="9" t="s">
        <v>468</v>
      </c>
      <c r="K368" s="9">
        <v>49.113999999999997</v>
      </c>
      <c r="L368" s="9">
        <v>-122.791</v>
      </c>
      <c r="M368" s="9" t="s">
        <v>151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963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153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>
      <c r="A369" s="8">
        <v>100392</v>
      </c>
      <c r="B369" s="9" t="s">
        <v>964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965</v>
      </c>
      <c r="H369" s="9"/>
      <c r="I369" s="9" t="s">
        <v>966</v>
      </c>
      <c r="J369" s="9" t="s">
        <v>468</v>
      </c>
      <c r="K369" s="9">
        <v>49.115000000000002</v>
      </c>
      <c r="L369" s="9">
        <v>-122.79</v>
      </c>
      <c r="M369" s="9" t="s">
        <v>151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202</v>
      </c>
      <c r="U369" s="9"/>
      <c r="V369" s="9"/>
      <c r="W369" s="9"/>
      <c r="X369" s="9" t="s">
        <v>153</v>
      </c>
      <c r="Y369" s="9"/>
      <c r="Z369" s="9"/>
      <c r="AA369" s="9" t="s">
        <v>153</v>
      </c>
      <c r="AB369" s="9" t="s">
        <v>153</v>
      </c>
      <c r="AC369" s="9"/>
      <c r="AD369" s="9"/>
      <c r="AE369" s="9"/>
      <c r="AF369" s="9" t="s">
        <v>241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153</v>
      </c>
      <c r="AX369" s="9"/>
      <c r="AY369" s="9"/>
      <c r="AZ369" s="9"/>
      <c r="BA369" s="9"/>
      <c r="BB369" s="9"/>
      <c r="BC369" s="9"/>
      <c r="BD369" s="9" t="s">
        <v>153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153</v>
      </c>
      <c r="CH369" s="9">
        <v>1490.4</v>
      </c>
      <c r="CI369" s="9"/>
      <c r="CJ369" s="9"/>
      <c r="CK369" s="9" t="s">
        <v>204</v>
      </c>
      <c r="CL369" s="9" t="s">
        <v>153</v>
      </c>
      <c r="CM369" s="9" t="s">
        <v>204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204</v>
      </c>
      <c r="CY369" s="9"/>
      <c r="CZ369" s="9"/>
      <c r="DA369" s="9" t="s">
        <v>204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>
      <c r="A370" s="8">
        <v>100393</v>
      </c>
      <c r="B370" s="9" t="s">
        <v>967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602</v>
      </c>
      <c r="H370" s="9" t="s">
        <v>968</v>
      </c>
      <c r="I370" s="9" t="s">
        <v>969</v>
      </c>
      <c r="J370" s="9" t="s">
        <v>468</v>
      </c>
      <c r="K370" s="9">
        <v>49.927999999999997</v>
      </c>
      <c r="L370" s="9">
        <v>-126.657</v>
      </c>
      <c r="M370" s="9" t="s">
        <v>151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498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153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>
      <c r="A371" s="8">
        <v>100394</v>
      </c>
      <c r="B371" s="9" t="s">
        <v>970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971</v>
      </c>
      <c r="H371" s="9" t="s">
        <v>972</v>
      </c>
      <c r="I371" s="9" t="s">
        <v>973</v>
      </c>
      <c r="J371" s="9" t="s">
        <v>468</v>
      </c>
      <c r="K371" s="9">
        <v>56.152999999999999</v>
      </c>
      <c r="L371" s="9">
        <v>-120.681</v>
      </c>
      <c r="M371" s="9" t="s">
        <v>151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157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153</v>
      </c>
      <c r="AO371" s="9">
        <v>8760</v>
      </c>
      <c r="AP371" s="9">
        <v>2</v>
      </c>
      <c r="AQ371" s="9" t="s">
        <v>158</v>
      </c>
      <c r="AR371" s="9"/>
      <c r="AS371" s="9">
        <v>120</v>
      </c>
      <c r="AT371" s="9"/>
      <c r="AU371" s="9">
        <v>1051200</v>
      </c>
      <c r="AV371" s="9"/>
      <c r="AW371" s="9" t="s">
        <v>153</v>
      </c>
      <c r="AX371" s="9"/>
      <c r="AY371" s="9"/>
      <c r="AZ371" s="9"/>
      <c r="BA371" s="9"/>
      <c r="BB371" s="9" t="s">
        <v>153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>
      <c r="A372" s="8">
        <v>100396</v>
      </c>
      <c r="B372" s="9" t="s">
        <v>974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975</v>
      </c>
      <c r="J372" s="9" t="s">
        <v>468</v>
      </c>
      <c r="K372" s="9">
        <v>54.695</v>
      </c>
      <c r="L372" s="9">
        <v>-127.048</v>
      </c>
      <c r="M372" s="9" t="s">
        <v>151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153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>
      <c r="A373" s="8">
        <v>100397</v>
      </c>
      <c r="B373" s="9" t="s">
        <v>975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975</v>
      </c>
      <c r="J373" s="9" t="s">
        <v>468</v>
      </c>
      <c r="K373" s="9">
        <v>54.695999999999998</v>
      </c>
      <c r="L373" s="9">
        <v>-127.047</v>
      </c>
      <c r="M373" s="9" t="s">
        <v>151</v>
      </c>
      <c r="N373" s="9">
        <v>2013</v>
      </c>
      <c r="O373" s="9"/>
      <c r="P373" s="9">
        <v>2017</v>
      </c>
      <c r="Q373" s="9"/>
      <c r="R373" s="9"/>
      <c r="S373" s="9"/>
      <c r="T373" s="9" t="s">
        <v>240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976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153</v>
      </c>
      <c r="AX373" s="9"/>
      <c r="AY373" s="9"/>
      <c r="AZ373" s="9"/>
      <c r="BA373" s="9"/>
      <c r="BB373" s="9" t="s">
        <v>153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>
      <c r="A374" s="8">
        <v>100398</v>
      </c>
      <c r="B374" s="9" t="s">
        <v>977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193</v>
      </c>
      <c r="H374" s="9"/>
      <c r="I374" s="9" t="s">
        <v>978</v>
      </c>
      <c r="J374" s="9" t="s">
        <v>468</v>
      </c>
      <c r="K374" s="9">
        <v>54.518000000000001</v>
      </c>
      <c r="L374" s="9">
        <v>-128.60300000000001</v>
      </c>
      <c r="M374" s="9" t="s">
        <v>151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502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153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>
      <c r="A375" s="8">
        <v>100400</v>
      </c>
      <c r="B375" s="9" t="s">
        <v>979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980</v>
      </c>
      <c r="J375" s="9" t="s">
        <v>468</v>
      </c>
      <c r="K375" s="9">
        <v>49.152999999999999</v>
      </c>
      <c r="L375" s="9">
        <v>-125.907</v>
      </c>
      <c r="M375" s="9" t="s">
        <v>151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209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153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>
      <c r="A376" s="8">
        <v>100401</v>
      </c>
      <c r="B376" s="9" t="s">
        <v>981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980</v>
      </c>
      <c r="J376" s="9" t="s">
        <v>468</v>
      </c>
      <c r="K376" s="9">
        <v>49.153999999999996</v>
      </c>
      <c r="L376" s="9">
        <v>-125.90599999999999</v>
      </c>
      <c r="M376" s="9" t="s">
        <v>151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153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>
      <c r="A377" s="8">
        <v>100402</v>
      </c>
      <c r="B377" s="9" t="s">
        <v>982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982</v>
      </c>
      <c r="H377" s="9"/>
      <c r="I377" s="9" t="s">
        <v>980</v>
      </c>
      <c r="J377" s="9" t="s">
        <v>468</v>
      </c>
      <c r="K377" s="9">
        <v>49.155000000000001</v>
      </c>
      <c r="L377" s="9">
        <v>-125.905</v>
      </c>
      <c r="M377" s="9" t="s">
        <v>151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818</v>
      </c>
      <c r="U377" s="9"/>
      <c r="V377" s="9"/>
      <c r="W377" s="9"/>
      <c r="X377" s="9"/>
      <c r="Y377" s="9"/>
      <c r="Z377" s="9"/>
      <c r="AA377" s="9"/>
      <c r="AB377" s="9" t="s">
        <v>153</v>
      </c>
      <c r="AC377" s="9"/>
      <c r="AD377" s="9"/>
      <c r="AE377" s="9"/>
      <c r="AF377" s="9" t="s">
        <v>370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153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153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153</v>
      </c>
      <c r="CL377" s="9" t="s">
        <v>153</v>
      </c>
      <c r="CM377" s="9" t="s">
        <v>204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204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>
      <c r="A378" s="8">
        <v>100403</v>
      </c>
      <c r="B378" s="9" t="s">
        <v>983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984</v>
      </c>
      <c r="J378" s="9" t="s">
        <v>468</v>
      </c>
      <c r="K378" s="9">
        <v>49.018000000000001</v>
      </c>
      <c r="L378" s="9">
        <v>-123.08199999999999</v>
      </c>
      <c r="M378" s="9" t="s">
        <v>151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209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153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>
      <c r="A379" s="8">
        <v>100404</v>
      </c>
      <c r="B379" s="9" t="s">
        <v>985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984</v>
      </c>
      <c r="J379" s="9" t="s">
        <v>468</v>
      </c>
      <c r="K379" s="9">
        <v>49.018999999999998</v>
      </c>
      <c r="L379" s="9">
        <v>-123.08099999999999</v>
      </c>
      <c r="M379" s="9" t="s">
        <v>151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986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153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>
      <c r="A380" s="8">
        <v>100405</v>
      </c>
      <c r="B380" s="9" t="s">
        <v>987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984</v>
      </c>
      <c r="J380" s="9" t="s">
        <v>468</v>
      </c>
      <c r="K380" s="9">
        <v>49.02</v>
      </c>
      <c r="L380" s="9">
        <v>-123.08</v>
      </c>
      <c r="M380" s="9" t="s">
        <v>151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986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153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>
      <c r="A381" s="8">
        <v>100408</v>
      </c>
      <c r="B381" s="9" t="s">
        <v>988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322</v>
      </c>
      <c r="H381" s="9"/>
      <c r="I381" s="9" t="s">
        <v>989</v>
      </c>
      <c r="J381" s="9" t="s">
        <v>468</v>
      </c>
      <c r="K381" s="9">
        <v>55.125999999999998</v>
      </c>
      <c r="L381" s="9">
        <v>-120.99299999999999</v>
      </c>
      <c r="M381" s="9" t="s">
        <v>151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176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153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>
      <c r="A382" s="8">
        <v>100412</v>
      </c>
      <c r="B382" s="9" t="s">
        <v>990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991</v>
      </c>
      <c r="H382" s="9"/>
      <c r="I382" s="9" t="s">
        <v>992</v>
      </c>
      <c r="J382" s="9" t="s">
        <v>468</v>
      </c>
      <c r="K382" s="9">
        <v>48.942</v>
      </c>
      <c r="L382" s="9">
        <v>-125.54600000000001</v>
      </c>
      <c r="M382" s="9" t="s">
        <v>151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502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153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>
      <c r="A383" s="8">
        <v>100413</v>
      </c>
      <c r="B383" s="9" t="s">
        <v>993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994</v>
      </c>
      <c r="H383" s="9"/>
      <c r="I383" s="9" t="s">
        <v>992</v>
      </c>
      <c r="J383" s="9" t="s">
        <v>468</v>
      </c>
      <c r="K383" s="9">
        <v>48.942999999999998</v>
      </c>
      <c r="L383" s="9">
        <v>-125.545</v>
      </c>
      <c r="M383" s="9" t="s">
        <v>151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502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153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>
      <c r="A384" s="8">
        <v>100415</v>
      </c>
      <c r="B384" s="9" t="s">
        <v>995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996</v>
      </c>
      <c r="H384" s="9"/>
      <c r="I384" s="9" t="s">
        <v>997</v>
      </c>
      <c r="J384" s="9" t="s">
        <v>468</v>
      </c>
      <c r="K384" s="9">
        <v>52.831000000000003</v>
      </c>
      <c r="L384" s="9">
        <v>-119.264</v>
      </c>
      <c r="M384" s="9" t="s">
        <v>151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498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153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>
      <c r="A385" s="8">
        <v>100416</v>
      </c>
      <c r="B385" s="9" t="s">
        <v>998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999</v>
      </c>
      <c r="H385" s="9"/>
      <c r="I385" s="9" t="s">
        <v>997</v>
      </c>
      <c r="J385" s="9" t="s">
        <v>468</v>
      </c>
      <c r="K385" s="9">
        <v>52.832000000000001</v>
      </c>
      <c r="L385" s="9">
        <v>-119.26299999999999</v>
      </c>
      <c r="M385" s="9" t="s">
        <v>151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1000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153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>
      <c r="A386" s="8">
        <v>100417</v>
      </c>
      <c r="B386" s="9" t="s">
        <v>1001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672</v>
      </c>
      <c r="J386" s="9" t="s">
        <v>468</v>
      </c>
      <c r="K386" s="9">
        <v>49.283999999999999</v>
      </c>
      <c r="L386" s="9">
        <v>-123.11999999999999</v>
      </c>
      <c r="M386" s="9" t="s">
        <v>151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1002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153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>
      <c r="A387" s="8">
        <v>100418</v>
      </c>
      <c r="B387" s="9" t="s">
        <v>1003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1004</v>
      </c>
      <c r="H387" s="9" t="s">
        <v>1005</v>
      </c>
      <c r="I387" s="9" t="s">
        <v>672</v>
      </c>
      <c r="J387" s="9" t="s">
        <v>468</v>
      </c>
      <c r="K387" s="9">
        <v>49.285000000000004</v>
      </c>
      <c r="L387" s="9">
        <v>-123.119</v>
      </c>
      <c r="M387" s="9" t="s">
        <v>151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269</v>
      </c>
      <c r="U387" s="9"/>
      <c r="V387" s="9"/>
      <c r="W387" s="9" t="s">
        <v>153</v>
      </c>
      <c r="X387" s="9"/>
      <c r="Y387" s="9"/>
      <c r="Z387" s="9"/>
      <c r="AA387" s="9"/>
      <c r="AB387" s="9"/>
      <c r="AC387" s="9"/>
      <c r="AD387" s="9"/>
      <c r="AE387" s="9"/>
      <c r="AF387" s="9" t="s">
        <v>241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>
      <c r="A388" s="8">
        <v>100419</v>
      </c>
      <c r="B388" s="9" t="s">
        <v>1006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1007</v>
      </c>
      <c r="H388" s="9"/>
      <c r="I388" s="9" t="s">
        <v>672</v>
      </c>
      <c r="J388" s="9" t="s">
        <v>468</v>
      </c>
      <c r="K388" s="9">
        <v>49.286000000000001</v>
      </c>
      <c r="L388" s="9">
        <v>-123.11799999999999</v>
      </c>
      <c r="M388" s="9" t="s">
        <v>151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1008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153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>
      <c r="A389" s="8">
        <v>100420</v>
      </c>
      <c r="B389" s="9" t="s">
        <v>1009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1009</v>
      </c>
      <c r="H389" s="9"/>
      <c r="I389" s="9" t="s">
        <v>672</v>
      </c>
      <c r="J389" s="9" t="s">
        <v>468</v>
      </c>
      <c r="K389" s="9">
        <v>49.286999999999999</v>
      </c>
      <c r="L389" s="9">
        <v>-123.11699999999999</v>
      </c>
      <c r="M389" s="9" t="s">
        <v>151</v>
      </c>
      <c r="N389" s="9">
        <v>1970</v>
      </c>
      <c r="O389" s="9"/>
      <c r="P389" s="9">
        <v>2014</v>
      </c>
      <c r="Q389" s="9"/>
      <c r="R389" s="9"/>
      <c r="S389" s="9"/>
      <c r="T389" s="9" t="s">
        <v>202</v>
      </c>
      <c r="U389" s="9" t="s">
        <v>153</v>
      </c>
      <c r="V389" s="9" t="s">
        <v>153</v>
      </c>
      <c r="W389" s="9"/>
      <c r="X389" s="9" t="s">
        <v>153</v>
      </c>
      <c r="Y389" s="9"/>
      <c r="Z389" s="9"/>
      <c r="AA389" s="9" t="s">
        <v>153</v>
      </c>
      <c r="AB389" s="9" t="s">
        <v>153</v>
      </c>
      <c r="AC389" s="9"/>
      <c r="AD389" s="9"/>
      <c r="AE389" s="9"/>
      <c r="AF389" s="9" t="s">
        <v>370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153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153</v>
      </c>
      <c r="CL389" s="9" t="s">
        <v>204</v>
      </c>
      <c r="CM389" s="9" t="s">
        <v>204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153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>
      <c r="A390" s="8">
        <v>100421</v>
      </c>
      <c r="B390" s="9" t="s">
        <v>1010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672</v>
      </c>
      <c r="J390" s="9" t="s">
        <v>468</v>
      </c>
      <c r="K390" s="9">
        <v>49.288000000000004</v>
      </c>
      <c r="L390" s="9">
        <v>-123.116</v>
      </c>
      <c r="M390" s="9" t="s">
        <v>151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209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153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>
      <c r="A391" s="8">
        <v>100422</v>
      </c>
      <c r="B391" s="9" t="s">
        <v>1011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672</v>
      </c>
      <c r="J391" s="9" t="s">
        <v>468</v>
      </c>
      <c r="K391" s="9">
        <v>49.289000000000001</v>
      </c>
      <c r="L391" s="9">
        <v>-123.11499999999999</v>
      </c>
      <c r="M391" s="9" t="s">
        <v>151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153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>
      <c r="A392" s="8">
        <v>100423</v>
      </c>
      <c r="B392" s="9" t="s">
        <v>1012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672</v>
      </c>
      <c r="J392" s="9" t="s">
        <v>468</v>
      </c>
      <c r="K392" s="9">
        <v>49.29</v>
      </c>
      <c r="L392" s="9">
        <v>-123.11399999999999</v>
      </c>
      <c r="M392" s="9" t="s">
        <v>151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153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>
      <c r="A393" s="8">
        <v>100424</v>
      </c>
      <c r="B393" s="9" t="s">
        <v>1013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672</v>
      </c>
      <c r="J393" s="9" t="s">
        <v>468</v>
      </c>
      <c r="K393" s="9">
        <v>49.291000000000004</v>
      </c>
      <c r="L393" s="9">
        <v>-123.113</v>
      </c>
      <c r="M393" s="9" t="s">
        <v>151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209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153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>
      <c r="A394" s="8">
        <v>100425</v>
      </c>
      <c r="B394" s="9" t="s">
        <v>1014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672</v>
      </c>
      <c r="J394" s="9" t="s">
        <v>468</v>
      </c>
      <c r="K394" s="9">
        <v>49.292000000000002</v>
      </c>
      <c r="L394" s="9">
        <v>-123.11199999999999</v>
      </c>
      <c r="M394" s="9" t="s">
        <v>151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209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153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>
      <c r="A395" s="8">
        <v>100427</v>
      </c>
      <c r="B395" s="9" t="s">
        <v>1015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672</v>
      </c>
      <c r="J395" s="9" t="s">
        <v>468</v>
      </c>
      <c r="K395" s="9">
        <v>49.292999999999999</v>
      </c>
      <c r="L395" s="9">
        <v>-123.11099999999999</v>
      </c>
      <c r="M395" s="9" t="s">
        <v>151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986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153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>
      <c r="A396" s="8">
        <v>100428</v>
      </c>
      <c r="B396" s="9" t="s">
        <v>1016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672</v>
      </c>
      <c r="J396" s="9" t="s">
        <v>468</v>
      </c>
      <c r="K396" s="9">
        <v>49.294000000000004</v>
      </c>
      <c r="L396" s="9">
        <v>-123.11</v>
      </c>
      <c r="M396" s="9" t="s">
        <v>151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1017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153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>
      <c r="A397" s="8">
        <v>100429</v>
      </c>
      <c r="B397" s="9" t="s">
        <v>1018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672</v>
      </c>
      <c r="J397" s="9" t="s">
        <v>468</v>
      </c>
      <c r="K397" s="9">
        <v>49.295000000000002</v>
      </c>
      <c r="L397" s="9">
        <v>-123.10899999999999</v>
      </c>
      <c r="M397" s="9" t="s">
        <v>151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1019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153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>
      <c r="A398" s="8">
        <v>100430</v>
      </c>
      <c r="B398" s="9" t="s">
        <v>1020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672</v>
      </c>
      <c r="J398" s="9" t="s">
        <v>468</v>
      </c>
      <c r="K398" s="9">
        <v>49.295999999999999</v>
      </c>
      <c r="L398" s="9">
        <v>-123.10799999999999</v>
      </c>
      <c r="M398" s="9" t="s">
        <v>151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986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153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>
      <c r="A399" s="8">
        <v>100432</v>
      </c>
      <c r="B399" s="9" t="s">
        <v>1021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672</v>
      </c>
      <c r="J399" s="9" t="s">
        <v>468</v>
      </c>
      <c r="K399" s="9">
        <v>49.297000000000004</v>
      </c>
      <c r="L399" s="9">
        <v>-123.107</v>
      </c>
      <c r="M399" s="9" t="s">
        <v>151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209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153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>
      <c r="A400" s="8">
        <v>100433</v>
      </c>
      <c r="B400" s="9" t="s">
        <v>1022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1023</v>
      </c>
      <c r="H400" s="9"/>
      <c r="I400" s="9" t="s">
        <v>672</v>
      </c>
      <c r="J400" s="9" t="s">
        <v>468</v>
      </c>
      <c r="K400" s="9">
        <v>49.298000000000002</v>
      </c>
      <c r="L400" s="9">
        <v>-123.10599999999999</v>
      </c>
      <c r="M400" s="9" t="s">
        <v>151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202</v>
      </c>
      <c r="U400" s="9"/>
      <c r="V400" s="9"/>
      <c r="W400" s="9"/>
      <c r="X400" s="9"/>
      <c r="Y400" s="9"/>
      <c r="Z400" s="9"/>
      <c r="AA400" s="9"/>
      <c r="AB400" s="9" t="s">
        <v>153</v>
      </c>
      <c r="AC400" s="9"/>
      <c r="AD400" s="9"/>
      <c r="AE400" s="9"/>
      <c r="AF400" s="9" t="s">
        <v>241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153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204</v>
      </c>
      <c r="CL400" s="9" t="s">
        <v>153</v>
      </c>
      <c r="CM400" s="9" t="s">
        <v>204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204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>
      <c r="A401" s="8">
        <v>100434</v>
      </c>
      <c r="B401" s="9" t="s">
        <v>1024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1025</v>
      </c>
      <c r="H401" s="9"/>
      <c r="I401" s="9" t="s">
        <v>672</v>
      </c>
      <c r="J401" s="9" t="s">
        <v>468</v>
      </c>
      <c r="K401" s="9">
        <v>49.298999999999999</v>
      </c>
      <c r="L401" s="9">
        <v>-123.10499999999999</v>
      </c>
      <c r="M401" s="9" t="s">
        <v>151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202</v>
      </c>
      <c r="U401" s="9" t="s">
        <v>153</v>
      </c>
      <c r="V401" s="9" t="s">
        <v>153</v>
      </c>
      <c r="W401" s="9"/>
      <c r="X401" s="9" t="s">
        <v>153</v>
      </c>
      <c r="Y401" s="9"/>
      <c r="Z401" s="9"/>
      <c r="AA401" s="9" t="s">
        <v>153</v>
      </c>
      <c r="AB401" s="9" t="s">
        <v>153</v>
      </c>
      <c r="AC401" s="9"/>
      <c r="AD401" s="9"/>
      <c r="AE401" s="9"/>
      <c r="AF401" s="9" t="s">
        <v>241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153</v>
      </c>
      <c r="AX401" s="9"/>
      <c r="AY401" s="9"/>
      <c r="AZ401" s="9"/>
      <c r="BA401" s="9" t="s">
        <v>153</v>
      </c>
      <c r="BB401" s="9"/>
      <c r="BC401" s="9"/>
      <c r="BD401" s="9"/>
      <c r="BE401" s="9" t="s">
        <v>153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153</v>
      </c>
      <c r="CH401" s="9">
        <v>7257.6</v>
      </c>
      <c r="CI401" s="9"/>
      <c r="CJ401" s="9"/>
      <c r="CK401" s="9" t="s">
        <v>204</v>
      </c>
      <c r="CL401" s="9" t="s">
        <v>153</v>
      </c>
      <c r="CM401" s="9" t="s">
        <v>204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204</v>
      </c>
      <c r="CY401" s="9"/>
      <c r="CZ401" s="9"/>
      <c r="DA401" s="9" t="s">
        <v>204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>
      <c r="A402" s="8">
        <v>100435</v>
      </c>
      <c r="B402" s="9" t="s">
        <v>1026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672</v>
      </c>
      <c r="J402" s="9" t="s">
        <v>468</v>
      </c>
      <c r="K402" s="9">
        <v>49.300000000000004</v>
      </c>
      <c r="L402" s="9">
        <v>-123.104</v>
      </c>
      <c r="M402" s="9" t="s">
        <v>151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986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153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>
      <c r="A403" s="8">
        <v>100436</v>
      </c>
      <c r="B403" s="9" t="s">
        <v>1027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672</v>
      </c>
      <c r="J403" s="9" t="s">
        <v>468</v>
      </c>
      <c r="K403" s="9">
        <v>49.301000000000002</v>
      </c>
      <c r="L403" s="9">
        <v>-123.10299999999999</v>
      </c>
      <c r="M403" s="9" t="s">
        <v>151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209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153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>
      <c r="A404" s="8">
        <v>100437</v>
      </c>
      <c r="B404" s="9" t="s">
        <v>1028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672</v>
      </c>
      <c r="J404" s="9" t="s">
        <v>468</v>
      </c>
      <c r="K404" s="9">
        <v>49.302</v>
      </c>
      <c r="L404" s="9">
        <v>-123.10199999999999</v>
      </c>
      <c r="M404" s="9" t="s">
        <v>151</v>
      </c>
      <c r="N404" s="9">
        <v>2015</v>
      </c>
      <c r="O404" s="9"/>
      <c r="P404" s="9">
        <v>2017</v>
      </c>
      <c r="Q404" s="9"/>
      <c r="R404" s="9"/>
      <c r="S404" s="9"/>
      <c r="T404" s="9" t="s">
        <v>202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1029</v>
      </c>
      <c r="AG404" s="9" t="s">
        <v>1030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153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>
      <c r="A405" s="8">
        <v>100438</v>
      </c>
      <c r="B405" s="9" t="s">
        <v>1031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672</v>
      </c>
      <c r="J405" s="9" t="s">
        <v>468</v>
      </c>
      <c r="K405" s="9">
        <v>49.303000000000004</v>
      </c>
      <c r="L405" s="9">
        <v>-123.101</v>
      </c>
      <c r="M405" s="9" t="s">
        <v>151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986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153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>
      <c r="A406" s="8">
        <v>100439</v>
      </c>
      <c r="B406" s="9" t="s">
        <v>1032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672</v>
      </c>
      <c r="J406" s="9" t="s">
        <v>468</v>
      </c>
      <c r="K406" s="9">
        <v>49.304000000000002</v>
      </c>
      <c r="L406" s="9">
        <v>-123.1</v>
      </c>
      <c r="M406" s="9" t="s">
        <v>151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698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153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>
      <c r="A407" s="8">
        <v>100440</v>
      </c>
      <c r="B407" s="9" t="s">
        <v>1033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672</v>
      </c>
      <c r="J407" s="9" t="s">
        <v>468</v>
      </c>
      <c r="K407" s="9">
        <v>49.305</v>
      </c>
      <c r="L407" s="9">
        <v>-123.09899999999999</v>
      </c>
      <c r="M407" s="9" t="s">
        <v>151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209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153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>
      <c r="A408" s="8">
        <v>100441</v>
      </c>
      <c r="B408" s="9" t="s">
        <v>1034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1035</v>
      </c>
      <c r="H408" s="9"/>
      <c r="I408" s="9" t="s">
        <v>672</v>
      </c>
      <c r="J408" s="9" t="s">
        <v>468</v>
      </c>
      <c r="K408" s="9">
        <v>49.306000000000004</v>
      </c>
      <c r="L408" s="9">
        <v>-123.098</v>
      </c>
      <c r="M408" s="9" t="s">
        <v>151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157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153</v>
      </c>
      <c r="AO408" s="9"/>
      <c r="AP408" s="9">
        <v>1</v>
      </c>
      <c r="AQ408" s="9" t="s">
        <v>472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153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>
      <c r="A409" s="8">
        <v>100442</v>
      </c>
      <c r="B409" s="9" t="s">
        <v>1036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672</v>
      </c>
      <c r="J409" s="9" t="s">
        <v>468</v>
      </c>
      <c r="K409" s="9">
        <v>49.307000000000002</v>
      </c>
      <c r="L409" s="9">
        <v>-123.09699999999999</v>
      </c>
      <c r="M409" s="9" t="s">
        <v>151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157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204</v>
      </c>
      <c r="AO409" s="9"/>
      <c r="AP409" s="9">
        <v>1</v>
      </c>
      <c r="AQ409" s="9" t="s">
        <v>261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153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>
      <c r="A410" s="8">
        <v>100443</v>
      </c>
      <c r="B410" s="9" t="s">
        <v>1037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768</v>
      </c>
      <c r="H410" s="9"/>
      <c r="I410" s="9" t="s">
        <v>672</v>
      </c>
      <c r="J410" s="9" t="s">
        <v>468</v>
      </c>
      <c r="K410" s="9">
        <v>49.308</v>
      </c>
      <c r="L410" s="9">
        <v>-123.09599999999999</v>
      </c>
      <c r="M410" s="9" t="s">
        <v>151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269</v>
      </c>
      <c r="U410" s="9"/>
      <c r="V410" s="9" t="s">
        <v>153</v>
      </c>
      <c r="W410" s="9" t="s">
        <v>153</v>
      </c>
      <c r="X410" s="9" t="s">
        <v>153</v>
      </c>
      <c r="Y410" s="9"/>
      <c r="Z410" s="9"/>
      <c r="AA410" s="9" t="s">
        <v>153</v>
      </c>
      <c r="AB410" s="9"/>
      <c r="AC410" s="9"/>
      <c r="AD410" s="9"/>
      <c r="AE410" s="9"/>
      <c r="AF410" s="9" t="s">
        <v>241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>
      <c r="A411" s="8">
        <v>100444</v>
      </c>
      <c r="B411" s="9" t="s">
        <v>1038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1039</v>
      </c>
      <c r="H411" s="9"/>
      <c r="I411" s="9" t="s">
        <v>672</v>
      </c>
      <c r="J411" s="9" t="s">
        <v>468</v>
      </c>
      <c r="K411" s="9">
        <v>49.309000000000005</v>
      </c>
      <c r="L411" s="9">
        <v>-123.095</v>
      </c>
      <c r="M411" s="9" t="s">
        <v>151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157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153</v>
      </c>
      <c r="AO411" s="9"/>
      <c r="AP411" s="9">
        <v>2</v>
      </c>
      <c r="AQ411" s="9" t="s">
        <v>472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153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>
      <c r="A412" s="8">
        <v>100445</v>
      </c>
      <c r="B412" s="9" t="s">
        <v>1040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672</v>
      </c>
      <c r="J412" s="9" t="s">
        <v>468</v>
      </c>
      <c r="K412" s="9">
        <v>49.31</v>
      </c>
      <c r="L412" s="9">
        <v>-123.09399999999999</v>
      </c>
      <c r="M412" s="9" t="s">
        <v>151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209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153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>
      <c r="A413" s="8">
        <v>100446</v>
      </c>
      <c r="B413" s="9" t="s">
        <v>1041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672</v>
      </c>
      <c r="J413" s="9" t="s">
        <v>468</v>
      </c>
      <c r="K413" s="9">
        <v>49.311</v>
      </c>
      <c r="L413" s="9">
        <v>-123.09299999999999</v>
      </c>
      <c r="M413" s="9" t="s">
        <v>151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698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153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>
      <c r="A414" s="8">
        <v>100447</v>
      </c>
      <c r="B414" s="9" t="s">
        <v>1042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672</v>
      </c>
      <c r="J414" s="9" t="s">
        <v>468</v>
      </c>
      <c r="K414" s="9">
        <v>49.312000000000005</v>
      </c>
      <c r="L414" s="9">
        <v>-123.092</v>
      </c>
      <c r="M414" s="9" t="s">
        <v>151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986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153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>
      <c r="A415" s="8">
        <v>100448</v>
      </c>
      <c r="B415" s="9" t="s">
        <v>662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662</v>
      </c>
      <c r="H415" s="9"/>
      <c r="I415" s="9" t="s">
        <v>1043</v>
      </c>
      <c r="J415" s="9" t="s">
        <v>468</v>
      </c>
      <c r="K415" s="9">
        <v>49.313000000000002</v>
      </c>
      <c r="L415" s="9">
        <v>-123.09099999999999</v>
      </c>
      <c r="M415" s="9" t="s">
        <v>151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202</v>
      </c>
      <c r="U415" s="9" t="s">
        <v>153</v>
      </c>
      <c r="V415" s="9" t="s">
        <v>153</v>
      </c>
      <c r="W415" s="9"/>
      <c r="X415" s="9" t="s">
        <v>153</v>
      </c>
      <c r="Y415" s="9"/>
      <c r="Z415" s="9"/>
      <c r="AA415" s="9" t="s">
        <v>153</v>
      </c>
      <c r="AB415" s="9" t="s">
        <v>153</v>
      </c>
      <c r="AC415" s="9"/>
      <c r="AD415" s="9"/>
      <c r="AE415" s="9"/>
      <c r="AF415" s="9" t="s">
        <v>157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153</v>
      </c>
      <c r="AO415" s="9">
        <v>7881</v>
      </c>
      <c r="AP415" s="9">
        <v>1</v>
      </c>
      <c r="AQ415" s="9" t="s">
        <v>472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153</v>
      </c>
      <c r="AX415" s="9"/>
      <c r="AY415" s="9"/>
      <c r="AZ415" s="9"/>
      <c r="BA415" s="9" t="s">
        <v>153</v>
      </c>
      <c r="BB415" s="9" t="s">
        <v>153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153</v>
      </c>
      <c r="CH415" s="9">
        <v>13809.6</v>
      </c>
      <c r="CI415" s="9"/>
      <c r="CJ415" s="9"/>
      <c r="CK415" s="9" t="s">
        <v>153</v>
      </c>
      <c r="CL415" s="9" t="s">
        <v>153</v>
      </c>
      <c r="CM415" s="9" t="s">
        <v>204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153</v>
      </c>
      <c r="CX415" s="9" t="s">
        <v>153</v>
      </c>
      <c r="CY415" s="9"/>
      <c r="CZ415" s="9" t="s">
        <v>204</v>
      </c>
      <c r="DA415" s="9" t="s">
        <v>204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>
      <c r="A416" s="8">
        <v>100449</v>
      </c>
      <c r="B416" s="9" t="s">
        <v>1044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1045</v>
      </c>
      <c r="J416" s="9" t="s">
        <v>468</v>
      </c>
      <c r="K416" s="9">
        <v>49.651000000000003</v>
      </c>
      <c r="L416" s="9">
        <v>-125.449</v>
      </c>
      <c r="M416" s="9" t="s">
        <v>151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209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153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>
      <c r="A417" s="8">
        <v>100450</v>
      </c>
      <c r="B417" s="9" t="s">
        <v>1046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1047</v>
      </c>
      <c r="J417" s="9" t="s">
        <v>468</v>
      </c>
      <c r="K417" s="9">
        <v>50.267000000000003</v>
      </c>
      <c r="L417" s="9">
        <v>-119.27200000000001</v>
      </c>
      <c r="M417" s="9" t="s">
        <v>151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209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153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>
      <c r="A418" s="8">
        <v>100451</v>
      </c>
      <c r="B418" s="9" t="s">
        <v>1048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1047</v>
      </c>
      <c r="J418" s="9" t="s">
        <v>468</v>
      </c>
      <c r="K418" s="9">
        <v>50.268000000000001</v>
      </c>
      <c r="L418" s="9">
        <v>-119.271</v>
      </c>
      <c r="M418" s="9" t="s">
        <v>151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1049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153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>
      <c r="A419" s="8">
        <v>100452</v>
      </c>
      <c r="B419" s="9" t="s">
        <v>1050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1047</v>
      </c>
      <c r="J419" s="9" t="s">
        <v>468</v>
      </c>
      <c r="K419" s="9">
        <v>50.269000000000005</v>
      </c>
      <c r="L419" s="9">
        <v>-119.27000000000001</v>
      </c>
      <c r="M419" s="9" t="s">
        <v>151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209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153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>
      <c r="A420" s="8">
        <v>100453</v>
      </c>
      <c r="B420" s="9" t="s">
        <v>1051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646</v>
      </c>
      <c r="H420" s="9"/>
      <c r="I420" s="9" t="s">
        <v>1047</v>
      </c>
      <c r="J420" s="9" t="s">
        <v>468</v>
      </c>
      <c r="K420" s="9">
        <v>50.27</v>
      </c>
      <c r="L420" s="9">
        <v>-119.26900000000001</v>
      </c>
      <c r="M420" s="9" t="s">
        <v>151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1052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153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>
      <c r="A421" s="8">
        <v>100454</v>
      </c>
      <c r="B421" s="9" t="s">
        <v>1053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1054</v>
      </c>
      <c r="J421" s="9" t="s">
        <v>468</v>
      </c>
      <c r="K421" s="9">
        <v>48.427999999999997</v>
      </c>
      <c r="L421" s="9">
        <v>-123.366</v>
      </c>
      <c r="M421" s="9" t="s">
        <v>151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209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153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>
      <c r="A422" s="8">
        <v>100455</v>
      </c>
      <c r="B422" s="9" t="s">
        <v>1055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1056</v>
      </c>
      <c r="H422" s="9"/>
      <c r="I422" s="9" t="s">
        <v>1054</v>
      </c>
      <c r="J422" s="9" t="s">
        <v>468</v>
      </c>
      <c r="K422" s="9">
        <v>48.428999999999995</v>
      </c>
      <c r="L422" s="9">
        <v>-123.36499999999999</v>
      </c>
      <c r="M422" s="9" t="s">
        <v>151</v>
      </c>
      <c r="N422" s="9">
        <v>2009</v>
      </c>
      <c r="O422" s="9"/>
      <c r="P422" s="9">
        <v>2017</v>
      </c>
      <c r="Q422" s="9"/>
      <c r="R422" s="9"/>
      <c r="S422" s="9"/>
      <c r="T422" s="9" t="s">
        <v>202</v>
      </c>
      <c r="U422" s="9"/>
      <c r="V422" s="9"/>
      <c r="W422" s="9"/>
      <c r="X422" s="9" t="s">
        <v>153</v>
      </c>
      <c r="Y422" s="9"/>
      <c r="Z422" s="9"/>
      <c r="AA422" s="9"/>
      <c r="AB422" s="9" t="s">
        <v>153</v>
      </c>
      <c r="AC422" s="9"/>
      <c r="AD422" s="9"/>
      <c r="AE422" s="9"/>
      <c r="AF422" s="9" t="s">
        <v>430</v>
      </c>
      <c r="AG422" s="9" t="s">
        <v>1057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153</v>
      </c>
      <c r="AX422" s="9"/>
      <c r="AY422" s="9"/>
      <c r="AZ422" s="9"/>
      <c r="BA422" s="9"/>
      <c r="BB422" s="9" t="s">
        <v>153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204</v>
      </c>
      <c r="CL422" s="9" t="s">
        <v>153</v>
      </c>
      <c r="CM422" s="9" t="s">
        <v>204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153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>
      <c r="A423" s="8">
        <v>100456</v>
      </c>
      <c r="B423" s="9" t="s">
        <v>1058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1054</v>
      </c>
      <c r="J423" s="9" t="s">
        <v>468</v>
      </c>
      <c r="K423" s="9">
        <v>48.43</v>
      </c>
      <c r="L423" s="9">
        <v>-123.364</v>
      </c>
      <c r="M423" s="9" t="s">
        <v>151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209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153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>
      <c r="A424" s="8">
        <v>100457</v>
      </c>
      <c r="B424" s="9" t="s">
        <v>1059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1054</v>
      </c>
      <c r="J424" s="9" t="s">
        <v>468</v>
      </c>
      <c r="K424" s="9">
        <v>48.430999999999997</v>
      </c>
      <c r="L424" s="9">
        <v>-123.363</v>
      </c>
      <c r="M424" s="9" t="s">
        <v>151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209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153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>
      <c r="A425" s="8">
        <v>100458</v>
      </c>
      <c r="B425" s="9" t="s">
        <v>1060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1054</v>
      </c>
      <c r="J425" s="9" t="s">
        <v>468</v>
      </c>
      <c r="K425" s="9">
        <v>48.431999999999995</v>
      </c>
      <c r="L425" s="9">
        <v>-123.36199999999999</v>
      </c>
      <c r="M425" s="9" t="s">
        <v>151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488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153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>
      <c r="A426" s="8">
        <v>100459</v>
      </c>
      <c r="B426" s="9" t="s">
        <v>1061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1054</v>
      </c>
      <c r="J426" s="9" t="s">
        <v>468</v>
      </c>
      <c r="K426" s="9">
        <v>48.433</v>
      </c>
      <c r="L426" s="9">
        <v>-123.361</v>
      </c>
      <c r="M426" s="9" t="s">
        <v>151</v>
      </c>
      <c r="N426" s="9"/>
      <c r="O426" s="9"/>
      <c r="P426" s="9"/>
      <c r="Q426" s="9"/>
      <c r="R426" s="9"/>
      <c r="S426" s="9"/>
      <c r="T426" s="9" t="s">
        <v>202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>
      <c r="A427" s="8">
        <v>100460</v>
      </c>
      <c r="B427" s="9" t="s">
        <v>1062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1054</v>
      </c>
      <c r="J427" s="9" t="s">
        <v>468</v>
      </c>
      <c r="K427" s="9">
        <v>48.433999999999997</v>
      </c>
      <c r="L427" s="9">
        <v>-123.36</v>
      </c>
      <c r="M427" s="9" t="s">
        <v>151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153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>
      <c r="A428" s="8">
        <v>100461</v>
      </c>
      <c r="B428" s="9" t="s">
        <v>1063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1054</v>
      </c>
      <c r="J428" s="9" t="s">
        <v>468</v>
      </c>
      <c r="K428" s="9">
        <v>48.434999999999995</v>
      </c>
      <c r="L428" s="9">
        <v>-123.35899999999999</v>
      </c>
      <c r="M428" s="9" t="s">
        <v>151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209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153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>
      <c r="A429" s="8">
        <v>100462</v>
      </c>
      <c r="B429" s="9" t="s">
        <v>1064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1054</v>
      </c>
      <c r="J429" s="9" t="s">
        <v>468</v>
      </c>
      <c r="K429" s="9">
        <v>48.436</v>
      </c>
      <c r="L429" s="9">
        <v>-123.358</v>
      </c>
      <c r="M429" s="9" t="s">
        <v>151</v>
      </c>
      <c r="N429" s="9">
        <v>1968</v>
      </c>
      <c r="O429" s="9"/>
      <c r="P429" s="9">
        <v>2017</v>
      </c>
      <c r="Q429" s="9"/>
      <c r="R429" s="9"/>
      <c r="S429" s="9"/>
      <c r="T429" s="9" t="s">
        <v>202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1065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153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>
      <c r="A430" s="8">
        <v>100463</v>
      </c>
      <c r="B430" s="9" t="s">
        <v>1066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1054</v>
      </c>
      <c r="J430" s="9" t="s">
        <v>468</v>
      </c>
      <c r="K430" s="9">
        <v>48.436999999999998</v>
      </c>
      <c r="L430" s="9">
        <v>-123.357</v>
      </c>
      <c r="M430" s="9" t="s">
        <v>151</v>
      </c>
      <c r="N430" s="9"/>
      <c r="O430" s="9"/>
      <c r="P430" s="9"/>
      <c r="Q430" s="9"/>
      <c r="R430" s="9"/>
      <c r="S430" s="9"/>
      <c r="T430" s="9" t="s">
        <v>202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>
      <c r="A431" s="8">
        <v>100464</v>
      </c>
      <c r="B431" s="9" t="s">
        <v>1067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1068</v>
      </c>
      <c r="H431" s="9"/>
      <c r="I431" s="9" t="s">
        <v>1054</v>
      </c>
      <c r="J431" s="9" t="s">
        <v>468</v>
      </c>
      <c r="K431" s="9">
        <v>48.437999999999995</v>
      </c>
      <c r="L431" s="9">
        <v>-123.35599999999999</v>
      </c>
      <c r="M431" s="9" t="s">
        <v>151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202</v>
      </c>
      <c r="U431" s="9" t="s">
        <v>153</v>
      </c>
      <c r="V431" s="9"/>
      <c r="W431" s="9"/>
      <c r="X431" s="9"/>
      <c r="Y431" s="9"/>
      <c r="Z431" s="9"/>
      <c r="AA431" s="9"/>
      <c r="AB431" s="9" t="s">
        <v>153</v>
      </c>
      <c r="AC431" s="9"/>
      <c r="AD431" s="9"/>
      <c r="AE431" s="9"/>
      <c r="AF431" s="9" t="s">
        <v>370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153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204</v>
      </c>
      <c r="CL431" s="9" t="s">
        <v>153</v>
      </c>
      <c r="CM431" s="9" t="s">
        <v>153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153</v>
      </c>
      <c r="CY431" s="9" t="s">
        <v>153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>
      <c r="A432" s="8">
        <v>100465</v>
      </c>
      <c r="B432" s="9" t="s">
        <v>1069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483</v>
      </c>
      <c r="H432" s="9"/>
      <c r="I432" s="9" t="s">
        <v>1070</v>
      </c>
      <c r="J432" s="9" t="s">
        <v>468</v>
      </c>
      <c r="K432" s="9">
        <v>49.232999999999997</v>
      </c>
      <c r="L432" s="9">
        <v>-121.61199999999999</v>
      </c>
      <c r="M432" s="9" t="s">
        <v>151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152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153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>
      <c r="A433" s="8">
        <v>100466</v>
      </c>
      <c r="B433" s="9" t="s">
        <v>1071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1072</v>
      </c>
      <c r="H433" s="9"/>
      <c r="I433" s="9" t="s">
        <v>1073</v>
      </c>
      <c r="J433" s="9" t="s">
        <v>468</v>
      </c>
      <c r="K433" s="9">
        <v>49.335000000000001</v>
      </c>
      <c r="L433" s="9">
        <v>-123.167</v>
      </c>
      <c r="M433" s="9" t="s">
        <v>151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1074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153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>
      <c r="A434" s="8">
        <v>100467</v>
      </c>
      <c r="B434" s="9" t="s">
        <v>1075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1075</v>
      </c>
      <c r="H434" s="9"/>
      <c r="I434" s="9" t="s">
        <v>1073</v>
      </c>
      <c r="J434" s="9" t="s">
        <v>468</v>
      </c>
      <c r="K434" s="9">
        <v>49.335999999999999</v>
      </c>
      <c r="L434" s="9">
        <v>-123.166</v>
      </c>
      <c r="M434" s="9" t="s">
        <v>195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1076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153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>
      <c r="A435" s="8">
        <v>100468</v>
      </c>
      <c r="B435" s="9" t="s">
        <v>1077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483</v>
      </c>
      <c r="H435" s="9"/>
      <c r="I435" s="9" t="s">
        <v>1078</v>
      </c>
      <c r="J435" s="9" t="s">
        <v>468</v>
      </c>
      <c r="K435" s="9">
        <v>50.026000000000003</v>
      </c>
      <c r="L435" s="9">
        <v>-118.104</v>
      </c>
      <c r="M435" s="9" t="s">
        <v>151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152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153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>
      <c r="A436" s="8">
        <v>100469</v>
      </c>
      <c r="B436" s="9" t="s">
        <v>1079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1080</v>
      </c>
      <c r="J436" s="9" t="s">
        <v>468</v>
      </c>
      <c r="K436" s="9">
        <v>50.116</v>
      </c>
      <c r="L436" s="9">
        <v>-122.95699999999999</v>
      </c>
      <c r="M436" s="9" t="s">
        <v>151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153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>
      <c r="A437" s="8">
        <v>100470</v>
      </c>
      <c r="B437" s="9" t="s">
        <v>1081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1082</v>
      </c>
      <c r="H437" s="9"/>
      <c r="I437" s="9" t="s">
        <v>1080</v>
      </c>
      <c r="J437" s="9" t="s">
        <v>468</v>
      </c>
      <c r="K437" s="9">
        <v>50.116999999999997</v>
      </c>
      <c r="L437" s="9">
        <v>-122.95599999999999</v>
      </c>
      <c r="M437" s="9" t="s">
        <v>151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498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153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>
      <c r="A438" s="8">
        <v>100471</v>
      </c>
      <c r="B438" s="9" t="s">
        <v>1083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743</v>
      </c>
      <c r="H438" s="9" t="s">
        <v>1084</v>
      </c>
      <c r="I438" s="9" t="s">
        <v>1080</v>
      </c>
      <c r="J438" s="9" t="s">
        <v>468</v>
      </c>
      <c r="K438" s="9">
        <v>50.118000000000002</v>
      </c>
      <c r="L438" s="9">
        <v>-122.955</v>
      </c>
      <c r="M438" s="9" t="s">
        <v>151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498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153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>
      <c r="A439" s="8">
        <v>100472</v>
      </c>
      <c r="B439" s="9" t="s">
        <v>1085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1080</v>
      </c>
      <c r="J439" s="9" t="s">
        <v>468</v>
      </c>
      <c r="K439" s="9">
        <v>50.119</v>
      </c>
      <c r="L439" s="9">
        <v>-122.95399999999999</v>
      </c>
      <c r="M439" s="9" t="s">
        <v>151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153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>
      <c r="A440" s="8">
        <v>100473</v>
      </c>
      <c r="B440" s="9" t="s">
        <v>1085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1080</v>
      </c>
      <c r="H440" s="9"/>
      <c r="I440" s="9" t="s">
        <v>1080</v>
      </c>
      <c r="J440" s="9" t="s">
        <v>468</v>
      </c>
      <c r="K440" s="9">
        <v>50.12</v>
      </c>
      <c r="L440" s="9">
        <v>-122.95299999999999</v>
      </c>
      <c r="M440" s="9" t="s">
        <v>151</v>
      </c>
      <c r="N440" s="9">
        <v>2009</v>
      </c>
      <c r="O440" s="9"/>
      <c r="P440" s="9">
        <v>2014</v>
      </c>
      <c r="Q440" s="9"/>
      <c r="R440" s="9"/>
      <c r="S440" s="9"/>
      <c r="T440" s="9" t="s">
        <v>369</v>
      </c>
      <c r="U440" s="9" t="s">
        <v>153</v>
      </c>
      <c r="V440" s="9"/>
      <c r="W440" s="9"/>
      <c r="X440" s="9"/>
      <c r="Y440" s="9"/>
      <c r="Z440" s="9" t="s">
        <v>153</v>
      </c>
      <c r="AA440" s="9"/>
      <c r="AB440" s="9" t="s">
        <v>153</v>
      </c>
      <c r="AC440" s="9"/>
      <c r="AD440" s="9"/>
      <c r="AE440" s="9"/>
      <c r="AF440" s="9" t="s">
        <v>370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153</v>
      </c>
      <c r="AX440" s="9"/>
      <c r="AY440" s="9"/>
      <c r="AZ440" s="9"/>
      <c r="BA440" s="9"/>
      <c r="BB440" s="9"/>
      <c r="BC440" s="9"/>
      <c r="BD440" s="9" t="s">
        <v>153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153</v>
      </c>
      <c r="CL440" s="9" t="s">
        <v>204</v>
      </c>
      <c r="CM440" s="9" t="s">
        <v>204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>
      <c r="A441" s="8">
        <v>100474</v>
      </c>
      <c r="B441" s="9" t="s">
        <v>1086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1087</v>
      </c>
      <c r="H441" s="9"/>
      <c r="I441" s="9" t="s">
        <v>1080</v>
      </c>
      <c r="J441" s="9" t="s">
        <v>468</v>
      </c>
      <c r="K441" s="9">
        <v>50.121000000000002</v>
      </c>
      <c r="L441" s="9">
        <v>-122.952</v>
      </c>
      <c r="M441" s="9" t="s">
        <v>151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502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153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>
      <c r="A442" s="8">
        <v>100475</v>
      </c>
      <c r="B442" s="9" t="s">
        <v>1088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1089</v>
      </c>
      <c r="H442" s="9"/>
      <c r="I442" s="9" t="s">
        <v>1080</v>
      </c>
      <c r="J442" s="9" t="s">
        <v>468</v>
      </c>
      <c r="K442" s="9">
        <v>50.122</v>
      </c>
      <c r="L442" s="9">
        <v>-122.95099999999999</v>
      </c>
      <c r="M442" s="9" t="s">
        <v>151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153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>
      <c r="A443" s="8">
        <v>100476</v>
      </c>
      <c r="B443" s="9" t="s">
        <v>1090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1091</v>
      </c>
      <c r="H443" s="9"/>
      <c r="I443" s="9" t="s">
        <v>1092</v>
      </c>
      <c r="J443" s="9" t="s">
        <v>468</v>
      </c>
      <c r="K443" s="9">
        <v>52.142000000000003</v>
      </c>
      <c r="L443" s="9">
        <v>-122.142</v>
      </c>
      <c r="M443" s="9" t="s">
        <v>151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502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153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>
      <c r="A444" s="8">
        <v>100477</v>
      </c>
      <c r="B444" s="9" t="s">
        <v>1093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1094</v>
      </c>
      <c r="H444" s="9"/>
      <c r="I444" s="9" t="s">
        <v>1092</v>
      </c>
      <c r="J444" s="9" t="s">
        <v>468</v>
      </c>
      <c r="K444" s="9">
        <v>52.143000000000001</v>
      </c>
      <c r="L444" s="9">
        <v>-122.14099999999999</v>
      </c>
      <c r="M444" s="9" t="s">
        <v>151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157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153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153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>
      <c r="A445" s="8">
        <v>100479</v>
      </c>
      <c r="B445" s="9" t="s">
        <v>1095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1096</v>
      </c>
      <c r="H445" s="9"/>
      <c r="I445" s="9" t="s">
        <v>1097</v>
      </c>
      <c r="J445" s="9" t="s">
        <v>468</v>
      </c>
      <c r="K445" s="9">
        <v>49.981999999999999</v>
      </c>
      <c r="L445" s="9">
        <v>-126.845</v>
      </c>
      <c r="M445" s="9" t="s">
        <v>151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498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153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>
      <c r="A446" s="8">
        <v>100480</v>
      </c>
      <c r="B446" s="9" t="s">
        <v>1098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1099</v>
      </c>
      <c r="H446" s="9"/>
      <c r="I446" s="9" t="s">
        <v>1099</v>
      </c>
      <c r="J446" s="9" t="s">
        <v>1100</v>
      </c>
      <c r="K446" s="9">
        <v>51.445</v>
      </c>
      <c r="L446" s="9">
        <v>-97.361000000000004</v>
      </c>
      <c r="M446" s="9" t="s">
        <v>151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1101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153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>
      <c r="A447" s="8">
        <v>100482</v>
      </c>
      <c r="B447" s="9" t="s">
        <v>1102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1103</v>
      </c>
      <c r="J447" s="9" t="s">
        <v>1100</v>
      </c>
      <c r="K447" s="9">
        <v>49.606000000000002</v>
      </c>
      <c r="L447" s="9">
        <v>-97.287000000000006</v>
      </c>
      <c r="M447" s="9" t="s">
        <v>151</v>
      </c>
      <c r="N447" s="9">
        <v>2013</v>
      </c>
      <c r="O447" s="9"/>
      <c r="P447" s="9">
        <v>2017</v>
      </c>
      <c r="Q447" s="9"/>
      <c r="R447" s="9"/>
      <c r="S447" s="9"/>
      <c r="T447" s="9" t="s">
        <v>818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1104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153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>
      <c r="A448" s="8">
        <v>100483</v>
      </c>
      <c r="B448" s="9" t="s">
        <v>1105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1106</v>
      </c>
      <c r="J448" s="9" t="s">
        <v>1100</v>
      </c>
      <c r="K448" s="9">
        <v>50.624000000000002</v>
      </c>
      <c r="L448" s="9">
        <v>-101.28700000000001</v>
      </c>
      <c r="M448" s="9" t="s">
        <v>151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1107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153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>
      <c r="A449" s="8">
        <v>100484</v>
      </c>
      <c r="B449" s="9" t="s">
        <v>1108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1109</v>
      </c>
      <c r="J449" s="9" t="s">
        <v>1100</v>
      </c>
      <c r="K449" s="9">
        <v>49.847999999999999</v>
      </c>
      <c r="L449" s="9">
        <v>-99.95</v>
      </c>
      <c r="M449" s="9" t="s">
        <v>151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1110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153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>
      <c r="A450" s="8">
        <v>100485</v>
      </c>
      <c r="B450" s="9" t="s">
        <v>1111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1111</v>
      </c>
      <c r="H450" s="9"/>
      <c r="I450" s="9" t="s">
        <v>1109</v>
      </c>
      <c r="J450" s="9" t="s">
        <v>1100</v>
      </c>
      <c r="K450" s="9">
        <v>49.848999999999997</v>
      </c>
      <c r="L450" s="9">
        <v>-99.948999999999998</v>
      </c>
      <c r="M450" s="9" t="s">
        <v>151</v>
      </c>
      <c r="N450" s="9">
        <v>1985</v>
      </c>
      <c r="O450" s="9"/>
      <c r="P450" s="9">
        <v>2015</v>
      </c>
      <c r="Q450" s="9"/>
      <c r="R450" s="9"/>
      <c r="S450" s="9"/>
      <c r="T450" s="9" t="s">
        <v>343</v>
      </c>
      <c r="U450" s="9" t="s">
        <v>153</v>
      </c>
      <c r="V450" s="9"/>
      <c r="W450" s="9"/>
      <c r="X450" s="9" t="s">
        <v>153</v>
      </c>
      <c r="Y450" s="9"/>
      <c r="Z450" s="9"/>
      <c r="AA450" s="9" t="s">
        <v>153</v>
      </c>
      <c r="AB450" s="9" t="s">
        <v>153</v>
      </c>
      <c r="AC450" s="9"/>
      <c r="AD450" s="9"/>
      <c r="AE450" s="9"/>
      <c r="AF450" s="9" t="s">
        <v>430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153</v>
      </c>
      <c r="AX450" s="9"/>
      <c r="AY450" s="9" t="s">
        <v>153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153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153</v>
      </c>
      <c r="CL450" s="9" t="s">
        <v>204</v>
      </c>
      <c r="CM450" s="9" t="s">
        <v>153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204</v>
      </c>
      <c r="CX450" s="9"/>
      <c r="CY450" s="9" t="s">
        <v>204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>
      <c r="A451" s="8">
        <v>100486</v>
      </c>
      <c r="B451" s="9" t="s">
        <v>1112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1109</v>
      </c>
      <c r="J451" s="9" t="s">
        <v>1100</v>
      </c>
      <c r="K451" s="9">
        <v>49.85</v>
      </c>
      <c r="L451" s="9">
        <v>-99.948000000000008</v>
      </c>
      <c r="M451" s="9" t="s">
        <v>151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1107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153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>
      <c r="A452" s="8">
        <v>100487</v>
      </c>
      <c r="B452" s="9" t="s">
        <v>1113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164</v>
      </c>
      <c r="H452" s="9"/>
      <c r="I452" s="9" t="s">
        <v>1109</v>
      </c>
      <c r="J452" s="9" t="s">
        <v>1100</v>
      </c>
      <c r="K452" s="9">
        <v>49.850999999999999</v>
      </c>
      <c r="L452" s="9">
        <v>-99.947000000000003</v>
      </c>
      <c r="M452" s="9" t="s">
        <v>151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153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>
      <c r="A453" s="8">
        <v>100488</v>
      </c>
      <c r="B453" s="9" t="s">
        <v>1114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1115</v>
      </c>
      <c r="H453" s="9"/>
      <c r="I453" s="9" t="s">
        <v>1116</v>
      </c>
      <c r="J453" s="9" t="s">
        <v>1100</v>
      </c>
      <c r="K453" s="9">
        <v>55.753</v>
      </c>
      <c r="L453" s="9">
        <v>-97.855000000000004</v>
      </c>
      <c r="M453" s="9" t="s">
        <v>151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1117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153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>
      <c r="A454" s="8">
        <v>100489</v>
      </c>
      <c r="B454" s="9" t="s">
        <v>1118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164</v>
      </c>
      <c r="H454" s="9"/>
      <c r="I454" s="9" t="s">
        <v>1119</v>
      </c>
      <c r="J454" s="9" t="s">
        <v>1100</v>
      </c>
      <c r="K454" s="9">
        <v>49.134</v>
      </c>
      <c r="L454" s="9">
        <v>-99.036000000000001</v>
      </c>
      <c r="M454" s="9" t="s">
        <v>151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1120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153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>
      <c r="A455" s="8">
        <v>100490</v>
      </c>
      <c r="B455" s="9" t="s">
        <v>1121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1122</v>
      </c>
      <c r="J455" s="9" t="s">
        <v>1100</v>
      </c>
      <c r="K455" s="9">
        <v>50.076999999999998</v>
      </c>
      <c r="L455" s="9">
        <v>-96.703999999999994</v>
      </c>
      <c r="M455" s="9" t="s">
        <v>151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1123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153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>
      <c r="A456" s="8">
        <v>100491</v>
      </c>
      <c r="B456" s="9" t="s">
        <v>1124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1124</v>
      </c>
      <c r="H456" s="9"/>
      <c r="I456" s="9" t="s">
        <v>1125</v>
      </c>
      <c r="J456" s="9" t="s">
        <v>1100</v>
      </c>
      <c r="K456" s="9">
        <v>50.631999999999998</v>
      </c>
      <c r="L456" s="9">
        <v>-96.989000000000004</v>
      </c>
      <c r="M456" s="9" t="s">
        <v>151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153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>
      <c r="A457" s="8">
        <v>100492</v>
      </c>
      <c r="B457" s="9" t="s">
        <v>1126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1125</v>
      </c>
      <c r="J457" s="9" t="s">
        <v>1100</v>
      </c>
      <c r="K457" s="9">
        <v>50.632999999999996</v>
      </c>
      <c r="L457" s="9">
        <v>-96.988</v>
      </c>
      <c r="M457" s="9" t="s">
        <v>151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1107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153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>
      <c r="A458" s="8">
        <v>100493</v>
      </c>
      <c r="B458" s="9" t="s">
        <v>1127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164</v>
      </c>
      <c r="H458" s="9"/>
      <c r="I458" s="9" t="s">
        <v>1128</v>
      </c>
      <c r="J458" s="9" t="s">
        <v>1100</v>
      </c>
      <c r="K458" s="9">
        <v>49.008000000000003</v>
      </c>
      <c r="L458" s="9">
        <v>-97.561000000000007</v>
      </c>
      <c r="M458" s="9" t="s">
        <v>151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153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>
      <c r="A459" s="8">
        <v>100494</v>
      </c>
      <c r="B459" s="9" t="s">
        <v>1129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1130</v>
      </c>
      <c r="J459" s="9" t="s">
        <v>1100</v>
      </c>
      <c r="K459" s="9">
        <v>49.677</v>
      </c>
      <c r="L459" s="9">
        <v>-95.908000000000001</v>
      </c>
      <c r="M459" s="9" t="s">
        <v>151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157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153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>
      <c r="A460" s="8">
        <v>100495</v>
      </c>
      <c r="B460" s="9" t="s">
        <v>1131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1132</v>
      </c>
      <c r="J460" s="9" t="s">
        <v>1100</v>
      </c>
      <c r="K460" s="9">
        <v>49.667000000000002</v>
      </c>
      <c r="L460" s="9">
        <v>-98.195999999999998</v>
      </c>
      <c r="M460" s="9" t="s">
        <v>151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1107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153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>
      <c r="A461" s="8">
        <v>100496</v>
      </c>
      <c r="B461" s="9" t="s">
        <v>1133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1134</v>
      </c>
      <c r="H461" s="9"/>
      <c r="I461" s="9" t="s">
        <v>1134</v>
      </c>
      <c r="J461" s="9" t="s">
        <v>1100</v>
      </c>
      <c r="K461" s="9">
        <v>49.709000000000003</v>
      </c>
      <c r="L461" s="9">
        <v>-96.988</v>
      </c>
      <c r="M461" s="9" t="s">
        <v>151</v>
      </c>
      <c r="N461" s="9">
        <v>2010</v>
      </c>
      <c r="O461" s="9"/>
      <c r="P461" s="9">
        <v>2015</v>
      </c>
      <c r="Q461" s="9"/>
      <c r="R461" s="9"/>
      <c r="S461" s="9"/>
      <c r="T461" s="9" t="s">
        <v>369</v>
      </c>
      <c r="U461" s="9" t="s">
        <v>153</v>
      </c>
      <c r="V461" s="9" t="s">
        <v>153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430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153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153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153</v>
      </c>
      <c r="CL461" s="9" t="s">
        <v>204</v>
      </c>
      <c r="CM461" s="9" t="s">
        <v>204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153</v>
      </c>
      <c r="CX461" s="9"/>
      <c r="CY461" s="9" t="s">
        <v>153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>
      <c r="A462" s="8">
        <v>100497</v>
      </c>
      <c r="B462" s="9" t="s">
        <v>1135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1135</v>
      </c>
      <c r="H462" s="9"/>
      <c r="I462" s="9" t="s">
        <v>1136</v>
      </c>
      <c r="J462" s="9" t="s">
        <v>1100</v>
      </c>
      <c r="K462" s="9">
        <v>49.182000000000002</v>
      </c>
      <c r="L462" s="9">
        <v>-99.665000000000006</v>
      </c>
      <c r="M462" s="9" t="s">
        <v>151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1137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153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>
      <c r="A463" s="8">
        <v>100498</v>
      </c>
      <c r="B463" s="9" t="s">
        <v>1138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1139</v>
      </c>
      <c r="H463" s="9"/>
      <c r="I463" s="9" t="s">
        <v>1140</v>
      </c>
      <c r="J463" s="9" t="s">
        <v>1100</v>
      </c>
      <c r="K463" s="9">
        <v>50.259</v>
      </c>
      <c r="L463" s="9">
        <v>-96.061999999999998</v>
      </c>
      <c r="M463" s="9" t="s">
        <v>151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1141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153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>
      <c r="A464" s="8">
        <v>100499</v>
      </c>
      <c r="B464" s="9" t="s">
        <v>1142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1143</v>
      </c>
      <c r="H464" s="9"/>
      <c r="I464" s="9" t="s">
        <v>1144</v>
      </c>
      <c r="J464" s="9" t="s">
        <v>1100</v>
      </c>
      <c r="K464" s="9">
        <v>56.225000000000001</v>
      </c>
      <c r="L464" s="9">
        <v>-101.006</v>
      </c>
      <c r="M464" s="9" t="s">
        <v>151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152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153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>
      <c r="A465" s="8">
        <v>100500</v>
      </c>
      <c r="B465" s="9" t="s">
        <v>1145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1143</v>
      </c>
      <c r="H465" s="9"/>
      <c r="I465" s="9" t="s">
        <v>1144</v>
      </c>
      <c r="J465" s="9" t="s">
        <v>1100</v>
      </c>
      <c r="K465" s="9">
        <v>56.225999999999999</v>
      </c>
      <c r="L465" s="9">
        <v>-101.005</v>
      </c>
      <c r="M465" s="9" t="s">
        <v>151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152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153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>
      <c r="A466" s="8">
        <v>100501</v>
      </c>
      <c r="B466" s="9" t="s">
        <v>1146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164</v>
      </c>
      <c r="H466" s="9"/>
      <c r="I466" s="9" t="s">
        <v>1147</v>
      </c>
      <c r="J466" s="9" t="s">
        <v>1100</v>
      </c>
      <c r="K466" s="9">
        <v>49.37</v>
      </c>
      <c r="L466" s="9">
        <v>-98.239000000000004</v>
      </c>
      <c r="M466" s="9" t="s">
        <v>151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153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>
      <c r="A467" s="8">
        <v>100502</v>
      </c>
      <c r="B467" s="9" t="s">
        <v>1148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1143</v>
      </c>
      <c r="H467" s="9"/>
      <c r="I467" s="9" t="s">
        <v>1149</v>
      </c>
      <c r="J467" s="9" t="s">
        <v>1100</v>
      </c>
      <c r="K467" s="9">
        <v>55.39</v>
      </c>
      <c r="L467" s="9">
        <v>-95.314999999999998</v>
      </c>
      <c r="M467" s="9" t="s">
        <v>151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152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153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>
      <c r="A468" s="8">
        <v>100503</v>
      </c>
      <c r="B468" s="9" t="s">
        <v>1150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1143</v>
      </c>
      <c r="H468" s="9"/>
      <c r="I468" s="9" t="s">
        <v>1149</v>
      </c>
      <c r="J468" s="9" t="s">
        <v>1100</v>
      </c>
      <c r="K468" s="9">
        <v>55.390999999999998</v>
      </c>
      <c r="L468" s="9">
        <v>-95.313999999999993</v>
      </c>
      <c r="M468" s="9" t="s">
        <v>151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152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153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>
      <c r="A469" s="8">
        <v>100504</v>
      </c>
      <c r="B469" s="9" t="s">
        <v>1151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1143</v>
      </c>
      <c r="H469" s="9"/>
      <c r="I469" s="9" t="s">
        <v>1149</v>
      </c>
      <c r="J469" s="9" t="s">
        <v>1100</v>
      </c>
      <c r="K469" s="9">
        <v>55.392000000000003</v>
      </c>
      <c r="L469" s="9">
        <v>-95.313000000000002</v>
      </c>
      <c r="M469" s="9" t="s">
        <v>151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152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153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>
      <c r="A470" s="8">
        <v>100505</v>
      </c>
      <c r="B470" s="9" t="s">
        <v>1152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1143</v>
      </c>
      <c r="H470" s="9"/>
      <c r="I470" s="9" t="s">
        <v>1149</v>
      </c>
      <c r="J470" s="9" t="s">
        <v>1100</v>
      </c>
      <c r="K470" s="9">
        <v>55.393000000000001</v>
      </c>
      <c r="L470" s="9">
        <v>-95.311999999999998</v>
      </c>
      <c r="M470" s="9" t="s">
        <v>151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152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153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>
      <c r="A471" s="8">
        <v>100506</v>
      </c>
      <c r="B471" s="9" t="s">
        <v>1153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1143</v>
      </c>
      <c r="H471" s="9"/>
      <c r="I471" s="9" t="s">
        <v>1149</v>
      </c>
      <c r="J471" s="9" t="s">
        <v>1100</v>
      </c>
      <c r="K471" s="9">
        <v>55.393999999999998</v>
      </c>
      <c r="L471" s="9">
        <v>-95.310999999999993</v>
      </c>
      <c r="M471" s="9" t="s">
        <v>151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152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153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>
      <c r="A472" s="8">
        <v>100507</v>
      </c>
      <c r="B472" s="9" t="s">
        <v>1154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1155</v>
      </c>
      <c r="H472" s="9"/>
      <c r="I472" s="9" t="s">
        <v>1156</v>
      </c>
      <c r="J472" s="9" t="s">
        <v>1100</v>
      </c>
      <c r="K472" s="9">
        <v>49.494</v>
      </c>
      <c r="L472" s="9">
        <v>-97.033000000000001</v>
      </c>
      <c r="M472" s="9" t="s">
        <v>151</v>
      </c>
      <c r="N472" s="9">
        <v>2011</v>
      </c>
      <c r="O472" s="9"/>
      <c r="P472" s="9">
        <v>2014</v>
      </c>
      <c r="Q472" s="9"/>
      <c r="R472" s="9"/>
      <c r="S472" s="9"/>
      <c r="T472" s="9" t="s">
        <v>818</v>
      </c>
      <c r="U472" s="9"/>
      <c r="V472" s="9"/>
      <c r="W472" s="9"/>
      <c r="X472" s="9" t="s">
        <v>153</v>
      </c>
      <c r="Y472" s="9"/>
      <c r="Z472" s="9"/>
      <c r="AA472" s="9" t="s">
        <v>153</v>
      </c>
      <c r="AB472" s="9" t="s">
        <v>153</v>
      </c>
      <c r="AC472" s="9"/>
      <c r="AD472" s="9"/>
      <c r="AE472" s="9"/>
      <c r="AF472" s="9" t="s">
        <v>370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153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204</v>
      </c>
      <c r="CL472" s="9" t="s">
        <v>153</v>
      </c>
      <c r="CM472" s="9" t="s">
        <v>204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204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>
      <c r="A473" s="8">
        <v>100508</v>
      </c>
      <c r="B473" s="9" t="s">
        <v>1157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164</v>
      </c>
      <c r="H473" s="9"/>
      <c r="I473" s="9" t="s">
        <v>1158</v>
      </c>
      <c r="J473" s="9" t="s">
        <v>1100</v>
      </c>
      <c r="K473" s="9">
        <v>49.191000000000003</v>
      </c>
      <c r="L473" s="9">
        <v>-97.76</v>
      </c>
      <c r="M473" s="9" t="s">
        <v>151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153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>
      <c r="A474" s="8">
        <v>100509</v>
      </c>
      <c r="B474" s="9" t="s">
        <v>1159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1160</v>
      </c>
      <c r="J474" s="9" t="s">
        <v>1100</v>
      </c>
      <c r="K474" s="9">
        <v>49.682000000000002</v>
      </c>
      <c r="L474" s="9">
        <v>-97.043999999999997</v>
      </c>
      <c r="M474" s="9" t="s">
        <v>151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1161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153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>
      <c r="A475" s="8">
        <v>100510</v>
      </c>
      <c r="B475" s="9" t="s">
        <v>1162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164</v>
      </c>
      <c r="H475" s="9"/>
      <c r="I475" s="9" t="s">
        <v>1163</v>
      </c>
      <c r="J475" s="9" t="s">
        <v>1100</v>
      </c>
      <c r="K475" s="9">
        <v>49.457999999999998</v>
      </c>
      <c r="L475" s="9">
        <v>-97.433000000000007</v>
      </c>
      <c r="M475" s="9" t="s">
        <v>151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153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>
      <c r="A476" s="8">
        <v>100511</v>
      </c>
      <c r="B476" s="9" t="s">
        <v>1164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164</v>
      </c>
      <c r="H476" s="9"/>
      <c r="I476" s="9" t="s">
        <v>1165</v>
      </c>
      <c r="J476" s="9" t="s">
        <v>1100</v>
      </c>
      <c r="K476" s="9">
        <v>49.68</v>
      </c>
      <c r="L476" s="9">
        <v>-97.445999999999998</v>
      </c>
      <c r="M476" s="9" t="s">
        <v>151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153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>
      <c r="A477" s="8">
        <v>100512</v>
      </c>
      <c r="B477" s="9" t="s">
        <v>1166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1143</v>
      </c>
      <c r="H477" s="9"/>
      <c r="I477" s="9" t="s">
        <v>1167</v>
      </c>
      <c r="J477" s="9" t="s">
        <v>1100</v>
      </c>
      <c r="K477" s="9">
        <v>53.587000000000003</v>
      </c>
      <c r="L477" s="9">
        <v>-101.322</v>
      </c>
      <c r="M477" s="9" t="s">
        <v>151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152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153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>
      <c r="A478" s="8">
        <v>100513</v>
      </c>
      <c r="B478" s="9" t="s">
        <v>1168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1169</v>
      </c>
      <c r="H478" s="9"/>
      <c r="I478" s="9" t="s">
        <v>1170</v>
      </c>
      <c r="J478" s="9" t="s">
        <v>1100</v>
      </c>
      <c r="K478" s="9">
        <v>50.143999999999998</v>
      </c>
      <c r="L478" s="9">
        <v>-96.875</v>
      </c>
      <c r="M478" s="9" t="s">
        <v>151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1171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153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>
      <c r="A479" s="8">
        <v>100514</v>
      </c>
      <c r="B479" s="9" t="s">
        <v>1172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238</v>
      </c>
      <c r="H479" s="9"/>
      <c r="I479" s="9" t="s">
        <v>1173</v>
      </c>
      <c r="J479" s="9" t="s">
        <v>1100</v>
      </c>
      <c r="K479" s="9">
        <v>49.805999999999997</v>
      </c>
      <c r="L479" s="9">
        <v>-99.64</v>
      </c>
      <c r="M479" s="9" t="s">
        <v>151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240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153</v>
      </c>
      <c r="AF479" s="9" t="s">
        <v>241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153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153</v>
      </c>
      <c r="CL479" s="9" t="s">
        <v>204</v>
      </c>
      <c r="CM479" s="9" t="s">
        <v>204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204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>
      <c r="A480" s="8">
        <v>100515</v>
      </c>
      <c r="B480" s="9" t="s">
        <v>1174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1175</v>
      </c>
      <c r="H480" s="9"/>
      <c r="I480" s="9" t="s">
        <v>1176</v>
      </c>
      <c r="J480" s="9" t="s">
        <v>1100</v>
      </c>
      <c r="K480" s="9">
        <v>49.133000000000003</v>
      </c>
      <c r="L480" s="9">
        <v>-97.391999999999996</v>
      </c>
      <c r="M480" s="9" t="s">
        <v>151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176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153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>
      <c r="A481" s="8">
        <v>100516</v>
      </c>
      <c r="B481" s="9" t="s">
        <v>1177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330</v>
      </c>
      <c r="H481" s="9"/>
      <c r="I481" s="9" t="s">
        <v>1178</v>
      </c>
      <c r="J481" s="9" t="s">
        <v>1100</v>
      </c>
      <c r="K481" s="9">
        <v>49.363</v>
      </c>
      <c r="L481" s="9">
        <v>-98.590999999999994</v>
      </c>
      <c r="M481" s="9" t="s">
        <v>151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176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153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>
      <c r="A482" s="8">
        <v>100517</v>
      </c>
      <c r="B482" s="9" t="s">
        <v>1179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330</v>
      </c>
      <c r="H482" s="9"/>
      <c r="I482" s="9" t="s">
        <v>1178</v>
      </c>
      <c r="J482" s="9" t="s">
        <v>1100</v>
      </c>
      <c r="K482" s="9">
        <v>49.363999999999997</v>
      </c>
      <c r="L482" s="9">
        <v>-98.589999999999989</v>
      </c>
      <c r="M482" s="9" t="s">
        <v>151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176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153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>
      <c r="A483" s="8">
        <v>100518</v>
      </c>
      <c r="B483" s="9" t="s">
        <v>1180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330</v>
      </c>
      <c r="H483" s="9"/>
      <c r="I483" s="9" t="s">
        <v>1178</v>
      </c>
      <c r="J483" s="9" t="s">
        <v>1100</v>
      </c>
      <c r="K483" s="9">
        <v>49.365000000000002</v>
      </c>
      <c r="L483" s="9">
        <v>-98.588999999999999</v>
      </c>
      <c r="M483" s="9" t="s">
        <v>151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176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153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>
      <c r="A484" s="8">
        <v>100519</v>
      </c>
      <c r="B484" s="9" t="s">
        <v>1181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1182</v>
      </c>
      <c r="J484" s="9" t="s">
        <v>1100</v>
      </c>
      <c r="K484" s="9">
        <v>49.529000000000003</v>
      </c>
      <c r="L484" s="9">
        <v>-96.691000000000003</v>
      </c>
      <c r="M484" s="9" t="s">
        <v>151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1183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153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>
      <c r="A485" s="8">
        <v>100520</v>
      </c>
      <c r="B485" s="9" t="s">
        <v>1184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1182</v>
      </c>
      <c r="J485" s="9" t="s">
        <v>1100</v>
      </c>
      <c r="K485" s="9">
        <v>49.53</v>
      </c>
      <c r="L485" s="9">
        <v>-96.69</v>
      </c>
      <c r="M485" s="9" t="s">
        <v>151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1185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153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>
      <c r="A486" s="8">
        <v>100521</v>
      </c>
      <c r="B486" s="9" t="s">
        <v>1186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164</v>
      </c>
      <c r="H486" s="9"/>
      <c r="I486" s="9" t="s">
        <v>1187</v>
      </c>
      <c r="J486" s="9" t="s">
        <v>1100</v>
      </c>
      <c r="K486" s="9">
        <v>52.500999999999998</v>
      </c>
      <c r="L486" s="9">
        <v>-100.779</v>
      </c>
      <c r="M486" s="9" t="s">
        <v>151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153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>
      <c r="A487" s="8">
        <v>100522</v>
      </c>
      <c r="B487" s="9" t="s">
        <v>1188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1189</v>
      </c>
      <c r="H487" s="9"/>
      <c r="I487" s="9" t="s">
        <v>1190</v>
      </c>
      <c r="J487" s="9" t="s">
        <v>1100</v>
      </c>
      <c r="K487" s="9">
        <v>53.826000000000001</v>
      </c>
      <c r="L487" s="9">
        <v>-101.248</v>
      </c>
      <c r="M487" s="9" t="s">
        <v>151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157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153</v>
      </c>
      <c r="AY487" s="9"/>
      <c r="AZ487" s="9"/>
      <c r="BA487" s="9"/>
      <c r="BB487" s="9" t="s">
        <v>153</v>
      </c>
      <c r="BC487" s="9" t="s">
        <v>153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>
      <c r="A488" s="8">
        <v>100523</v>
      </c>
      <c r="B488" s="9" t="s">
        <v>1191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164</v>
      </c>
      <c r="H488" s="9"/>
      <c r="I488" s="9" t="s">
        <v>1192</v>
      </c>
      <c r="J488" s="9" t="s">
        <v>1100</v>
      </c>
      <c r="K488" s="9">
        <v>49.134</v>
      </c>
      <c r="L488" s="9">
        <v>-96.561999999999998</v>
      </c>
      <c r="M488" s="9" t="s">
        <v>151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153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>
      <c r="A489" s="8">
        <v>100524</v>
      </c>
      <c r="B489" s="9" t="s">
        <v>1193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164</v>
      </c>
      <c r="H489" s="9"/>
      <c r="I489" s="9" t="s">
        <v>1194</v>
      </c>
      <c r="J489" s="9" t="s">
        <v>1100</v>
      </c>
      <c r="K489" s="9">
        <v>50.131</v>
      </c>
      <c r="L489" s="9">
        <v>-97.551000000000002</v>
      </c>
      <c r="M489" s="9" t="s">
        <v>151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153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>
      <c r="A490" s="8">
        <v>100525</v>
      </c>
      <c r="B490" s="9" t="s">
        <v>1195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1196</v>
      </c>
      <c r="J490" s="9" t="s">
        <v>1100</v>
      </c>
      <c r="K490" s="9">
        <v>49.595999999999997</v>
      </c>
      <c r="L490" s="9">
        <v>-99.686999999999998</v>
      </c>
      <c r="M490" s="9" t="s">
        <v>151</v>
      </c>
      <c r="N490" s="9"/>
      <c r="O490" s="9"/>
      <c r="P490" s="9"/>
      <c r="Q490" s="9"/>
      <c r="R490" s="9"/>
      <c r="S490" s="9"/>
      <c r="T490" s="9" t="s">
        <v>818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1197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153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>
      <c r="A491" s="8">
        <v>100526</v>
      </c>
      <c r="B491" s="9" t="s">
        <v>1198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1199</v>
      </c>
      <c r="J491" s="9" t="s">
        <v>1100</v>
      </c>
      <c r="K491" s="9">
        <v>49.18</v>
      </c>
      <c r="L491" s="9">
        <v>-97.938999999999993</v>
      </c>
      <c r="M491" s="9" t="s">
        <v>151</v>
      </c>
      <c r="N491" s="9">
        <v>2013</v>
      </c>
      <c r="O491" s="9"/>
      <c r="P491" s="9">
        <v>2017</v>
      </c>
      <c r="Q491" s="9"/>
      <c r="R491" s="9"/>
      <c r="S491" s="9"/>
      <c r="T491" s="9" t="s">
        <v>369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1200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>
      <c r="A492" s="8">
        <v>100527</v>
      </c>
      <c r="B492" s="9" t="s">
        <v>1201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1199</v>
      </c>
      <c r="J492" s="9" t="s">
        <v>1100</v>
      </c>
      <c r="K492" s="9">
        <v>49.180999999999997</v>
      </c>
      <c r="L492" s="9">
        <v>-97.937999999999988</v>
      </c>
      <c r="M492" s="9" t="s">
        <v>151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1202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153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>
      <c r="A493" s="8">
        <v>100528</v>
      </c>
      <c r="B493" s="9" t="s">
        <v>1203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1204</v>
      </c>
      <c r="J493" s="9" t="s">
        <v>1100</v>
      </c>
      <c r="K493" s="9">
        <v>49.895000000000003</v>
      </c>
      <c r="L493" s="9">
        <v>-97.138000000000005</v>
      </c>
      <c r="M493" s="9" t="s">
        <v>151</v>
      </c>
      <c r="N493" s="9">
        <v>2014</v>
      </c>
      <c r="O493" s="9"/>
      <c r="P493" s="9">
        <v>2017</v>
      </c>
      <c r="Q493" s="9"/>
      <c r="R493" s="9"/>
      <c r="S493" s="9"/>
      <c r="T493" s="9" t="s">
        <v>269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1205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>
      <c r="A494" s="8">
        <v>100529</v>
      </c>
      <c r="B494" s="9" t="s">
        <v>1206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1204</v>
      </c>
      <c r="J494" s="9" t="s">
        <v>1100</v>
      </c>
      <c r="K494" s="9">
        <v>49.896000000000001</v>
      </c>
      <c r="L494" s="9">
        <v>-97.137</v>
      </c>
      <c r="M494" s="9" t="s">
        <v>151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1207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153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>
      <c r="A495" s="8">
        <v>100530</v>
      </c>
      <c r="B495" s="9" t="s">
        <v>1208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1209</v>
      </c>
      <c r="H495" s="9"/>
      <c r="I495" s="9" t="s">
        <v>1204</v>
      </c>
      <c r="J495" s="9" t="s">
        <v>1100</v>
      </c>
      <c r="K495" s="9">
        <v>49.897000000000006</v>
      </c>
      <c r="L495" s="9">
        <v>-97.13600000000001</v>
      </c>
      <c r="M495" s="9" t="s">
        <v>151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1137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153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>
      <c r="A496" s="8">
        <v>100531</v>
      </c>
      <c r="B496" s="9" t="s">
        <v>1210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1204</v>
      </c>
      <c r="J496" s="9" t="s">
        <v>1100</v>
      </c>
      <c r="K496" s="9">
        <v>49.898000000000003</v>
      </c>
      <c r="L496" s="9">
        <v>-97.135000000000005</v>
      </c>
      <c r="M496" s="9" t="s">
        <v>151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1211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153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>
      <c r="A497" s="8">
        <v>100532</v>
      </c>
      <c r="B497" s="9" t="s">
        <v>1212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1204</v>
      </c>
      <c r="J497" s="9" t="s">
        <v>1100</v>
      </c>
      <c r="K497" s="9">
        <v>49.899000000000001</v>
      </c>
      <c r="L497" s="9">
        <v>-97.134</v>
      </c>
      <c r="M497" s="9" t="s">
        <v>151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1213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153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>
      <c r="A498" s="8">
        <v>100533</v>
      </c>
      <c r="B498" s="9" t="s">
        <v>1214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1204</v>
      </c>
      <c r="J498" s="9" t="s">
        <v>1100</v>
      </c>
      <c r="K498" s="9">
        <v>49.900000000000006</v>
      </c>
      <c r="L498" s="9">
        <v>-97.13300000000001</v>
      </c>
      <c r="M498" s="9" t="s">
        <v>151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1110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153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>
      <c r="A499" s="8">
        <v>100534</v>
      </c>
      <c r="B499" s="9" t="s">
        <v>1215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238</v>
      </c>
      <c r="H499" s="9"/>
      <c r="I499" s="9" t="s">
        <v>1204</v>
      </c>
      <c r="J499" s="9" t="s">
        <v>1100</v>
      </c>
      <c r="K499" s="9">
        <v>49.901000000000003</v>
      </c>
      <c r="L499" s="9">
        <v>-97.132000000000005</v>
      </c>
      <c r="M499" s="9" t="s">
        <v>151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202</v>
      </c>
      <c r="U499" s="9" t="s">
        <v>153</v>
      </c>
      <c r="V499" s="9" t="s">
        <v>153</v>
      </c>
      <c r="W499" s="9"/>
      <c r="X499" s="9"/>
      <c r="Y499" s="9"/>
      <c r="Z499" s="9" t="s">
        <v>153</v>
      </c>
      <c r="AA499" s="9"/>
      <c r="AB499" s="9" t="s">
        <v>153</v>
      </c>
      <c r="AC499" s="9"/>
      <c r="AD499" s="9"/>
      <c r="AE499" s="9" t="s">
        <v>153</v>
      </c>
      <c r="AF499" s="9" t="s">
        <v>241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153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153</v>
      </c>
      <c r="CL499" s="9" t="s">
        <v>204</v>
      </c>
      <c r="CM499" s="9" t="s">
        <v>204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204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>
      <c r="A500" s="8">
        <v>100536</v>
      </c>
      <c r="B500" s="9" t="s">
        <v>1216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1217</v>
      </c>
      <c r="H500" s="9"/>
      <c r="I500" s="9" t="s">
        <v>1204</v>
      </c>
      <c r="J500" s="9" t="s">
        <v>1100</v>
      </c>
      <c r="K500" s="9">
        <v>49.902000000000001</v>
      </c>
      <c r="L500" s="9">
        <v>-97.131</v>
      </c>
      <c r="M500" s="9" t="s">
        <v>151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1218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153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>
      <c r="A501" s="8">
        <v>100537</v>
      </c>
      <c r="B501" s="9" t="s">
        <v>1219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1204</v>
      </c>
      <c r="J501" s="9" t="s">
        <v>1100</v>
      </c>
      <c r="K501" s="9">
        <v>49.903000000000006</v>
      </c>
      <c r="L501" s="9">
        <v>-97.13000000000001</v>
      </c>
      <c r="M501" s="9" t="s">
        <v>151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1220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153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>
      <c r="A502" s="8">
        <v>100538</v>
      </c>
      <c r="B502" s="9" t="s">
        <v>1221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1204</v>
      </c>
      <c r="J502" s="9" t="s">
        <v>1100</v>
      </c>
      <c r="K502" s="9">
        <v>49.904000000000003</v>
      </c>
      <c r="L502" s="9">
        <v>-97.129000000000005</v>
      </c>
      <c r="M502" s="9" t="s">
        <v>151</v>
      </c>
      <c r="N502" s="9">
        <v>2008</v>
      </c>
      <c r="O502" s="9"/>
      <c r="P502" s="9">
        <v>2017</v>
      </c>
      <c r="Q502" s="9"/>
      <c r="R502" s="9"/>
      <c r="S502" s="9"/>
      <c r="T502" s="9" t="s">
        <v>269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1222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>
      <c r="A503" s="8">
        <v>100539</v>
      </c>
      <c r="B503" s="9" t="s">
        <v>1223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1204</v>
      </c>
      <c r="J503" s="9" t="s">
        <v>1100</v>
      </c>
      <c r="K503" s="9">
        <v>49.905000000000001</v>
      </c>
      <c r="L503" s="9">
        <v>-97.128</v>
      </c>
      <c r="M503" s="9" t="s">
        <v>151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1224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153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>
      <c r="A504" s="8">
        <v>100540</v>
      </c>
      <c r="B504" s="9" t="s">
        <v>1225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1225</v>
      </c>
      <c r="H504" s="9"/>
      <c r="I504" s="9" t="s">
        <v>1204</v>
      </c>
      <c r="J504" s="9" t="s">
        <v>1100</v>
      </c>
      <c r="K504" s="9">
        <v>49.906000000000006</v>
      </c>
      <c r="L504" s="9">
        <v>-97.12700000000001</v>
      </c>
      <c r="M504" s="9" t="s">
        <v>151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1137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153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>
      <c r="A505" s="8">
        <v>100541</v>
      </c>
      <c r="B505" s="9" t="s">
        <v>1226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1204</v>
      </c>
      <c r="J505" s="9" t="s">
        <v>1100</v>
      </c>
      <c r="K505" s="9">
        <v>49.907000000000004</v>
      </c>
      <c r="L505" s="9">
        <v>-97.126000000000005</v>
      </c>
      <c r="M505" s="9" t="s">
        <v>151</v>
      </c>
      <c r="N505" s="9">
        <v>2013</v>
      </c>
      <c r="O505" s="9"/>
      <c r="P505" s="9">
        <v>2017</v>
      </c>
      <c r="Q505" s="9"/>
      <c r="R505" s="9"/>
      <c r="S505" s="9"/>
      <c r="T505" s="9" t="s">
        <v>269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1227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>
      <c r="A506" s="8">
        <v>100542</v>
      </c>
      <c r="B506" s="9" t="s">
        <v>1228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1204</v>
      </c>
      <c r="J506" s="9" t="s">
        <v>1100</v>
      </c>
      <c r="K506" s="9">
        <v>49.908000000000001</v>
      </c>
      <c r="L506" s="9">
        <v>-97.125</v>
      </c>
      <c r="M506" s="9" t="s">
        <v>151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1229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153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>
      <c r="A507" s="8">
        <v>100544</v>
      </c>
      <c r="B507" s="9" t="s">
        <v>1230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1204</v>
      </c>
      <c r="J507" s="9" t="s">
        <v>1100</v>
      </c>
      <c r="K507" s="9">
        <v>49.909000000000006</v>
      </c>
      <c r="L507" s="9">
        <v>-97.124000000000009</v>
      </c>
      <c r="M507" s="9" t="s">
        <v>151</v>
      </c>
      <c r="N507" s="9">
        <v>2010</v>
      </c>
      <c r="O507" s="9"/>
      <c r="P507" s="9">
        <v>2017</v>
      </c>
      <c r="Q507" s="9"/>
      <c r="R507" s="9"/>
      <c r="S507" s="9"/>
      <c r="T507" s="9" t="s">
        <v>202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1231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>
      <c r="A508" s="8">
        <v>100545</v>
      </c>
      <c r="B508" s="9" t="s">
        <v>1232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1204</v>
      </c>
      <c r="J508" s="9" t="s">
        <v>1100</v>
      </c>
      <c r="K508" s="9">
        <v>49.910000000000004</v>
      </c>
      <c r="L508" s="9">
        <v>-97.123000000000005</v>
      </c>
      <c r="M508" s="9" t="s">
        <v>151</v>
      </c>
      <c r="N508" s="9">
        <v>2017</v>
      </c>
      <c r="O508" s="9"/>
      <c r="P508" s="9">
        <v>2017</v>
      </c>
      <c r="Q508" s="9"/>
      <c r="R508" s="9"/>
      <c r="S508" s="9"/>
      <c r="T508" s="9" t="s">
        <v>202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1233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>
      <c r="A509" s="8">
        <v>100546</v>
      </c>
      <c r="B509" s="9" t="s">
        <v>1234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1234</v>
      </c>
      <c r="H509" s="9"/>
      <c r="I509" s="9" t="s">
        <v>1204</v>
      </c>
      <c r="J509" s="9" t="s">
        <v>1100</v>
      </c>
      <c r="K509" s="9">
        <v>49.911000000000001</v>
      </c>
      <c r="L509" s="9">
        <v>-97.122</v>
      </c>
      <c r="M509" s="9" t="s">
        <v>151</v>
      </c>
      <c r="N509" s="9">
        <v>1910</v>
      </c>
      <c r="O509" s="9"/>
      <c r="P509" s="9">
        <v>2014</v>
      </c>
      <c r="Q509" s="9"/>
      <c r="R509" s="9"/>
      <c r="S509" s="9"/>
      <c r="T509" s="9" t="s">
        <v>202</v>
      </c>
      <c r="U509" s="9" t="s">
        <v>153</v>
      </c>
      <c r="V509" s="9" t="s">
        <v>153</v>
      </c>
      <c r="W509" s="9"/>
      <c r="X509" s="9" t="s">
        <v>153</v>
      </c>
      <c r="Y509" s="9"/>
      <c r="Z509" s="9" t="s">
        <v>153</v>
      </c>
      <c r="AA509" s="9" t="s">
        <v>153</v>
      </c>
      <c r="AB509" s="9" t="s">
        <v>153</v>
      </c>
      <c r="AC509" s="9"/>
      <c r="AD509" s="9"/>
      <c r="AE509" s="9"/>
      <c r="AF509" s="9" t="s">
        <v>370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153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153</v>
      </c>
      <c r="CL509" s="9" t="s">
        <v>153</v>
      </c>
      <c r="CM509" s="9" t="s">
        <v>153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153</v>
      </c>
      <c r="CX509" s="9"/>
      <c r="CY509" s="9" t="s">
        <v>153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>
      <c r="A510" s="8">
        <v>100547</v>
      </c>
      <c r="B510" s="9" t="s">
        <v>1235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1236</v>
      </c>
      <c r="H510" s="9"/>
      <c r="I510" s="9" t="s">
        <v>1204</v>
      </c>
      <c r="J510" s="9" t="s">
        <v>1100</v>
      </c>
      <c r="K510" s="9">
        <v>49.912000000000006</v>
      </c>
      <c r="L510" s="9">
        <v>-97.121000000000009</v>
      </c>
      <c r="M510" s="9" t="s">
        <v>151</v>
      </c>
      <c r="N510" s="9">
        <v>1955</v>
      </c>
      <c r="O510" s="9"/>
      <c r="P510" s="9">
        <v>2015</v>
      </c>
      <c r="Q510" s="9"/>
      <c r="R510" s="9"/>
      <c r="S510" s="9"/>
      <c r="T510" s="9" t="s">
        <v>202</v>
      </c>
      <c r="U510" s="9" t="s">
        <v>153</v>
      </c>
      <c r="V510" s="9"/>
      <c r="W510" s="9"/>
      <c r="X510" s="9"/>
      <c r="Y510" s="9"/>
      <c r="Z510" s="9"/>
      <c r="AA510" s="9" t="s">
        <v>153</v>
      </c>
      <c r="AB510" s="9"/>
      <c r="AC510" s="9"/>
      <c r="AD510" s="9"/>
      <c r="AE510" s="9"/>
      <c r="AF510" s="9" t="s">
        <v>430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153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153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153</v>
      </c>
      <c r="CL510" s="9" t="s">
        <v>204</v>
      </c>
      <c r="CM510" s="9" t="s">
        <v>204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>
      <c r="A511" s="8">
        <v>100548</v>
      </c>
      <c r="B511" s="9" t="s">
        <v>1237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164</v>
      </c>
      <c r="H511" s="9"/>
      <c r="I511" s="9" t="s">
        <v>1204</v>
      </c>
      <c r="J511" s="9" t="s">
        <v>1100</v>
      </c>
      <c r="K511" s="9">
        <v>49.913000000000004</v>
      </c>
      <c r="L511" s="9">
        <v>-97.12</v>
      </c>
      <c r="M511" s="9" t="s">
        <v>151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153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>
      <c r="A512" s="8">
        <v>100549</v>
      </c>
      <c r="B512" s="9" t="s">
        <v>1238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1143</v>
      </c>
      <c r="H512" s="9"/>
      <c r="I512" s="9" t="s">
        <v>1239</v>
      </c>
      <c r="J512" s="9" t="s">
        <v>1100</v>
      </c>
      <c r="K512" s="9">
        <v>50.466000000000001</v>
      </c>
      <c r="L512" s="9">
        <v>-96.135999999999996</v>
      </c>
      <c r="M512" s="9" t="s">
        <v>151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152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153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>
      <c r="A513" s="8">
        <v>100550</v>
      </c>
      <c r="B513" s="9" t="s">
        <v>1240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1143</v>
      </c>
      <c r="H513" s="9"/>
      <c r="I513" s="9" t="s">
        <v>1239</v>
      </c>
      <c r="J513" s="9" t="s">
        <v>1100</v>
      </c>
      <c r="K513" s="9">
        <v>50.466999999999999</v>
      </c>
      <c r="L513" s="9">
        <v>-96.134999999999991</v>
      </c>
      <c r="M513" s="9" t="s">
        <v>151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152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153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>
      <c r="A514" s="8">
        <v>100551</v>
      </c>
      <c r="B514" s="9" t="s">
        <v>1241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1242</v>
      </c>
      <c r="H514" s="9"/>
      <c r="I514" s="9" t="s">
        <v>1239</v>
      </c>
      <c r="J514" s="9" t="s">
        <v>1100</v>
      </c>
      <c r="K514" s="9">
        <v>50.468000000000004</v>
      </c>
      <c r="L514" s="9">
        <v>-96.134</v>
      </c>
      <c r="M514" s="9" t="s">
        <v>151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152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153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>
      <c r="A515" s="8">
        <v>100552</v>
      </c>
      <c r="B515" s="9" t="s">
        <v>1243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1143</v>
      </c>
      <c r="H515" s="9"/>
      <c r="I515" s="9" t="s">
        <v>1239</v>
      </c>
      <c r="J515" s="9" t="s">
        <v>1100</v>
      </c>
      <c r="K515" s="9">
        <v>50.469000000000001</v>
      </c>
      <c r="L515" s="9">
        <v>-96.132999999999996</v>
      </c>
      <c r="M515" s="9" t="s">
        <v>151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152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153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>
      <c r="A516" s="8">
        <v>100553</v>
      </c>
      <c r="B516" s="9" t="s">
        <v>1244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1143</v>
      </c>
      <c r="H516" s="9"/>
      <c r="I516" s="9" t="s">
        <v>1239</v>
      </c>
      <c r="J516" s="9" t="s">
        <v>1100</v>
      </c>
      <c r="K516" s="9">
        <v>50.47</v>
      </c>
      <c r="L516" s="9">
        <v>-96.131999999999991</v>
      </c>
      <c r="M516" s="9" t="s">
        <v>151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152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153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>
      <c r="A517" s="8">
        <v>100554</v>
      </c>
      <c r="B517" s="9" t="s">
        <v>1245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1246</v>
      </c>
      <c r="H517" s="9"/>
      <c r="I517" s="9" t="s">
        <v>1239</v>
      </c>
      <c r="J517" s="9" t="s">
        <v>1100</v>
      </c>
      <c r="K517" s="9">
        <v>50.471000000000004</v>
      </c>
      <c r="L517" s="9">
        <v>-96.131</v>
      </c>
      <c r="M517" s="9" t="s">
        <v>151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152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153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>
      <c r="A518" s="8">
        <v>100555</v>
      </c>
      <c r="B518" s="9" t="s">
        <v>1247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1246</v>
      </c>
      <c r="H518" s="9"/>
      <c r="I518" s="9" t="s">
        <v>1199</v>
      </c>
      <c r="J518" s="9" t="s">
        <v>1100</v>
      </c>
      <c r="K518" s="9">
        <v>49.182000000000002</v>
      </c>
      <c r="L518" s="9">
        <v>-97.936999999999998</v>
      </c>
      <c r="M518" s="9" t="s">
        <v>151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157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153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153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1248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>
      <c r="A519" s="8">
        <v>100557</v>
      </c>
      <c r="B519" s="9" t="s">
        <v>1249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1250</v>
      </c>
      <c r="H519" s="9"/>
      <c r="I519" s="9" t="s">
        <v>1251</v>
      </c>
      <c r="J519" s="9" t="s">
        <v>1252</v>
      </c>
      <c r="K519" s="9">
        <v>45.932000000000002</v>
      </c>
      <c r="L519" s="9">
        <v>-65.174000000000007</v>
      </c>
      <c r="M519" s="9" t="s">
        <v>151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1253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153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>
      <c r="A520" s="8">
        <v>100558</v>
      </c>
      <c r="B520" s="9" t="s">
        <v>1254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1255</v>
      </c>
      <c r="H520" s="9"/>
      <c r="I520" s="9" t="s">
        <v>1256</v>
      </c>
      <c r="J520" s="9" t="s">
        <v>1252</v>
      </c>
      <c r="K520" s="9">
        <v>47.991</v>
      </c>
      <c r="L520" s="9">
        <v>-66.716999999999999</v>
      </c>
      <c r="M520" s="9" t="s">
        <v>151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157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153</v>
      </c>
      <c r="AO520" s="9"/>
      <c r="AP520" s="9">
        <v>1</v>
      </c>
      <c r="AQ520" s="9" t="s">
        <v>490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>
      <c r="A521" s="8">
        <v>100559</v>
      </c>
      <c r="B521" s="9" t="s">
        <v>1257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330</v>
      </c>
      <c r="H521" s="9"/>
      <c r="I521" s="9" t="s">
        <v>1258</v>
      </c>
      <c r="J521" s="9" t="s">
        <v>1252</v>
      </c>
      <c r="K521" s="9">
        <v>46.82</v>
      </c>
      <c r="L521" s="9">
        <v>-67.730999999999995</v>
      </c>
      <c r="M521" s="9" t="s">
        <v>151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152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153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>
      <c r="A522" s="8">
        <v>100560</v>
      </c>
      <c r="B522" s="9" t="s">
        <v>1259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1259</v>
      </c>
      <c r="H522" s="9"/>
      <c r="I522" s="9" t="s">
        <v>1260</v>
      </c>
      <c r="J522" s="9" t="s">
        <v>1252</v>
      </c>
      <c r="K522" s="9">
        <v>47.618000000000002</v>
      </c>
      <c r="L522" s="9">
        <v>-65.650999999999996</v>
      </c>
      <c r="M522" s="9" t="s">
        <v>151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157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153</v>
      </c>
      <c r="AO522" s="9"/>
      <c r="AP522" s="9">
        <v>1</v>
      </c>
      <c r="AQ522" s="9" t="s">
        <v>261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153</v>
      </c>
      <c r="AZ522" s="9"/>
      <c r="BA522" s="9"/>
      <c r="BB522" s="9" t="s">
        <v>153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>
      <c r="A523" s="8">
        <v>100561</v>
      </c>
      <c r="B523" s="9" t="s">
        <v>1261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1260</v>
      </c>
      <c r="J523" s="9" t="s">
        <v>1252</v>
      </c>
      <c r="K523" s="9">
        <v>47.619</v>
      </c>
      <c r="L523" s="9">
        <v>-65.649999999999991</v>
      </c>
      <c r="M523" s="9" t="s">
        <v>151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1262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153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>
      <c r="A524" s="8">
        <v>100562</v>
      </c>
      <c r="B524" s="9" t="s">
        <v>1263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820</v>
      </c>
      <c r="H524" s="9"/>
      <c r="I524" s="9" t="s">
        <v>1260</v>
      </c>
      <c r="J524" s="9" t="s">
        <v>1252</v>
      </c>
      <c r="K524" s="9">
        <v>47.620000000000005</v>
      </c>
      <c r="L524" s="9">
        <v>-65.649000000000001</v>
      </c>
      <c r="M524" s="9" t="s">
        <v>151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176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153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>
      <c r="A525" s="8">
        <v>100563</v>
      </c>
      <c r="B525" s="9" t="s">
        <v>1264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1264</v>
      </c>
      <c r="H525" s="9"/>
      <c r="I525" s="9" t="s">
        <v>1260</v>
      </c>
      <c r="J525" s="9" t="s">
        <v>1252</v>
      </c>
      <c r="K525" s="9">
        <v>47.621000000000002</v>
      </c>
      <c r="L525" s="9">
        <v>-65.647999999999996</v>
      </c>
      <c r="M525" s="9" t="s">
        <v>151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1265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153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>
      <c r="A526" s="8">
        <v>100564</v>
      </c>
      <c r="B526" s="9" t="s">
        <v>1266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1260</v>
      </c>
      <c r="J526" s="9" t="s">
        <v>1252</v>
      </c>
      <c r="K526" s="9">
        <v>47.622</v>
      </c>
      <c r="L526" s="9">
        <v>-65.646999999999991</v>
      </c>
      <c r="M526" s="9" t="s">
        <v>151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1267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153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>
      <c r="A527" s="8">
        <v>100565</v>
      </c>
      <c r="B527" s="9" t="s">
        <v>1268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1268</v>
      </c>
      <c r="H527" s="9"/>
      <c r="I527" s="9" t="s">
        <v>1269</v>
      </c>
      <c r="J527" s="9" t="s">
        <v>1252</v>
      </c>
      <c r="K527" s="9">
        <v>46.161999999999999</v>
      </c>
      <c r="L527" s="9">
        <v>-63.814999999999998</v>
      </c>
      <c r="M527" s="9" t="s">
        <v>151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1270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153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>
      <c r="A528" s="8">
        <v>100566</v>
      </c>
      <c r="B528" s="9" t="s">
        <v>1271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1272</v>
      </c>
      <c r="J528" s="9" t="s">
        <v>1252</v>
      </c>
      <c r="K528" s="9">
        <v>47.369</v>
      </c>
      <c r="L528" s="9">
        <v>-68.326999999999998</v>
      </c>
      <c r="M528" s="9" t="s">
        <v>151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1273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153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>
      <c r="A529" s="8">
        <v>100567</v>
      </c>
      <c r="B529" s="9" t="s">
        <v>1274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1275</v>
      </c>
      <c r="H529" s="9"/>
      <c r="I529" s="9" t="s">
        <v>1272</v>
      </c>
      <c r="J529" s="9" t="s">
        <v>1252</v>
      </c>
      <c r="K529" s="9">
        <v>47.37</v>
      </c>
      <c r="L529" s="9">
        <v>-68.325999999999993</v>
      </c>
      <c r="M529" s="9" t="s">
        <v>151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153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>
      <c r="A530" s="8">
        <v>100568</v>
      </c>
      <c r="B530" s="9" t="s">
        <v>1276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1277</v>
      </c>
      <c r="H530" s="9"/>
      <c r="I530" s="9" t="s">
        <v>1278</v>
      </c>
      <c r="J530" s="9" t="s">
        <v>1252</v>
      </c>
      <c r="K530" s="9">
        <v>47.371000000000002</v>
      </c>
      <c r="L530" s="9">
        <v>-68.325000000000003</v>
      </c>
      <c r="M530" s="9" t="s">
        <v>151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157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153</v>
      </c>
      <c r="AY530" s="9"/>
      <c r="AZ530" s="9"/>
      <c r="BA530" s="9"/>
      <c r="BB530" s="9" t="s">
        <v>153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>
      <c r="A531" s="8">
        <v>100569</v>
      </c>
      <c r="B531" s="9" t="s">
        <v>1279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1280</v>
      </c>
      <c r="J531" s="9" t="s">
        <v>1252</v>
      </c>
      <c r="K531" s="9">
        <v>45.963999999999999</v>
      </c>
      <c r="L531" s="9">
        <v>-66.643000000000001</v>
      </c>
      <c r="M531" s="9" t="s">
        <v>151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1281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153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>
      <c r="A532" s="8">
        <v>100570</v>
      </c>
      <c r="B532" s="9" t="s">
        <v>1282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1283</v>
      </c>
      <c r="H532" s="9"/>
      <c r="I532" s="9" t="s">
        <v>1280</v>
      </c>
      <c r="J532" s="9" t="s">
        <v>1252</v>
      </c>
      <c r="K532" s="9">
        <v>45.964999999999996</v>
      </c>
      <c r="L532" s="9">
        <v>-66.641999999999996</v>
      </c>
      <c r="M532" s="9" t="s">
        <v>151</v>
      </c>
      <c r="N532" s="9">
        <v>1970</v>
      </c>
      <c r="O532" s="9"/>
      <c r="P532" s="9">
        <v>2017</v>
      </c>
      <c r="Q532" s="9"/>
      <c r="R532" s="9"/>
      <c r="S532" s="9"/>
      <c r="T532" s="9" t="s">
        <v>343</v>
      </c>
      <c r="U532" s="9" t="s">
        <v>153</v>
      </c>
      <c r="V532" s="9" t="s">
        <v>153</v>
      </c>
      <c r="W532" s="9"/>
      <c r="X532" s="9"/>
      <c r="Y532" s="9"/>
      <c r="Z532" s="9" t="s">
        <v>153</v>
      </c>
      <c r="AA532" s="9" t="s">
        <v>153</v>
      </c>
      <c r="AB532" s="9" t="s">
        <v>153</v>
      </c>
      <c r="AC532" s="9"/>
      <c r="AD532" s="9"/>
      <c r="AE532" s="9"/>
      <c r="AF532" s="9" t="s">
        <v>430</v>
      </c>
      <c r="AG532" s="9" t="s">
        <v>1284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153</v>
      </c>
      <c r="AX532" s="9" t="s">
        <v>153</v>
      </c>
      <c r="AY532" s="9"/>
      <c r="AZ532" s="9"/>
      <c r="BA532" s="9"/>
      <c r="BB532" s="9" t="s">
        <v>153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153</v>
      </c>
      <c r="CL532" s="9" t="s">
        <v>204</v>
      </c>
      <c r="CM532" s="9" t="s">
        <v>204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153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>
      <c r="A533" s="8">
        <v>100571</v>
      </c>
      <c r="B533" s="9" t="s">
        <v>1285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238</v>
      </c>
      <c r="H533" s="9"/>
      <c r="I533" s="9" t="s">
        <v>1286</v>
      </c>
      <c r="J533" s="9" t="s">
        <v>1252</v>
      </c>
      <c r="K533" s="9">
        <v>45.780999999999999</v>
      </c>
      <c r="L533" s="9">
        <v>-66.153000000000006</v>
      </c>
      <c r="M533" s="9" t="s">
        <v>151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240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153</v>
      </c>
      <c r="AF533" s="9" t="s">
        <v>241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153</v>
      </c>
      <c r="AX533" s="9"/>
      <c r="AY533" s="9" t="s">
        <v>153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204</v>
      </c>
      <c r="CL533" s="9" t="s">
        <v>153</v>
      </c>
      <c r="CM533" s="9" t="s">
        <v>204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204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>
      <c r="A534" s="8">
        <v>100572</v>
      </c>
      <c r="B534" s="9" t="s">
        <v>1287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1275</v>
      </c>
      <c r="H534" s="9"/>
      <c r="I534" s="9" t="s">
        <v>1288</v>
      </c>
      <c r="J534" s="9" t="s">
        <v>1252</v>
      </c>
      <c r="K534" s="9">
        <v>47.542999999999999</v>
      </c>
      <c r="L534" s="9">
        <v>-68.188999999999993</v>
      </c>
      <c r="M534" s="9" t="s">
        <v>151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152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153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>
      <c r="A535" s="8">
        <v>100573</v>
      </c>
      <c r="B535" s="9" t="s">
        <v>1289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1290</v>
      </c>
      <c r="H535" s="9"/>
      <c r="I535" s="9" t="s">
        <v>1291</v>
      </c>
      <c r="J535" s="9" t="s">
        <v>1252</v>
      </c>
      <c r="K535" s="9">
        <v>47.792999999999999</v>
      </c>
      <c r="L535" s="9">
        <v>-64.647999999999996</v>
      </c>
      <c r="M535" s="9" t="s">
        <v>151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176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153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>
      <c r="A536" s="8">
        <v>100574</v>
      </c>
      <c r="B536" s="9" t="s">
        <v>1292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1293</v>
      </c>
      <c r="H536" s="9"/>
      <c r="I536" s="9" t="s">
        <v>1294</v>
      </c>
      <c r="J536" s="9" t="s">
        <v>1252</v>
      </c>
      <c r="K536" s="9">
        <v>45.118000000000002</v>
      </c>
      <c r="L536" s="9">
        <v>-66.876000000000005</v>
      </c>
      <c r="M536" s="9" t="s">
        <v>151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1295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153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>
      <c r="A537" s="8">
        <v>100575</v>
      </c>
      <c r="B537" s="9" t="s">
        <v>1296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198</v>
      </c>
      <c r="H537" s="9"/>
      <c r="I537" s="9" t="s">
        <v>1297</v>
      </c>
      <c r="J537" s="9" t="s">
        <v>1252</v>
      </c>
      <c r="K537" s="9">
        <v>46.088000000000001</v>
      </c>
      <c r="L537" s="9">
        <v>-64.778000000000006</v>
      </c>
      <c r="M537" s="9" t="s">
        <v>151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176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153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>
      <c r="A538" s="8">
        <v>100576</v>
      </c>
      <c r="B538" s="9" t="s">
        <v>1298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198</v>
      </c>
      <c r="H538" s="9"/>
      <c r="I538" s="9" t="s">
        <v>1297</v>
      </c>
      <c r="J538" s="9" t="s">
        <v>1252</v>
      </c>
      <c r="K538" s="9">
        <v>46.088999999999999</v>
      </c>
      <c r="L538" s="9">
        <v>-64.777000000000001</v>
      </c>
      <c r="M538" s="9" t="s">
        <v>151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1299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153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>
      <c r="A539" s="8">
        <v>100577</v>
      </c>
      <c r="B539" s="9" t="s">
        <v>1300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1297</v>
      </c>
      <c r="J539" s="9" t="s">
        <v>1252</v>
      </c>
      <c r="K539" s="9">
        <v>46.09</v>
      </c>
      <c r="L539" s="9">
        <v>-64.77600000000001</v>
      </c>
      <c r="M539" s="9" t="s">
        <v>151</v>
      </c>
      <c r="N539" s="9">
        <v>2010</v>
      </c>
      <c r="O539" s="9"/>
      <c r="P539" s="9"/>
      <c r="Q539" s="9"/>
      <c r="R539" s="9"/>
      <c r="S539" s="9"/>
      <c r="T539" s="9" t="s">
        <v>343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>
      <c r="A540" s="8">
        <v>100578</v>
      </c>
      <c r="B540" s="9" t="s">
        <v>1301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1297</v>
      </c>
      <c r="J540" s="9" t="s">
        <v>1252</v>
      </c>
      <c r="K540" s="9">
        <v>46.091000000000001</v>
      </c>
      <c r="L540" s="9">
        <v>-64.775000000000006</v>
      </c>
      <c r="M540" s="9" t="s">
        <v>151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1302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153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>
      <c r="A541" s="8">
        <v>100579</v>
      </c>
      <c r="B541" s="9" t="s">
        <v>1303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1304</v>
      </c>
      <c r="H541" s="9"/>
      <c r="I541" s="9" t="s">
        <v>1305</v>
      </c>
      <c r="J541" s="9" t="s">
        <v>1252</v>
      </c>
      <c r="K541" s="9">
        <v>46.55</v>
      </c>
      <c r="L541" s="9">
        <v>-67.599999999999994</v>
      </c>
      <c r="M541" s="9" t="s">
        <v>151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152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153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>
      <c r="A542" s="8">
        <v>100580</v>
      </c>
      <c r="B542" s="9" t="s">
        <v>1306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1255</v>
      </c>
      <c r="H542" s="9"/>
      <c r="I542" s="9" t="s">
        <v>1307</v>
      </c>
      <c r="J542" s="9" t="s">
        <v>1252</v>
      </c>
      <c r="K542" s="9">
        <v>45.988999999999997</v>
      </c>
      <c r="L542" s="9">
        <v>-67.241</v>
      </c>
      <c r="M542" s="9" t="s">
        <v>151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157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153</v>
      </c>
      <c r="AO542" s="9">
        <v>6320</v>
      </c>
      <c r="AP542" s="9">
        <v>1</v>
      </c>
      <c r="AQ542" s="9" t="s">
        <v>490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153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>
      <c r="A543" s="8">
        <v>100581</v>
      </c>
      <c r="B543" s="9" t="s">
        <v>1308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1309</v>
      </c>
      <c r="H543" s="9"/>
      <c r="I543" s="9" t="s">
        <v>1310</v>
      </c>
      <c r="J543" s="9" t="s">
        <v>1252</v>
      </c>
      <c r="K543" s="9">
        <v>47.42</v>
      </c>
      <c r="L543" s="9">
        <v>-65.813999999999993</v>
      </c>
      <c r="M543" s="9" t="s">
        <v>151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1311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153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>
      <c r="A544" s="8">
        <v>100582</v>
      </c>
      <c r="B544" s="9" t="s">
        <v>1312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1250</v>
      </c>
      <c r="H544" s="9"/>
      <c r="I544" s="9" t="s">
        <v>1251</v>
      </c>
      <c r="J544" s="9" t="s">
        <v>1252</v>
      </c>
      <c r="K544" s="9">
        <v>45.933</v>
      </c>
      <c r="L544" s="9">
        <v>-65.173000000000002</v>
      </c>
      <c r="M544" s="9" t="s">
        <v>151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1313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153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>
      <c r="A545" s="8">
        <v>100583</v>
      </c>
      <c r="B545" s="9" t="s">
        <v>1314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1315</v>
      </c>
      <c r="J545" s="9" t="s">
        <v>1252</v>
      </c>
      <c r="K545" s="9">
        <v>45.432000000000002</v>
      </c>
      <c r="L545" s="9">
        <v>-65.945999999999998</v>
      </c>
      <c r="M545" s="9" t="s">
        <v>151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1316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153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>
      <c r="A546" s="8">
        <v>100584</v>
      </c>
      <c r="B546" s="9" t="s">
        <v>1317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1318</v>
      </c>
      <c r="J546" s="9" t="s">
        <v>1252</v>
      </c>
      <c r="K546" s="9">
        <v>46.652999999999999</v>
      </c>
      <c r="L546" s="9">
        <v>-64.876000000000005</v>
      </c>
      <c r="M546" s="9" t="s">
        <v>151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1319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153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>
      <c r="A547" s="8">
        <v>100585</v>
      </c>
      <c r="B547" s="9" t="s">
        <v>1320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1318</v>
      </c>
      <c r="J547" s="9" t="s">
        <v>1252</v>
      </c>
      <c r="K547" s="9">
        <v>46.653999999999996</v>
      </c>
      <c r="L547" s="9">
        <v>-64.875</v>
      </c>
      <c r="M547" s="9" t="s">
        <v>151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1321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153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>
      <c r="A548" s="8">
        <v>100586</v>
      </c>
      <c r="B548" s="9" t="s">
        <v>1322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233</v>
      </c>
      <c r="H548" s="9"/>
      <c r="I548" s="9" t="s">
        <v>1323</v>
      </c>
      <c r="J548" s="9" t="s">
        <v>1252</v>
      </c>
      <c r="K548" s="9">
        <v>45.273000000000003</v>
      </c>
      <c r="L548" s="9">
        <v>-66.063000000000002</v>
      </c>
      <c r="M548" s="9" t="s">
        <v>151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157</v>
      </c>
      <c r="AG548" s="9"/>
      <c r="AH548" s="9">
        <v>88</v>
      </c>
      <c r="AI548" s="9"/>
      <c r="AJ548" s="9"/>
      <c r="AK548" s="9"/>
      <c r="AL548" s="9"/>
      <c r="AM548" s="9"/>
      <c r="AN548" s="9" t="s">
        <v>153</v>
      </c>
      <c r="AO548" s="9"/>
      <c r="AP548" s="9">
        <v>2</v>
      </c>
      <c r="AQ548" s="9" t="s">
        <v>158</v>
      </c>
      <c r="AR548" s="9"/>
      <c r="AS548" s="9">
        <v>88</v>
      </c>
      <c r="AT548" s="9"/>
      <c r="AU548" s="9"/>
      <c r="AV548" s="9"/>
      <c r="AW548" s="9" t="s">
        <v>153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>
      <c r="A549" s="8">
        <v>100587</v>
      </c>
      <c r="B549" s="9" t="s">
        <v>1324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1324</v>
      </c>
      <c r="H549" s="9"/>
      <c r="I549" s="9" t="s">
        <v>1323</v>
      </c>
      <c r="J549" s="9" t="s">
        <v>1252</v>
      </c>
      <c r="K549" s="9">
        <v>45.274000000000001</v>
      </c>
      <c r="L549" s="9">
        <v>-66.061999999999998</v>
      </c>
      <c r="M549" s="9" t="s">
        <v>151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157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153</v>
      </c>
      <c r="AX549" s="9"/>
      <c r="AY549" s="9"/>
      <c r="AZ549" s="9"/>
      <c r="BA549" s="9"/>
      <c r="BB549" s="9"/>
      <c r="BC549" s="9" t="s">
        <v>153</v>
      </c>
      <c r="BD549" s="9"/>
      <c r="BE549" s="9"/>
      <c r="BF549" s="9"/>
      <c r="BG549" s="9" t="s">
        <v>153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>
      <c r="A550" s="8">
        <v>100588</v>
      </c>
      <c r="B550" s="9" t="s">
        <v>1325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1309</v>
      </c>
      <c r="H550" s="9"/>
      <c r="I550" s="9" t="s">
        <v>1326</v>
      </c>
      <c r="J550" s="9" t="s">
        <v>1252</v>
      </c>
      <c r="K550" s="9">
        <v>46.213999999999999</v>
      </c>
      <c r="L550" s="9">
        <v>-67.114999999999995</v>
      </c>
      <c r="M550" s="9" t="s">
        <v>151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152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153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>
      <c r="A551" s="8">
        <v>100589</v>
      </c>
      <c r="B551" s="9" t="s">
        <v>1327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1309</v>
      </c>
      <c r="H551" s="9"/>
      <c r="I551" s="9" t="s">
        <v>1328</v>
      </c>
      <c r="J551" s="9" t="s">
        <v>1252</v>
      </c>
      <c r="K551" s="9">
        <v>45.075000000000003</v>
      </c>
      <c r="L551" s="9">
        <v>-67.094999999999999</v>
      </c>
      <c r="M551" s="9" t="s">
        <v>151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152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153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>
      <c r="A552" s="8">
        <v>100590</v>
      </c>
      <c r="B552" s="9" t="s">
        <v>1329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1309</v>
      </c>
      <c r="H552" s="9"/>
      <c r="I552" s="9" t="s">
        <v>1330</v>
      </c>
      <c r="J552" s="9" t="s">
        <v>1252</v>
      </c>
      <c r="K552" s="9">
        <v>46.542999999999999</v>
      </c>
      <c r="L552" s="9">
        <v>-67.668000000000006</v>
      </c>
      <c r="M552" s="9" t="s">
        <v>151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152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153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>
      <c r="A553" s="8">
        <v>100591</v>
      </c>
      <c r="B553" s="9" t="s">
        <v>1331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1309</v>
      </c>
      <c r="H553" s="9"/>
      <c r="I553" s="9" t="s">
        <v>1330</v>
      </c>
      <c r="J553" s="9" t="s">
        <v>1252</v>
      </c>
      <c r="K553" s="9">
        <v>47.052</v>
      </c>
      <c r="L553" s="9">
        <v>-67.739999999999995</v>
      </c>
      <c r="M553" s="9" t="s">
        <v>151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152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153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>
      <c r="A554" s="8">
        <v>100592</v>
      </c>
      <c r="B554" s="9" t="s">
        <v>1332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1309</v>
      </c>
      <c r="H554" s="9"/>
      <c r="I554" s="9" t="s">
        <v>1330</v>
      </c>
      <c r="J554" s="9" t="s">
        <v>1252</v>
      </c>
      <c r="K554" s="9">
        <v>45.956000000000003</v>
      </c>
      <c r="L554" s="9">
        <v>-66.867999999999995</v>
      </c>
      <c r="M554" s="9" t="s">
        <v>151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1333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153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>
      <c r="A555" s="8">
        <v>100593</v>
      </c>
      <c r="B555" s="9" t="s">
        <v>1334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1334</v>
      </c>
      <c r="H555" s="9"/>
      <c r="I555" s="9" t="s">
        <v>1335</v>
      </c>
      <c r="J555" s="9" t="s">
        <v>1252</v>
      </c>
      <c r="K555" s="9">
        <v>45.723999999999997</v>
      </c>
      <c r="L555" s="9">
        <v>-65.510999999999996</v>
      </c>
      <c r="M555" s="9" t="s">
        <v>151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1336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153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>
      <c r="A556" s="8">
        <v>100594</v>
      </c>
      <c r="B556" s="9" t="s">
        <v>1337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1338</v>
      </c>
      <c r="H556" s="9"/>
      <c r="I556" s="9" t="s">
        <v>1335</v>
      </c>
      <c r="J556" s="9" t="s">
        <v>1252</v>
      </c>
      <c r="K556" s="9">
        <v>45.724999999999994</v>
      </c>
      <c r="L556" s="9">
        <v>-65.509999999999991</v>
      </c>
      <c r="M556" s="9" t="s">
        <v>151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1339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153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>
      <c r="A557" s="8">
        <v>100595</v>
      </c>
      <c r="B557" s="9" t="s">
        <v>1340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1309</v>
      </c>
      <c r="H557" s="9"/>
      <c r="I557" s="9" t="s">
        <v>1341</v>
      </c>
      <c r="J557" s="9" t="s">
        <v>1252</v>
      </c>
      <c r="K557" s="9">
        <v>47.003999999999998</v>
      </c>
      <c r="L557" s="9">
        <v>-67.311000000000007</v>
      </c>
      <c r="M557" s="9" t="s">
        <v>151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152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153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>
      <c r="A558" s="8">
        <v>100596</v>
      </c>
      <c r="B558" s="9" t="s">
        <v>1342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1343</v>
      </c>
      <c r="H558" s="9"/>
      <c r="I558" s="9" t="s">
        <v>1344</v>
      </c>
      <c r="J558" s="9" t="s">
        <v>1345</v>
      </c>
      <c r="K558" s="9">
        <v>48.851999999999997</v>
      </c>
      <c r="L558" s="9">
        <v>-56.868000000000002</v>
      </c>
      <c r="M558" s="9" t="s">
        <v>151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152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153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>
      <c r="A559" s="8">
        <v>100597</v>
      </c>
      <c r="B559" s="9" t="s">
        <v>1346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1347</v>
      </c>
      <c r="H559" s="9"/>
      <c r="I559" s="9" t="s">
        <v>1348</v>
      </c>
      <c r="J559" s="9" t="s">
        <v>1345</v>
      </c>
      <c r="K559" s="9">
        <v>47.052999999999997</v>
      </c>
      <c r="L559" s="9">
        <v>-55.173999999999999</v>
      </c>
      <c r="M559" s="9" t="s">
        <v>151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152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153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>
      <c r="A560" s="8">
        <v>100598</v>
      </c>
      <c r="B560" s="9" t="s">
        <v>1349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1347</v>
      </c>
      <c r="H560" s="9"/>
      <c r="I560" s="9" t="s">
        <v>1350</v>
      </c>
      <c r="J560" s="9" t="s">
        <v>1345</v>
      </c>
      <c r="K560" s="9">
        <v>49.863</v>
      </c>
      <c r="L560" s="9">
        <v>-56.786999999999999</v>
      </c>
      <c r="M560" s="9" t="s">
        <v>151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152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153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>
      <c r="A561" s="8">
        <v>100599</v>
      </c>
      <c r="B561" s="9" t="s">
        <v>1351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1352</v>
      </c>
      <c r="H561" s="9"/>
      <c r="I561" s="9" t="s">
        <v>1353</v>
      </c>
      <c r="J561" s="9" t="s">
        <v>1345</v>
      </c>
      <c r="K561" s="9">
        <v>53.594999999999999</v>
      </c>
      <c r="L561" s="9">
        <v>-64.308000000000007</v>
      </c>
      <c r="M561" s="9" t="s">
        <v>151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152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153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>
      <c r="A562" s="8">
        <v>100600</v>
      </c>
      <c r="B562" s="9" t="s">
        <v>1354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1355</v>
      </c>
      <c r="H562" s="9"/>
      <c r="I562" s="9" t="s">
        <v>1356</v>
      </c>
      <c r="J562" s="9" t="s">
        <v>1345</v>
      </c>
      <c r="K562" s="9">
        <v>48.948999999999998</v>
      </c>
      <c r="L562" s="9">
        <v>-57.95</v>
      </c>
      <c r="M562" s="9" t="s">
        <v>151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157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153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>
      <c r="A563" s="8">
        <v>100601</v>
      </c>
      <c r="B563" s="9" t="s">
        <v>1357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1358</v>
      </c>
      <c r="H563" s="9"/>
      <c r="I563" s="9" t="s">
        <v>1359</v>
      </c>
      <c r="J563" s="9" t="s">
        <v>1345</v>
      </c>
      <c r="K563" s="9">
        <v>53.317999999999998</v>
      </c>
      <c r="L563" s="9">
        <v>-60.395000000000003</v>
      </c>
      <c r="M563" s="9" t="s">
        <v>151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152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153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>
      <c r="A564" s="8">
        <v>100602</v>
      </c>
      <c r="B564" s="9" t="s">
        <v>1360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1352</v>
      </c>
      <c r="H564" s="9"/>
      <c r="I564" s="9" t="s">
        <v>1361</v>
      </c>
      <c r="J564" s="9" t="s">
        <v>1345</v>
      </c>
      <c r="K564" s="9">
        <v>49.082000000000001</v>
      </c>
      <c r="L564" s="9">
        <v>-55.326000000000001</v>
      </c>
      <c r="M564" s="9" t="s">
        <v>151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152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153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>
      <c r="A565" s="8">
        <v>100603</v>
      </c>
      <c r="B565" s="9" t="s">
        <v>1362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1352</v>
      </c>
      <c r="H565" s="9"/>
      <c r="I565" s="9" t="s">
        <v>1361</v>
      </c>
      <c r="J565" s="9" t="s">
        <v>1345</v>
      </c>
      <c r="K565" s="9">
        <v>49.082999999999998</v>
      </c>
      <c r="L565" s="9">
        <v>-55.325000000000003</v>
      </c>
      <c r="M565" s="9" t="s">
        <v>151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152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153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>
      <c r="A566" s="8">
        <v>100604</v>
      </c>
      <c r="B566" s="9" t="s">
        <v>1363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1364</v>
      </c>
      <c r="H566" s="9"/>
      <c r="I566" s="9" t="s">
        <v>1365</v>
      </c>
      <c r="J566" s="9" t="s">
        <v>1345</v>
      </c>
      <c r="K566" s="9">
        <v>46.975999999999999</v>
      </c>
      <c r="L566" s="9">
        <v>-52.96</v>
      </c>
      <c r="M566" s="9" t="s">
        <v>151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176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153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>
      <c r="A567" s="8">
        <v>100605</v>
      </c>
      <c r="B567" s="9" t="s">
        <v>1366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238</v>
      </c>
      <c r="H567" s="9"/>
      <c r="I567" s="9" t="s">
        <v>1367</v>
      </c>
      <c r="J567" s="9" t="s">
        <v>1345</v>
      </c>
      <c r="K567" s="9">
        <v>53.302</v>
      </c>
      <c r="L567" s="9">
        <v>-60.326000000000001</v>
      </c>
      <c r="M567" s="9" t="s">
        <v>151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240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153</v>
      </c>
      <c r="AF567" s="9" t="s">
        <v>241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153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153</v>
      </c>
      <c r="CL567" s="9" t="s">
        <v>204</v>
      </c>
      <c r="CM567" s="9" t="s">
        <v>204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204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>
      <c r="A568" s="8">
        <v>100606</v>
      </c>
      <c r="B568" s="9" t="s">
        <v>1368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1358</v>
      </c>
      <c r="H568" s="9"/>
      <c r="I568" s="9" t="s">
        <v>1369</v>
      </c>
      <c r="J568" s="9" t="s">
        <v>1345</v>
      </c>
      <c r="K568" s="9">
        <v>48.993000000000002</v>
      </c>
      <c r="L568" s="9">
        <v>-57.353000000000002</v>
      </c>
      <c r="M568" s="9" t="s">
        <v>151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1370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153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>
      <c r="A569" s="8">
        <v>100607</v>
      </c>
      <c r="B569" s="9" t="s">
        <v>1371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1347</v>
      </c>
      <c r="H569" s="9"/>
      <c r="I569" s="9" t="s">
        <v>1372</v>
      </c>
      <c r="J569" s="9" t="s">
        <v>1345</v>
      </c>
      <c r="K569" s="9">
        <v>48.171999999999997</v>
      </c>
      <c r="L569" s="9">
        <v>-56.976999999999997</v>
      </c>
      <c r="M569" s="9" t="s">
        <v>151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1373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153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>
      <c r="A570" s="8">
        <v>100608</v>
      </c>
      <c r="B570" s="9" t="s">
        <v>1374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1347</v>
      </c>
      <c r="H570" s="9"/>
      <c r="I570" s="9" t="s">
        <v>1374</v>
      </c>
      <c r="J570" s="9" t="s">
        <v>1345</v>
      </c>
      <c r="K570" s="9">
        <v>48.975999999999999</v>
      </c>
      <c r="L570" s="9">
        <v>-57.018000000000001</v>
      </c>
      <c r="M570" s="9" t="s">
        <v>151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152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153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>
      <c r="A571" s="8">
        <v>100609</v>
      </c>
      <c r="B571" s="9" t="s">
        <v>1375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1347</v>
      </c>
      <c r="H571" s="9"/>
      <c r="I571" s="9" t="s">
        <v>1375</v>
      </c>
      <c r="J571" s="9" t="s">
        <v>1345</v>
      </c>
      <c r="K571" s="9">
        <v>47.095999999999997</v>
      </c>
      <c r="L571" s="9">
        <v>-52.95</v>
      </c>
      <c r="M571" s="9" t="s">
        <v>151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152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153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>
      <c r="A572" s="8">
        <v>100610</v>
      </c>
      <c r="B572" s="9" t="s">
        <v>1376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1347</v>
      </c>
      <c r="H572" s="9"/>
      <c r="I572" s="9" t="s">
        <v>1375</v>
      </c>
      <c r="J572" s="9" t="s">
        <v>1345</v>
      </c>
      <c r="K572" s="9">
        <v>47.096999999999994</v>
      </c>
      <c r="L572" s="9">
        <v>-52.949000000000005</v>
      </c>
      <c r="M572" s="9" t="s">
        <v>151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152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153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>
      <c r="A573" s="8">
        <v>100611</v>
      </c>
      <c r="B573" s="9" t="s">
        <v>1377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1378</v>
      </c>
      <c r="H573" s="9"/>
      <c r="I573" s="9" t="s">
        <v>1350</v>
      </c>
      <c r="J573" s="9" t="s">
        <v>1345</v>
      </c>
      <c r="K573" s="9">
        <v>49.863999999999997</v>
      </c>
      <c r="L573" s="9">
        <v>-56.786000000000001</v>
      </c>
      <c r="M573" s="9" t="s">
        <v>151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1379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153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>
      <c r="A574" s="8">
        <v>100612</v>
      </c>
      <c r="B574" s="9" t="s">
        <v>1380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1347</v>
      </c>
      <c r="H574" s="9"/>
      <c r="I574" s="9" t="s">
        <v>1381</v>
      </c>
      <c r="J574" s="9" t="s">
        <v>1345</v>
      </c>
      <c r="K574" s="9">
        <v>47.167000000000002</v>
      </c>
      <c r="L574" s="9">
        <v>-52.866999999999997</v>
      </c>
      <c r="M574" s="9" t="s">
        <v>151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152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153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>
      <c r="A575" s="8">
        <v>100613</v>
      </c>
      <c r="B575" s="9" t="s">
        <v>1382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1347</v>
      </c>
      <c r="H575" s="9"/>
      <c r="I575" s="9" t="s">
        <v>1383</v>
      </c>
      <c r="J575" s="9" t="s">
        <v>1345</v>
      </c>
      <c r="K575" s="9">
        <v>46.947000000000003</v>
      </c>
      <c r="L575" s="9">
        <v>-55.545000000000002</v>
      </c>
      <c r="M575" s="9" t="s">
        <v>151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152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153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>
      <c r="A576" s="8">
        <v>100614</v>
      </c>
      <c r="B576" s="9" t="s">
        <v>1384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1347</v>
      </c>
      <c r="H576" s="9"/>
      <c r="I576" s="9" t="s">
        <v>1385</v>
      </c>
      <c r="J576" s="9" t="s">
        <v>1345</v>
      </c>
      <c r="K576" s="9">
        <v>46.93</v>
      </c>
      <c r="L576" s="9">
        <v>-55.363</v>
      </c>
      <c r="M576" s="9" t="s">
        <v>151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153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>
      <c r="A577" s="8">
        <v>100615</v>
      </c>
      <c r="B577" s="9" t="s">
        <v>1386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1347</v>
      </c>
      <c r="H577" s="9"/>
      <c r="I577" s="9" t="s">
        <v>1386</v>
      </c>
      <c r="J577" s="9" t="s">
        <v>1345</v>
      </c>
      <c r="K577" s="9">
        <v>48.396999999999998</v>
      </c>
      <c r="L577" s="9">
        <v>-53.375</v>
      </c>
      <c r="M577" s="9" t="s">
        <v>151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152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153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>
      <c r="A578" s="8">
        <v>100616</v>
      </c>
      <c r="B578" s="9" t="s">
        <v>1387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1347</v>
      </c>
      <c r="H578" s="9"/>
      <c r="I578" s="9" t="s">
        <v>1387</v>
      </c>
      <c r="J578" s="9" t="s">
        <v>1345</v>
      </c>
      <c r="K578" s="9">
        <v>48.945</v>
      </c>
      <c r="L578" s="9">
        <v>-57.917000000000002</v>
      </c>
      <c r="M578" s="9" t="s">
        <v>151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152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153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>
      <c r="A579" s="8">
        <v>100617</v>
      </c>
      <c r="B579" s="9" t="s">
        <v>1388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1347</v>
      </c>
      <c r="H579" s="9"/>
      <c r="I579" s="9" t="s">
        <v>1389</v>
      </c>
      <c r="J579" s="9" t="s">
        <v>1345</v>
      </c>
      <c r="K579" s="9">
        <v>48.948</v>
      </c>
      <c r="L579" s="9">
        <v>-57.831000000000003</v>
      </c>
      <c r="M579" s="9" t="s">
        <v>151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153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>
      <c r="A580" s="8">
        <v>100618</v>
      </c>
      <c r="B580" s="9" t="s">
        <v>1390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1391</v>
      </c>
      <c r="H580" s="9"/>
      <c r="I580" s="9" t="s">
        <v>1392</v>
      </c>
      <c r="J580" s="9" t="s">
        <v>1345</v>
      </c>
      <c r="K580" s="9">
        <v>52.305</v>
      </c>
      <c r="L580" s="9">
        <v>-55.837000000000003</v>
      </c>
      <c r="M580" s="9" t="s">
        <v>359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1393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153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>
      <c r="A581" s="8">
        <v>100619</v>
      </c>
      <c r="B581" s="9" t="s">
        <v>1394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1352</v>
      </c>
      <c r="H581" s="9"/>
      <c r="I581" s="9" t="s">
        <v>1394</v>
      </c>
      <c r="J581" s="9" t="s">
        <v>1345</v>
      </c>
      <c r="K581" s="9">
        <v>54.459000000000003</v>
      </c>
      <c r="L581" s="9">
        <v>-66.599000000000004</v>
      </c>
      <c r="M581" s="9" t="s">
        <v>151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152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153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>
      <c r="A582" s="8">
        <v>100620</v>
      </c>
      <c r="B582" s="9" t="s">
        <v>1395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1347</v>
      </c>
      <c r="H582" s="9"/>
      <c r="I582" s="9" t="s">
        <v>1395</v>
      </c>
      <c r="J582" s="9" t="s">
        <v>1345</v>
      </c>
      <c r="K582" s="9">
        <v>47.244999999999997</v>
      </c>
      <c r="L582" s="9">
        <v>-52.841000000000001</v>
      </c>
      <c r="M582" s="9" t="s">
        <v>151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152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153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>
      <c r="A583" s="8">
        <v>100621</v>
      </c>
      <c r="B583" s="9" t="s">
        <v>1396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1347</v>
      </c>
      <c r="H583" s="9"/>
      <c r="I583" s="9" t="s">
        <v>1395</v>
      </c>
      <c r="J583" s="9" t="s">
        <v>1345</v>
      </c>
      <c r="K583" s="9">
        <v>47.245999999999995</v>
      </c>
      <c r="L583" s="9">
        <v>-52.84</v>
      </c>
      <c r="M583" s="9" t="s">
        <v>151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152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153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>
      <c r="A584" s="8">
        <v>100622</v>
      </c>
      <c r="B584" s="9" t="s">
        <v>1397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1347</v>
      </c>
      <c r="H584" s="9"/>
      <c r="I584" s="9" t="s">
        <v>1397</v>
      </c>
      <c r="J584" s="9" t="s">
        <v>1345</v>
      </c>
      <c r="K584" s="9">
        <v>48.026000000000003</v>
      </c>
      <c r="L584" s="9">
        <v>-53.218000000000004</v>
      </c>
      <c r="M584" s="9" t="s">
        <v>151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152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153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>
      <c r="A585" s="8">
        <v>100623</v>
      </c>
      <c r="B585" s="9" t="s">
        <v>1398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1347</v>
      </c>
      <c r="H585" s="9"/>
      <c r="I585" s="9" t="s">
        <v>1397</v>
      </c>
      <c r="J585" s="9" t="s">
        <v>1345</v>
      </c>
      <c r="K585" s="9">
        <v>48.027000000000001</v>
      </c>
      <c r="L585" s="9">
        <v>-53.217000000000006</v>
      </c>
      <c r="M585" s="9" t="s">
        <v>151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152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153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>
      <c r="A586" s="8">
        <v>100624</v>
      </c>
      <c r="B586" s="9" t="s">
        <v>1399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1347</v>
      </c>
      <c r="H586" s="9"/>
      <c r="I586" s="9" t="s">
        <v>1400</v>
      </c>
      <c r="J586" s="9" t="s">
        <v>1345</v>
      </c>
      <c r="K586" s="9">
        <v>47.283000000000001</v>
      </c>
      <c r="L586" s="9">
        <v>-52.832999999999998</v>
      </c>
      <c r="M586" s="9" t="s">
        <v>151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152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153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>
      <c r="A587" s="8">
        <v>100625</v>
      </c>
      <c r="B587" s="9" t="s">
        <v>1401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1347</v>
      </c>
      <c r="H587" s="9"/>
      <c r="I587" s="9" t="s">
        <v>1401</v>
      </c>
      <c r="J587" s="9" t="s">
        <v>1345</v>
      </c>
      <c r="K587" s="9">
        <v>48.497999999999998</v>
      </c>
      <c r="L587" s="9">
        <v>-53.085000000000001</v>
      </c>
      <c r="M587" s="9" t="s">
        <v>151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152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153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>
      <c r="A588" s="8">
        <v>100626</v>
      </c>
      <c r="B588" s="9" t="s">
        <v>1402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1352</v>
      </c>
      <c r="H588" s="9"/>
      <c r="I588" s="9" t="s">
        <v>1403</v>
      </c>
      <c r="J588" s="9" t="s">
        <v>1345</v>
      </c>
      <c r="K588" s="9">
        <v>47.518999999999998</v>
      </c>
      <c r="L588" s="9">
        <v>-57.395000000000003</v>
      </c>
      <c r="M588" s="9" t="s">
        <v>151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176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153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>
      <c r="A589" s="8">
        <v>100627</v>
      </c>
      <c r="B589" s="9" t="s">
        <v>1404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1347</v>
      </c>
      <c r="H589" s="9"/>
      <c r="I589" s="9" t="s">
        <v>1404</v>
      </c>
      <c r="J589" s="9" t="s">
        <v>1345</v>
      </c>
      <c r="K589" s="9">
        <v>49.625</v>
      </c>
      <c r="L589" s="9">
        <v>-56.17</v>
      </c>
      <c r="M589" s="9" t="s">
        <v>151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152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153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>
      <c r="A590" s="8">
        <v>100628</v>
      </c>
      <c r="B590" s="9" t="s">
        <v>1405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1347</v>
      </c>
      <c r="H590" s="9"/>
      <c r="I590" s="9" t="s">
        <v>1406</v>
      </c>
      <c r="J590" s="9" t="s">
        <v>1345</v>
      </c>
      <c r="K590" s="9">
        <v>47.618000000000002</v>
      </c>
      <c r="L590" s="9">
        <v>-58.688000000000002</v>
      </c>
      <c r="M590" s="9" t="s">
        <v>151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152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153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>
      <c r="A591" s="8">
        <v>100629</v>
      </c>
      <c r="B591" s="9" t="s">
        <v>1407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1323</v>
      </c>
      <c r="J591" s="9" t="s">
        <v>1345</v>
      </c>
      <c r="K591" s="9">
        <v>47.561999999999998</v>
      </c>
      <c r="L591" s="9">
        <v>-52.713000000000001</v>
      </c>
      <c r="M591" s="9" t="s">
        <v>151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1408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153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>
      <c r="A592" s="8">
        <v>100630</v>
      </c>
      <c r="B592" s="9" t="s">
        <v>1409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1347</v>
      </c>
      <c r="H592" s="9"/>
      <c r="I592" s="9" t="s">
        <v>1409</v>
      </c>
      <c r="J592" s="9" t="s">
        <v>1345</v>
      </c>
      <c r="K592" s="9">
        <v>47.534999999999997</v>
      </c>
      <c r="L592" s="9">
        <v>-55.65</v>
      </c>
      <c r="M592" s="9" t="s">
        <v>151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152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153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>
      <c r="A593" s="8">
        <v>100631</v>
      </c>
      <c r="B593" s="9" t="s">
        <v>1410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1347</v>
      </c>
      <c r="H593" s="9"/>
      <c r="I593" s="9" t="s">
        <v>1410</v>
      </c>
      <c r="J593" s="9" t="s">
        <v>1345</v>
      </c>
      <c r="K593" s="9">
        <v>47.482999999999997</v>
      </c>
      <c r="L593" s="9">
        <v>-56.063000000000002</v>
      </c>
      <c r="M593" s="9" t="s">
        <v>151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152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153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>
      <c r="A594" s="8">
        <v>100632</v>
      </c>
      <c r="B594" s="9" t="s">
        <v>1411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1347</v>
      </c>
      <c r="H594" s="9"/>
      <c r="I594" s="9" t="s">
        <v>1412</v>
      </c>
      <c r="J594" s="9" t="s">
        <v>1345</v>
      </c>
      <c r="K594" s="9">
        <v>50.53</v>
      </c>
      <c r="L594" s="9">
        <v>-57.386000000000003</v>
      </c>
      <c r="M594" s="9" t="s">
        <v>151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152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153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>
      <c r="A595" s="8">
        <v>100633</v>
      </c>
      <c r="B595" s="9" t="s">
        <v>1413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1347</v>
      </c>
      <c r="H595" s="9"/>
      <c r="I595" s="9" t="s">
        <v>1413</v>
      </c>
      <c r="J595" s="9" t="s">
        <v>1345</v>
      </c>
      <c r="K595" s="9">
        <v>49.856000000000002</v>
      </c>
      <c r="L595" s="9">
        <v>-55.703000000000003</v>
      </c>
      <c r="M595" s="9" t="s">
        <v>151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1414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153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>
      <c r="A596" s="8">
        <v>100634</v>
      </c>
      <c r="B596" s="9" t="s">
        <v>1415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1347</v>
      </c>
      <c r="H596" s="9"/>
      <c r="I596" s="9" t="s">
        <v>1416</v>
      </c>
      <c r="J596" s="9" t="s">
        <v>1345</v>
      </c>
      <c r="K596" s="9">
        <v>47.258000000000003</v>
      </c>
      <c r="L596" s="9">
        <v>-52.774999999999999</v>
      </c>
      <c r="M596" s="9" t="s">
        <v>151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152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153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>
      <c r="A597" s="8">
        <v>100635</v>
      </c>
      <c r="B597" s="9" t="s">
        <v>1417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1418</v>
      </c>
      <c r="J597" s="9" t="s">
        <v>1345</v>
      </c>
      <c r="K597" s="9">
        <v>47.862000000000002</v>
      </c>
      <c r="L597" s="9">
        <v>-55.838000000000001</v>
      </c>
      <c r="M597" s="9" t="s">
        <v>151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1419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153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>
      <c r="A598" s="8">
        <v>100636</v>
      </c>
      <c r="B598" s="9" t="s">
        <v>1420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1421</v>
      </c>
      <c r="H598" s="9"/>
      <c r="I598" s="9" t="s">
        <v>1420</v>
      </c>
      <c r="J598" s="9" t="s">
        <v>1345</v>
      </c>
      <c r="K598" s="9">
        <v>46.924999999999997</v>
      </c>
      <c r="L598" s="9">
        <v>-55.395000000000003</v>
      </c>
      <c r="M598" s="9" t="s">
        <v>151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176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153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>
      <c r="A599" s="8">
        <v>100637</v>
      </c>
      <c r="B599" s="9" t="s">
        <v>1422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1347</v>
      </c>
      <c r="H599" s="9"/>
      <c r="I599" s="9" t="s">
        <v>1423</v>
      </c>
      <c r="J599" s="9" t="s">
        <v>1345</v>
      </c>
      <c r="K599" s="9">
        <v>48.575000000000003</v>
      </c>
      <c r="L599" s="9">
        <v>-57.292999999999999</v>
      </c>
      <c r="M599" s="9" t="s">
        <v>151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153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>
      <c r="A600" s="8">
        <v>100638</v>
      </c>
      <c r="B600" s="9" t="s">
        <v>1424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1425</v>
      </c>
      <c r="H600" s="9"/>
      <c r="I600" s="9" t="s">
        <v>1426</v>
      </c>
      <c r="J600" s="9" t="s">
        <v>1345</v>
      </c>
      <c r="K600" s="9">
        <v>47.524000000000001</v>
      </c>
      <c r="L600" s="9">
        <v>-52.805</v>
      </c>
      <c r="M600" s="9" t="s">
        <v>151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152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153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>
      <c r="A601" s="8">
        <v>100639</v>
      </c>
      <c r="B601" s="9" t="s">
        <v>1427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1425</v>
      </c>
      <c r="H601" s="9"/>
      <c r="I601" s="9" t="s">
        <v>1428</v>
      </c>
      <c r="J601" s="9" t="s">
        <v>1345</v>
      </c>
      <c r="K601" s="9">
        <v>47.213000000000001</v>
      </c>
      <c r="L601" s="9">
        <v>-52.875</v>
      </c>
      <c r="M601" s="9" t="s">
        <v>151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152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153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>
      <c r="A602" s="8">
        <v>100640</v>
      </c>
      <c r="B602" s="9" t="s">
        <v>1429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1347</v>
      </c>
      <c r="H602" s="9"/>
      <c r="I602" s="9" t="s">
        <v>1430</v>
      </c>
      <c r="J602" s="9" t="s">
        <v>1345</v>
      </c>
      <c r="K602" s="9">
        <v>49.862000000000002</v>
      </c>
      <c r="L602" s="9">
        <v>-55.651000000000003</v>
      </c>
      <c r="M602" s="9" t="s">
        <v>151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1414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153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>
      <c r="A603" s="8">
        <v>100641</v>
      </c>
      <c r="B603" s="9" t="s">
        <v>1431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1347</v>
      </c>
      <c r="H603" s="9"/>
      <c r="I603" s="9" t="s">
        <v>1054</v>
      </c>
      <c r="J603" s="9" t="s">
        <v>1345</v>
      </c>
      <c r="K603" s="9">
        <v>47.767000000000003</v>
      </c>
      <c r="L603" s="9">
        <v>-53.241</v>
      </c>
      <c r="M603" s="9" t="s">
        <v>151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152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153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>
      <c r="A604" s="8">
        <v>100642</v>
      </c>
      <c r="B604" s="9" t="s">
        <v>1432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1347</v>
      </c>
      <c r="H604" s="9"/>
      <c r="I604" s="9" t="s">
        <v>1054</v>
      </c>
      <c r="J604" s="9" t="s">
        <v>1345</v>
      </c>
      <c r="K604" s="9">
        <v>47.768000000000001</v>
      </c>
      <c r="L604" s="9">
        <v>-53.24</v>
      </c>
      <c r="M604" s="9" t="s">
        <v>151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152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153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>
      <c r="A605" s="8">
        <v>100643</v>
      </c>
      <c r="B605" s="9" t="s">
        <v>1433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1347</v>
      </c>
      <c r="H605" s="9"/>
      <c r="I605" s="9" t="s">
        <v>1054</v>
      </c>
      <c r="J605" s="9" t="s">
        <v>1345</v>
      </c>
      <c r="K605" s="9">
        <v>47.769000000000005</v>
      </c>
      <c r="L605" s="9">
        <v>-53.238999999999997</v>
      </c>
      <c r="M605" s="9" t="s">
        <v>151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153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>
      <c r="A606" s="8">
        <v>100644</v>
      </c>
      <c r="B606" s="9" t="s">
        <v>1434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1435</v>
      </c>
      <c r="H606" s="9"/>
      <c r="I606" s="9" t="s">
        <v>1436</v>
      </c>
      <c r="J606" s="9" t="s">
        <v>1345</v>
      </c>
      <c r="K606" s="9">
        <v>52.9</v>
      </c>
      <c r="L606" s="9">
        <v>-66.866</v>
      </c>
      <c r="M606" s="9" t="s">
        <v>151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153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>
      <c r="A607" s="8">
        <v>100645</v>
      </c>
      <c r="B607" s="9" t="s">
        <v>1437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1347</v>
      </c>
      <c r="H607" s="9"/>
      <c r="I607" s="9" t="s">
        <v>1438</v>
      </c>
      <c r="J607" s="9" t="s">
        <v>1345</v>
      </c>
      <c r="K607" s="9">
        <v>48.018999999999998</v>
      </c>
      <c r="L607" s="9">
        <v>-53.948999999999998</v>
      </c>
      <c r="M607" s="9" t="s">
        <v>151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152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153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>
      <c r="A608" s="8">
        <v>100647</v>
      </c>
      <c r="B608" s="9" t="s">
        <v>1439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1440</v>
      </c>
      <c r="H608" s="9"/>
      <c r="I608" s="9" t="s">
        <v>1441</v>
      </c>
      <c r="J608" s="9" t="s">
        <v>1442</v>
      </c>
      <c r="K608" s="9">
        <v>45.817</v>
      </c>
      <c r="L608" s="9">
        <v>-64.216999999999999</v>
      </c>
      <c r="M608" s="9" t="s">
        <v>151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1443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153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>
      <c r="A609" s="8">
        <v>100648</v>
      </c>
      <c r="B609" s="9" t="s">
        <v>1444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1445</v>
      </c>
      <c r="H609" s="9"/>
      <c r="I609" s="9" t="s">
        <v>1441</v>
      </c>
      <c r="J609" s="9" t="s">
        <v>1442</v>
      </c>
      <c r="K609" s="9">
        <v>45.817999999999998</v>
      </c>
      <c r="L609" s="9">
        <v>-64.215999999999994</v>
      </c>
      <c r="M609" s="9" t="s">
        <v>151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176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153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>
      <c r="A610" s="8">
        <v>100649</v>
      </c>
      <c r="B610" s="9" t="s">
        <v>1446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1447</v>
      </c>
      <c r="H610" s="9"/>
      <c r="I610" s="9" t="s">
        <v>1446</v>
      </c>
      <c r="J610" s="9" t="s">
        <v>1442</v>
      </c>
      <c r="K610" s="9">
        <v>44.741999999999997</v>
      </c>
      <c r="L610" s="9">
        <v>-65.516000000000005</v>
      </c>
      <c r="M610" s="9" t="s">
        <v>151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1448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153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>
      <c r="A611" s="8">
        <v>100650</v>
      </c>
      <c r="B611" s="9" t="s">
        <v>1449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1450</v>
      </c>
      <c r="H611" s="9"/>
      <c r="I611" s="9" t="s">
        <v>1451</v>
      </c>
      <c r="J611" s="9" t="s">
        <v>1442</v>
      </c>
      <c r="K611" s="9">
        <v>45.622999999999998</v>
      </c>
      <c r="L611" s="9">
        <v>-61.993000000000002</v>
      </c>
      <c r="M611" s="9" t="s">
        <v>151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176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153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>
      <c r="A612" s="8">
        <v>100651</v>
      </c>
      <c r="B612" s="9" t="s">
        <v>1452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1451</v>
      </c>
      <c r="J612" s="9" t="s">
        <v>1442</v>
      </c>
      <c r="K612" s="9">
        <v>45.623999999999995</v>
      </c>
      <c r="L612" s="9">
        <v>-61.992000000000004</v>
      </c>
      <c r="M612" s="9" t="s">
        <v>151</v>
      </c>
      <c r="N612" s="9">
        <v>2012</v>
      </c>
      <c r="O612" s="9"/>
      <c r="P612" s="9"/>
      <c r="Q612" s="9"/>
      <c r="R612" s="9"/>
      <c r="S612" s="9"/>
      <c r="T612" s="9" t="s">
        <v>369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>
      <c r="A613" s="8">
        <v>100652</v>
      </c>
      <c r="B613" s="9" t="s">
        <v>1453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1447</v>
      </c>
      <c r="H613" s="9"/>
      <c r="I613" s="9" t="s">
        <v>1454</v>
      </c>
      <c r="J613" s="9" t="s">
        <v>1442</v>
      </c>
      <c r="K613" s="9">
        <v>44.942999999999998</v>
      </c>
      <c r="L613" s="9">
        <v>-64.177999999999997</v>
      </c>
      <c r="M613" s="9" t="s">
        <v>151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1448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153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>
      <c r="A614" s="8">
        <v>100654</v>
      </c>
      <c r="B614" s="9" t="s">
        <v>1455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1440</v>
      </c>
      <c r="H614" s="9"/>
      <c r="I614" s="9" t="s">
        <v>1456</v>
      </c>
      <c r="J614" s="9" t="s">
        <v>1442</v>
      </c>
      <c r="K614" s="9">
        <v>46.133000000000003</v>
      </c>
      <c r="L614" s="9">
        <v>-60.433</v>
      </c>
      <c r="M614" s="9" t="s">
        <v>151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176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153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>
      <c r="A615" s="8">
        <v>100655</v>
      </c>
      <c r="B615" s="9" t="s">
        <v>1457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1458</v>
      </c>
      <c r="H615" s="9"/>
      <c r="I615" s="9" t="s">
        <v>1459</v>
      </c>
      <c r="J615" s="9" t="s">
        <v>1442</v>
      </c>
      <c r="K615" s="9">
        <v>43.564</v>
      </c>
      <c r="L615" s="9">
        <v>-65.563999999999993</v>
      </c>
      <c r="M615" s="9" t="s">
        <v>151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176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153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>
      <c r="A616" s="8">
        <v>100656</v>
      </c>
      <c r="B616" s="9" t="s">
        <v>1460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1461</v>
      </c>
      <c r="H616" s="9"/>
      <c r="I616" s="9" t="s">
        <v>1462</v>
      </c>
      <c r="J616" s="9" t="s">
        <v>1442</v>
      </c>
      <c r="K616" s="9">
        <v>46.002000000000002</v>
      </c>
      <c r="L616" s="9">
        <v>-59.9</v>
      </c>
      <c r="M616" s="9" t="s">
        <v>151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1463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153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>
      <c r="A617" s="8">
        <v>100657</v>
      </c>
      <c r="B617" s="9" t="s">
        <v>1464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1447</v>
      </c>
      <c r="H617" s="9"/>
      <c r="I617" s="9" t="s">
        <v>1464</v>
      </c>
      <c r="J617" s="9" t="s">
        <v>1442</v>
      </c>
      <c r="K617" s="9">
        <v>44.573</v>
      </c>
      <c r="L617" s="9">
        <v>-65.641999999999996</v>
      </c>
      <c r="M617" s="9" t="s">
        <v>151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1448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153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>
      <c r="A618" s="8">
        <v>100658</v>
      </c>
      <c r="B618" s="9" t="s">
        <v>1465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238</v>
      </c>
      <c r="H618" s="9"/>
      <c r="I618" s="9" t="s">
        <v>1466</v>
      </c>
      <c r="J618" s="9" t="s">
        <v>1442</v>
      </c>
      <c r="K618" s="9">
        <v>44.725000000000001</v>
      </c>
      <c r="L618" s="9">
        <v>-63.691000000000003</v>
      </c>
      <c r="M618" s="9" t="s">
        <v>359</v>
      </c>
      <c r="N618" s="9">
        <v>1957</v>
      </c>
      <c r="O618" s="9"/>
      <c r="P618" s="9"/>
      <c r="Q618" s="9">
        <v>9111</v>
      </c>
      <c r="R618" s="9"/>
      <c r="S618" s="9"/>
      <c r="T618" s="9" t="s">
        <v>240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241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>
      <c r="A619" s="8">
        <v>100659</v>
      </c>
      <c r="B619" s="9" t="s">
        <v>1467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1447</v>
      </c>
      <c r="H619" s="9"/>
      <c r="I619" s="9" t="s">
        <v>1467</v>
      </c>
      <c r="J619" s="9" t="s">
        <v>1442</v>
      </c>
      <c r="K619" s="9">
        <v>45.01</v>
      </c>
      <c r="L619" s="9">
        <v>-64.417000000000002</v>
      </c>
      <c r="M619" s="9" t="s">
        <v>151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1448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153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>
      <c r="A620" s="8">
        <v>100660</v>
      </c>
      <c r="B620" s="9" t="s">
        <v>1468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1440</v>
      </c>
      <c r="H620" s="9"/>
      <c r="I620" s="9" t="s">
        <v>1469</v>
      </c>
      <c r="J620" s="9" t="s">
        <v>1442</v>
      </c>
      <c r="K620" s="9">
        <v>45.860999999999997</v>
      </c>
      <c r="L620" s="9">
        <v>-60.802999999999997</v>
      </c>
      <c r="M620" s="9" t="s">
        <v>151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153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>
      <c r="A621" s="8">
        <v>100662</v>
      </c>
      <c r="B621" s="9" t="s">
        <v>1470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1471</v>
      </c>
      <c r="H621" s="9"/>
      <c r="I621" s="9" t="s">
        <v>1470</v>
      </c>
      <c r="J621" s="9" t="s">
        <v>1442</v>
      </c>
      <c r="K621" s="9">
        <v>45.253999999999998</v>
      </c>
      <c r="L621" s="9">
        <v>-63.28</v>
      </c>
      <c r="M621" s="9" t="s">
        <v>151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176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153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>
      <c r="A622" s="8">
        <v>100663</v>
      </c>
      <c r="B622" s="9" t="s">
        <v>1472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1473</v>
      </c>
      <c r="H622" s="9"/>
      <c r="I622" s="9" t="s">
        <v>1474</v>
      </c>
      <c r="J622" s="9" t="s">
        <v>1442</v>
      </c>
      <c r="K622" s="9">
        <v>44.057000000000002</v>
      </c>
      <c r="L622" s="9">
        <v>-64.686999999999998</v>
      </c>
      <c r="M622" s="9" t="s">
        <v>151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157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153</v>
      </c>
      <c r="AZ622" s="9"/>
      <c r="BA622" s="9"/>
      <c r="BB622" s="9" t="s">
        <v>153</v>
      </c>
      <c r="BC622" s="9"/>
      <c r="BD622" s="9"/>
      <c r="BE622" s="9"/>
      <c r="BF622" s="9"/>
      <c r="BG622" s="9" t="s">
        <v>153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>
      <c r="A623" s="8">
        <v>100665</v>
      </c>
      <c r="B623" s="9" t="s">
        <v>1475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1461</v>
      </c>
      <c r="H623" s="9"/>
      <c r="I623" s="9" t="s">
        <v>1476</v>
      </c>
      <c r="J623" s="9" t="s">
        <v>1442</v>
      </c>
      <c r="K623" s="9">
        <v>46.625</v>
      </c>
      <c r="L623" s="9">
        <v>-61.015000000000001</v>
      </c>
      <c r="M623" s="9" t="s">
        <v>151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1477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153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>
      <c r="A624" s="8">
        <v>100666</v>
      </c>
      <c r="B624" s="9" t="s">
        <v>1478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1479</v>
      </c>
      <c r="H624" s="9"/>
      <c r="I624" s="9" t="s">
        <v>1480</v>
      </c>
      <c r="J624" s="9" t="s">
        <v>1442</v>
      </c>
      <c r="K624" s="9">
        <v>45.514000000000003</v>
      </c>
      <c r="L624" s="9">
        <v>-62.642000000000003</v>
      </c>
      <c r="M624" s="9" t="s">
        <v>151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1481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153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>
      <c r="A625" s="8">
        <v>100667</v>
      </c>
      <c r="B625" s="9" t="s">
        <v>1482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1483</v>
      </c>
      <c r="H625" s="9"/>
      <c r="I625" s="9" t="s">
        <v>1484</v>
      </c>
      <c r="J625" s="9" t="s">
        <v>1442</v>
      </c>
      <c r="K625" s="9">
        <v>45.424999999999997</v>
      </c>
      <c r="L625" s="9">
        <v>-63.328000000000003</v>
      </c>
      <c r="M625" s="9" t="s">
        <v>151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176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153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>
      <c r="A626" s="8">
        <v>100668</v>
      </c>
      <c r="B626" s="9" t="s">
        <v>1485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1479</v>
      </c>
      <c r="H626" s="9"/>
      <c r="I626" s="9" t="s">
        <v>1486</v>
      </c>
      <c r="J626" s="9" t="s">
        <v>1442</v>
      </c>
      <c r="K626" s="9">
        <v>45.716999999999999</v>
      </c>
      <c r="L626" s="9">
        <v>-61.412999999999997</v>
      </c>
      <c r="M626" s="9" t="s">
        <v>151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1481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153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>
      <c r="A627" s="8">
        <v>100669</v>
      </c>
      <c r="B627" s="9" t="s">
        <v>1487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238</v>
      </c>
      <c r="H627" s="9"/>
      <c r="I627" s="9" t="s">
        <v>1488</v>
      </c>
      <c r="J627" s="9" t="s">
        <v>1442</v>
      </c>
      <c r="K627" s="9">
        <v>44.664999999999999</v>
      </c>
      <c r="L627" s="9">
        <v>-63.567999999999998</v>
      </c>
      <c r="M627" s="9" t="s">
        <v>151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343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153</v>
      </c>
      <c r="AF627" s="9" t="s">
        <v>241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153</v>
      </c>
      <c r="AY627" s="9" t="s">
        <v>153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153</v>
      </c>
      <c r="CL627" s="9" t="s">
        <v>204</v>
      </c>
      <c r="CM627" s="9" t="s">
        <v>204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204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>
      <c r="A628" s="8">
        <v>100670</v>
      </c>
      <c r="B628" s="9" t="s">
        <v>1489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238</v>
      </c>
      <c r="H628" s="9"/>
      <c r="I628" s="9" t="s">
        <v>1488</v>
      </c>
      <c r="J628" s="9" t="s">
        <v>1442</v>
      </c>
      <c r="K628" s="9">
        <v>44.665999999999997</v>
      </c>
      <c r="L628" s="9">
        <v>-63.567</v>
      </c>
      <c r="M628" s="9" t="s">
        <v>151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343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153</v>
      </c>
      <c r="AF628" s="9" t="s">
        <v>241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153</v>
      </c>
      <c r="AX628" s="9"/>
      <c r="AY628" s="9" t="s">
        <v>153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153</v>
      </c>
      <c r="CL628" s="9" t="s">
        <v>204</v>
      </c>
      <c r="CM628" s="9" t="s">
        <v>204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204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>
      <c r="A629" s="8">
        <v>100671</v>
      </c>
      <c r="B629" s="9" t="s">
        <v>1490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1447</v>
      </c>
      <c r="H629" s="9"/>
      <c r="I629" s="9" t="s">
        <v>1490</v>
      </c>
      <c r="J629" s="9" t="s">
        <v>1442</v>
      </c>
      <c r="K629" s="9">
        <v>45.832000000000001</v>
      </c>
      <c r="L629" s="9">
        <v>-64.206000000000003</v>
      </c>
      <c r="M629" s="9" t="s">
        <v>151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1448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153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>
      <c r="A630" s="8">
        <v>100672</v>
      </c>
      <c r="B630" s="9" t="s">
        <v>1491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1471</v>
      </c>
      <c r="H630" s="9"/>
      <c r="I630" s="9" t="s">
        <v>1492</v>
      </c>
      <c r="J630" s="9" t="s">
        <v>1442</v>
      </c>
      <c r="K630" s="9">
        <v>44.377000000000002</v>
      </c>
      <c r="L630" s="9">
        <v>-65.759</v>
      </c>
      <c r="M630" s="9" t="s">
        <v>151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176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153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>
      <c r="A631" s="8">
        <v>100673</v>
      </c>
      <c r="B631" s="9" t="s">
        <v>1493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1447</v>
      </c>
      <c r="H631" s="9"/>
      <c r="I631" s="9" t="s">
        <v>1492</v>
      </c>
      <c r="J631" s="9" t="s">
        <v>1442</v>
      </c>
      <c r="K631" s="9">
        <v>44.378</v>
      </c>
      <c r="L631" s="9">
        <v>-65.757999999999996</v>
      </c>
      <c r="M631" s="9" t="s">
        <v>151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176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153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>
      <c r="A632" s="8">
        <v>100674</v>
      </c>
      <c r="B632" s="9" t="s">
        <v>1494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1495</v>
      </c>
      <c r="H632" s="9"/>
      <c r="I632" s="9" t="s">
        <v>1496</v>
      </c>
      <c r="J632" s="9" t="s">
        <v>1442</v>
      </c>
      <c r="K632" s="9">
        <v>44.542000000000002</v>
      </c>
      <c r="L632" s="9">
        <v>-64.239000000000004</v>
      </c>
      <c r="M632" s="9" t="s">
        <v>151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1497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153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>
      <c r="A633" s="8">
        <v>100675</v>
      </c>
      <c r="B633" s="9" t="s">
        <v>1498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1447</v>
      </c>
      <c r="H633" s="9"/>
      <c r="I633" s="9" t="s">
        <v>1499</v>
      </c>
      <c r="J633" s="9" t="s">
        <v>1442</v>
      </c>
      <c r="K633" s="9">
        <v>44.728000000000002</v>
      </c>
      <c r="L633" s="9">
        <v>-65.507000000000005</v>
      </c>
      <c r="M633" s="9" t="s">
        <v>151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1448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153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>
      <c r="A634" s="8">
        <v>100676</v>
      </c>
      <c r="B634" s="9" t="s">
        <v>1500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1447</v>
      </c>
      <c r="H634" s="9"/>
      <c r="I634" s="9" t="s">
        <v>1500</v>
      </c>
      <c r="J634" s="9" t="s">
        <v>1442</v>
      </c>
      <c r="K634" s="9">
        <v>44.817999999999998</v>
      </c>
      <c r="L634" s="9">
        <v>-63.612000000000002</v>
      </c>
      <c r="M634" s="9" t="s">
        <v>151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1448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153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>
      <c r="A635" s="8">
        <v>100677</v>
      </c>
      <c r="B635" s="9" t="s">
        <v>1501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1502</v>
      </c>
      <c r="H635" s="9"/>
      <c r="I635" s="9" t="s">
        <v>1503</v>
      </c>
      <c r="J635" s="9" t="s">
        <v>1442</v>
      </c>
      <c r="K635" s="9">
        <v>45.637999999999998</v>
      </c>
      <c r="L635" s="9">
        <v>-62.872999999999998</v>
      </c>
      <c r="M635" s="9" t="s">
        <v>151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176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153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>
      <c r="A636" s="8">
        <v>100678</v>
      </c>
      <c r="B636" s="9" t="s">
        <v>1504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1502</v>
      </c>
      <c r="H636" s="9"/>
      <c r="I636" s="9" t="s">
        <v>1503</v>
      </c>
      <c r="J636" s="9" t="s">
        <v>1442</v>
      </c>
      <c r="K636" s="9">
        <v>45.638999999999996</v>
      </c>
      <c r="L636" s="9">
        <v>-62.872</v>
      </c>
      <c r="M636" s="9" t="s">
        <v>151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176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153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>
      <c r="A637" s="8">
        <v>100679</v>
      </c>
      <c r="B637" s="9" t="s">
        <v>1505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1440</v>
      </c>
      <c r="H637" s="9"/>
      <c r="I637" s="9" t="s">
        <v>1506</v>
      </c>
      <c r="J637" s="9" t="s">
        <v>1442</v>
      </c>
      <c r="K637" s="9">
        <v>44.765000000000001</v>
      </c>
      <c r="L637" s="9">
        <v>-63.215000000000003</v>
      </c>
      <c r="M637" s="9" t="s">
        <v>151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1507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153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>
      <c r="A638" s="8">
        <v>100680</v>
      </c>
      <c r="B638" s="9" t="s">
        <v>1508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1509</v>
      </c>
      <c r="J638" s="9" t="s">
        <v>1442</v>
      </c>
      <c r="K638" s="9">
        <v>46.197000000000003</v>
      </c>
      <c r="L638" s="9">
        <v>-59.957000000000001</v>
      </c>
      <c r="M638" s="9" t="s">
        <v>151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1510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153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>
      <c r="A639" s="8">
        <v>100681</v>
      </c>
      <c r="B639" s="9" t="s">
        <v>1511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1512</v>
      </c>
      <c r="H639" s="9"/>
      <c r="I639" s="9" t="s">
        <v>1509</v>
      </c>
      <c r="J639" s="9" t="s">
        <v>1442</v>
      </c>
      <c r="K639" s="9">
        <v>46.198</v>
      </c>
      <c r="L639" s="9">
        <v>-59.956000000000003</v>
      </c>
      <c r="M639" s="9" t="s">
        <v>151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176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153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>
      <c r="A640" s="8">
        <v>100682</v>
      </c>
      <c r="B640" s="9" t="s">
        <v>1513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1471</v>
      </c>
      <c r="H640" s="9"/>
      <c r="I640" s="9" t="s">
        <v>1513</v>
      </c>
      <c r="J640" s="9" t="s">
        <v>1442</v>
      </c>
      <c r="K640" s="9">
        <v>44.600999999999999</v>
      </c>
      <c r="L640" s="9">
        <v>-63.679000000000002</v>
      </c>
      <c r="M640" s="9" t="s">
        <v>151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176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153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>
      <c r="A641" s="8">
        <v>100683</v>
      </c>
      <c r="B641" s="9" t="s">
        <v>1514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1515</v>
      </c>
      <c r="H641" s="9"/>
      <c r="I641" s="9" t="s">
        <v>1516</v>
      </c>
      <c r="J641" s="9" t="s">
        <v>1442</v>
      </c>
      <c r="K641" s="9">
        <v>46.55</v>
      </c>
      <c r="L641" s="9">
        <v>-61.033000000000001</v>
      </c>
      <c r="M641" s="9" t="s">
        <v>151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1517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153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>
      <c r="A642" s="8">
        <v>100684</v>
      </c>
      <c r="B642" s="9" t="s">
        <v>1518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1519</v>
      </c>
      <c r="H642" s="9"/>
      <c r="I642" s="9" t="s">
        <v>1520</v>
      </c>
      <c r="J642" s="9" t="s">
        <v>1442</v>
      </c>
      <c r="K642" s="9">
        <v>44.756999999999998</v>
      </c>
      <c r="L642" s="9">
        <v>-65.512</v>
      </c>
      <c r="M642" s="9" t="s">
        <v>151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176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153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>
      <c r="A643" s="8">
        <v>100685</v>
      </c>
      <c r="B643" s="9" t="s">
        <v>1521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1483</v>
      </c>
      <c r="H643" s="9"/>
      <c r="I643" s="9" t="s">
        <v>1522</v>
      </c>
      <c r="J643" s="9" t="s">
        <v>1442</v>
      </c>
      <c r="K643" s="9">
        <v>44.271000000000001</v>
      </c>
      <c r="L643" s="9">
        <v>-64.841999999999999</v>
      </c>
      <c r="M643" s="9" t="s">
        <v>151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176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153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>
      <c r="A644" s="8">
        <v>100686</v>
      </c>
      <c r="B644" s="9" t="s">
        <v>1523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238</v>
      </c>
      <c r="H644" s="9"/>
      <c r="I644" s="9" t="s">
        <v>1524</v>
      </c>
      <c r="J644" s="9" t="s">
        <v>1442</v>
      </c>
      <c r="K644" s="9">
        <v>44.972000000000001</v>
      </c>
      <c r="L644" s="9">
        <v>-64.933999999999997</v>
      </c>
      <c r="M644" s="9" t="s">
        <v>151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240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153</v>
      </c>
      <c r="AF644" s="9" t="s">
        <v>241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153</v>
      </c>
      <c r="AY644" s="9" t="s">
        <v>153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153</v>
      </c>
      <c r="CL644" s="9" t="s">
        <v>204</v>
      </c>
      <c r="CM644" s="9" t="s">
        <v>204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204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>
      <c r="A645" s="8">
        <v>100687</v>
      </c>
      <c r="B645" s="9" t="s">
        <v>1525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1526</v>
      </c>
      <c r="H645" s="9" t="s">
        <v>1515</v>
      </c>
      <c r="I645" s="9" t="s">
        <v>1527</v>
      </c>
      <c r="J645" s="9" t="s">
        <v>1442</v>
      </c>
      <c r="K645" s="9">
        <v>45.390999999999998</v>
      </c>
      <c r="L645" s="9">
        <v>-61.499000000000002</v>
      </c>
      <c r="M645" s="9" t="s">
        <v>151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153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>
      <c r="A646" s="8">
        <v>100688</v>
      </c>
      <c r="B646" s="9" t="s">
        <v>1528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1529</v>
      </c>
      <c r="H646" s="9"/>
      <c r="I646" s="9" t="s">
        <v>1529</v>
      </c>
      <c r="J646" s="9" t="s">
        <v>1442</v>
      </c>
      <c r="K646" s="9">
        <v>44.649000000000001</v>
      </c>
      <c r="L646" s="9">
        <v>-63.575000000000003</v>
      </c>
      <c r="M646" s="9" t="s">
        <v>151</v>
      </c>
      <c r="N646" s="9">
        <v>2010</v>
      </c>
      <c r="O646" s="9"/>
      <c r="P646" s="9">
        <v>2014</v>
      </c>
      <c r="Q646" s="9"/>
      <c r="R646" s="9"/>
      <c r="S646" s="9"/>
      <c r="T646" s="9" t="s">
        <v>202</v>
      </c>
      <c r="U646" s="9"/>
      <c r="V646" s="9" t="s">
        <v>153</v>
      </c>
      <c r="W646" s="9"/>
      <c r="X646" s="9" t="s">
        <v>153</v>
      </c>
      <c r="Y646" s="9"/>
      <c r="Z646" s="9" t="s">
        <v>153</v>
      </c>
      <c r="AA646" s="9"/>
      <c r="AB646" s="9"/>
      <c r="AC646" s="9"/>
      <c r="AD646" s="9"/>
      <c r="AE646" s="9"/>
      <c r="AF646" s="9" t="s">
        <v>370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153</v>
      </c>
      <c r="AX646" s="9"/>
      <c r="AY646" s="9"/>
      <c r="AZ646" s="9"/>
      <c r="BA646" s="9"/>
      <c r="BB646" s="9"/>
      <c r="BC646" s="9"/>
      <c r="BD646" s="9" t="s">
        <v>153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204</v>
      </c>
      <c r="CL646" s="9" t="s">
        <v>153</v>
      </c>
      <c r="CM646" s="9" t="s">
        <v>153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204</v>
      </c>
      <c r="CY646" s="9" t="s">
        <v>204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>
      <c r="A647" s="8">
        <v>100689</v>
      </c>
      <c r="B647" s="9" t="s">
        <v>1530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238</v>
      </c>
      <c r="H647" s="9"/>
      <c r="I647" s="9" t="s">
        <v>1529</v>
      </c>
      <c r="J647" s="9" t="s">
        <v>1442</v>
      </c>
      <c r="K647" s="9">
        <v>44.65</v>
      </c>
      <c r="L647" s="9">
        <v>-63.574000000000005</v>
      </c>
      <c r="M647" s="9" t="s">
        <v>151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269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153</v>
      </c>
      <c r="AF647" s="9" t="s">
        <v>241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153</v>
      </c>
      <c r="AY647" s="9" t="s">
        <v>153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153</v>
      </c>
      <c r="CL647" s="9" t="s">
        <v>204</v>
      </c>
      <c r="CM647" s="9" t="s">
        <v>204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204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>
      <c r="A648" s="8">
        <v>100690</v>
      </c>
      <c r="B648" s="9" t="s">
        <v>1531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238</v>
      </c>
      <c r="H648" s="9"/>
      <c r="I648" s="9" t="s">
        <v>1529</v>
      </c>
      <c r="J648" s="9" t="s">
        <v>1442</v>
      </c>
      <c r="K648" s="9">
        <v>44.651000000000003</v>
      </c>
      <c r="L648" s="9">
        <v>-63.573</v>
      </c>
      <c r="M648" s="9" t="s">
        <v>151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202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153</v>
      </c>
      <c r="AF648" s="9" t="s">
        <v>241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153</v>
      </c>
      <c r="AY648" s="9" t="s">
        <v>153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153</v>
      </c>
      <c r="CL648" s="9" t="s">
        <v>204</v>
      </c>
      <c r="CM648" s="9" t="s">
        <v>204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204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>
      <c r="A649" s="8">
        <v>100691</v>
      </c>
      <c r="B649" s="9" t="s">
        <v>1532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238</v>
      </c>
      <c r="H649" s="9"/>
      <c r="I649" s="9" t="s">
        <v>1529</v>
      </c>
      <c r="J649" s="9" t="s">
        <v>1442</v>
      </c>
      <c r="K649" s="9">
        <v>44.652000000000001</v>
      </c>
      <c r="L649" s="9">
        <v>-63.572000000000003</v>
      </c>
      <c r="M649" s="9" t="s">
        <v>151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269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153</v>
      </c>
      <c r="AF649" s="9" t="s">
        <v>241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153</v>
      </c>
      <c r="AY649" s="9" t="s">
        <v>153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153</v>
      </c>
      <c r="CL649" s="9" t="s">
        <v>204</v>
      </c>
      <c r="CM649" s="9" t="s">
        <v>204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204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>
      <c r="A650" s="8">
        <v>100692</v>
      </c>
      <c r="B650" s="9" t="s">
        <v>1533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1534</v>
      </c>
      <c r="H650" s="9"/>
      <c r="I650" s="9" t="s">
        <v>1529</v>
      </c>
      <c r="J650" s="9" t="s">
        <v>1442</v>
      </c>
      <c r="K650" s="9">
        <v>44.652999999999999</v>
      </c>
      <c r="L650" s="9">
        <v>-63.571000000000005</v>
      </c>
      <c r="M650" s="9" t="s">
        <v>151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202</v>
      </c>
      <c r="U650" s="9" t="s">
        <v>153</v>
      </c>
      <c r="V650" s="9" t="s">
        <v>153</v>
      </c>
      <c r="W650" s="9"/>
      <c r="X650" s="9"/>
      <c r="Y650" s="9"/>
      <c r="Z650" s="9" t="s">
        <v>153</v>
      </c>
      <c r="AA650" s="9" t="s">
        <v>153</v>
      </c>
      <c r="AB650" s="9" t="s">
        <v>153</v>
      </c>
      <c r="AC650" s="9"/>
      <c r="AD650" s="9"/>
      <c r="AE650" s="9"/>
      <c r="AF650" s="9" t="s">
        <v>241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153</v>
      </c>
      <c r="AX650" s="9" t="s">
        <v>153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153</v>
      </c>
      <c r="CL650" s="9" t="s">
        <v>153</v>
      </c>
      <c r="CM650" s="9" t="s">
        <v>153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153</v>
      </c>
      <c r="CX650" s="9" t="s">
        <v>153</v>
      </c>
      <c r="CY650" s="9" t="s">
        <v>153</v>
      </c>
      <c r="CZ650" s="9" t="s">
        <v>204</v>
      </c>
      <c r="DA650" s="9" t="s">
        <v>204</v>
      </c>
      <c r="DB650" s="9" t="s">
        <v>204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>
      <c r="A651" s="8">
        <v>100693</v>
      </c>
      <c r="B651" s="9" t="s">
        <v>1535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1529</v>
      </c>
      <c r="J651" s="9" t="s">
        <v>1442</v>
      </c>
      <c r="K651" s="9">
        <v>44.654000000000003</v>
      </c>
      <c r="L651" s="9">
        <v>-63.57</v>
      </c>
      <c r="M651" s="9" t="s">
        <v>151</v>
      </c>
      <c r="N651" s="9">
        <v>1970</v>
      </c>
      <c r="O651" s="9"/>
      <c r="P651" s="9">
        <v>2017</v>
      </c>
      <c r="Q651" s="9"/>
      <c r="R651" s="9"/>
      <c r="S651" s="9"/>
      <c r="T651" s="9" t="s">
        <v>202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1536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153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>
      <c r="A652" s="8">
        <v>100694</v>
      </c>
      <c r="B652" s="9" t="s">
        <v>1537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1529</v>
      </c>
      <c r="J652" s="9" t="s">
        <v>1442</v>
      </c>
      <c r="K652" s="9">
        <v>44.655000000000001</v>
      </c>
      <c r="L652" s="9">
        <v>-63.569000000000003</v>
      </c>
      <c r="M652" s="9" t="s">
        <v>151</v>
      </c>
      <c r="N652" s="9"/>
      <c r="O652" s="9"/>
      <c r="P652" s="9"/>
      <c r="Q652" s="9"/>
      <c r="R652" s="9"/>
      <c r="S652" s="9"/>
      <c r="T652" s="9" t="s">
        <v>202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>
      <c r="A653" s="8">
        <v>100695</v>
      </c>
      <c r="B653" s="9" t="s">
        <v>1538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1538</v>
      </c>
      <c r="H653" s="9"/>
      <c r="I653" s="9" t="s">
        <v>1529</v>
      </c>
      <c r="J653" s="9" t="s">
        <v>1442</v>
      </c>
      <c r="K653" s="9">
        <v>44.655999999999999</v>
      </c>
      <c r="L653" s="9">
        <v>-63.568000000000005</v>
      </c>
      <c r="M653" s="9" t="s">
        <v>151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202</v>
      </c>
      <c r="U653" s="9"/>
      <c r="V653" s="9"/>
      <c r="W653" s="9"/>
      <c r="X653" s="9"/>
      <c r="Y653" s="9"/>
      <c r="Z653" s="9"/>
      <c r="AA653" s="9" t="s">
        <v>153</v>
      </c>
      <c r="AB653" s="9"/>
      <c r="AC653" s="9"/>
      <c r="AD653" s="9"/>
      <c r="AE653" s="9"/>
      <c r="AF653" s="9" t="s">
        <v>241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153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153</v>
      </c>
      <c r="CL653" s="9" t="s">
        <v>153</v>
      </c>
      <c r="CM653" s="9" t="s">
        <v>153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204</v>
      </c>
      <c r="CX653" s="9" t="s">
        <v>204</v>
      </c>
      <c r="CY653" s="9" t="s">
        <v>204</v>
      </c>
      <c r="CZ653" s="9" t="s">
        <v>204</v>
      </c>
      <c r="DA653" s="9" t="s">
        <v>204</v>
      </c>
      <c r="DB653" s="9" t="s">
        <v>204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>
      <c r="A654" s="8">
        <v>100696</v>
      </c>
      <c r="B654" s="9" t="s">
        <v>1539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1540</v>
      </c>
      <c r="H654" s="9"/>
      <c r="I654" s="9" t="s">
        <v>1541</v>
      </c>
      <c r="J654" s="9" t="s">
        <v>1442</v>
      </c>
      <c r="K654" s="9">
        <v>45.088999999999999</v>
      </c>
      <c r="L654" s="9">
        <v>-63.917000000000002</v>
      </c>
      <c r="M654" s="9" t="s">
        <v>151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176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153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>
      <c r="A655" s="8">
        <v>100697</v>
      </c>
      <c r="B655" s="9" t="s">
        <v>1542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1458</v>
      </c>
      <c r="H655" s="9"/>
      <c r="I655" s="9" t="s">
        <v>1543</v>
      </c>
      <c r="J655" s="9" t="s">
        <v>1442</v>
      </c>
      <c r="K655" s="9">
        <v>44.57</v>
      </c>
      <c r="L655" s="9">
        <v>-63.634999999999998</v>
      </c>
      <c r="M655" s="9" t="s">
        <v>151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1544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153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>
      <c r="A656" s="8">
        <v>100698</v>
      </c>
      <c r="B656" s="9" t="s">
        <v>1545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1540</v>
      </c>
      <c r="H656" s="9"/>
      <c r="I656" s="9" t="s">
        <v>1546</v>
      </c>
      <c r="J656" s="9" t="s">
        <v>1442</v>
      </c>
      <c r="K656" s="9">
        <v>45.552</v>
      </c>
      <c r="L656" s="9">
        <v>-63.576999999999998</v>
      </c>
      <c r="M656" s="9" t="s">
        <v>151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176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153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>
      <c r="A657" s="8">
        <v>100699</v>
      </c>
      <c r="B657" s="9" t="s">
        <v>1547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1519</v>
      </c>
      <c r="H657" s="9"/>
      <c r="I657" s="9" t="s">
        <v>1548</v>
      </c>
      <c r="J657" s="9" t="s">
        <v>1442</v>
      </c>
      <c r="K657" s="9">
        <v>45.536999999999999</v>
      </c>
      <c r="L657" s="9">
        <v>-61.011000000000003</v>
      </c>
      <c r="M657" s="9" t="s">
        <v>151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176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153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>
      <c r="A658" s="8">
        <v>100700</v>
      </c>
      <c r="B658" s="9" t="s">
        <v>1549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1550</v>
      </c>
      <c r="H658" s="9"/>
      <c r="I658" s="9" t="s">
        <v>1551</v>
      </c>
      <c r="J658" s="9" t="s">
        <v>1442</v>
      </c>
      <c r="K658" s="9">
        <v>44.514000000000003</v>
      </c>
      <c r="L658" s="9">
        <v>-64.608999999999995</v>
      </c>
      <c r="M658" s="9" t="s">
        <v>151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152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153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>
      <c r="A659" s="8">
        <v>100701</v>
      </c>
      <c r="B659" s="9" t="s">
        <v>1552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1483</v>
      </c>
      <c r="H659" s="9"/>
      <c r="I659" s="9" t="s">
        <v>1553</v>
      </c>
      <c r="J659" s="9" t="s">
        <v>1442</v>
      </c>
      <c r="K659" s="9">
        <v>45.55</v>
      </c>
      <c r="L659" s="9">
        <v>-62.847000000000001</v>
      </c>
      <c r="M659" s="9" t="s">
        <v>151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176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153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>
      <c r="A660" s="8">
        <v>100702</v>
      </c>
      <c r="B660" s="9" t="s">
        <v>1554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1512</v>
      </c>
      <c r="H660" s="9"/>
      <c r="I660" s="9" t="s">
        <v>1555</v>
      </c>
      <c r="J660" s="9" t="s">
        <v>1442</v>
      </c>
      <c r="K660" s="9">
        <v>46.234000000000002</v>
      </c>
      <c r="L660" s="9">
        <v>-60.043999999999997</v>
      </c>
      <c r="M660" s="9" t="s">
        <v>151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176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153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>
      <c r="A661" s="8">
        <v>100703</v>
      </c>
      <c r="B661" s="9" t="s">
        <v>1556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1512</v>
      </c>
      <c r="H661" s="9"/>
      <c r="I661" s="9" t="s">
        <v>1555</v>
      </c>
      <c r="J661" s="9" t="s">
        <v>1442</v>
      </c>
      <c r="K661" s="9">
        <v>46.234999999999999</v>
      </c>
      <c r="L661" s="9">
        <v>-60.042999999999999</v>
      </c>
      <c r="M661" s="9" t="s">
        <v>151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176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153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>
      <c r="A662" s="8">
        <v>100704</v>
      </c>
      <c r="B662" s="9" t="s">
        <v>1557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1512</v>
      </c>
      <c r="H662" s="9"/>
      <c r="I662" s="9" t="s">
        <v>1555</v>
      </c>
      <c r="J662" s="9" t="s">
        <v>1442</v>
      </c>
      <c r="K662" s="9">
        <v>46.236000000000004</v>
      </c>
      <c r="L662" s="9">
        <v>-60.041999999999994</v>
      </c>
      <c r="M662" s="9" t="s">
        <v>151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176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153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>
      <c r="A663" s="8">
        <v>100705</v>
      </c>
      <c r="B663" s="9" t="s">
        <v>1558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1512</v>
      </c>
      <c r="H663" s="9"/>
      <c r="I663" s="9" t="s">
        <v>1555</v>
      </c>
      <c r="J663" s="9" t="s">
        <v>1442</v>
      </c>
      <c r="K663" s="9">
        <v>46.237000000000002</v>
      </c>
      <c r="L663" s="9">
        <v>-60.040999999999997</v>
      </c>
      <c r="M663" s="9" t="s">
        <v>151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176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153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>
      <c r="A664" s="8">
        <v>100706</v>
      </c>
      <c r="B664" s="9" t="s">
        <v>1559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1447</v>
      </c>
      <c r="H664" s="9"/>
      <c r="I664" s="9" t="s">
        <v>1560</v>
      </c>
      <c r="J664" s="9" t="s">
        <v>1442</v>
      </c>
      <c r="K664" s="9">
        <v>44.301000000000002</v>
      </c>
      <c r="L664" s="9">
        <v>-66.117999999999995</v>
      </c>
      <c r="M664" s="9" t="s">
        <v>151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1517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153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>
      <c r="A665" s="8">
        <v>100707</v>
      </c>
      <c r="B665" s="9" t="s">
        <v>1561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1519</v>
      </c>
      <c r="H665" s="9"/>
      <c r="I665" s="9" t="s">
        <v>1562</v>
      </c>
      <c r="J665" s="9" t="s">
        <v>1442</v>
      </c>
      <c r="K665" s="9">
        <v>44.445</v>
      </c>
      <c r="L665" s="9">
        <v>-66.144999999999996</v>
      </c>
      <c r="M665" s="9" t="s">
        <v>151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176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153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>
      <c r="A666" s="8">
        <v>100708</v>
      </c>
      <c r="B666" s="9" t="s">
        <v>1563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1458</v>
      </c>
      <c r="H666" s="9"/>
      <c r="I666" s="9" t="s">
        <v>1564</v>
      </c>
      <c r="J666" s="9" t="s">
        <v>1442</v>
      </c>
      <c r="K666" s="9">
        <v>44.033000000000001</v>
      </c>
      <c r="L666" s="9">
        <v>-64.718000000000004</v>
      </c>
      <c r="M666" s="9" t="s">
        <v>151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1565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153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>
      <c r="A667" s="8">
        <v>100709</v>
      </c>
      <c r="B667" s="9" t="s">
        <v>1566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1479</v>
      </c>
      <c r="H667" s="9"/>
      <c r="I667" s="9" t="s">
        <v>1567</v>
      </c>
      <c r="J667" s="9" t="s">
        <v>1442</v>
      </c>
      <c r="K667" s="9">
        <v>46.072000000000003</v>
      </c>
      <c r="L667" s="9">
        <v>-61.392000000000003</v>
      </c>
      <c r="M667" s="9" t="s">
        <v>151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1481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153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>
      <c r="A668" s="8">
        <v>100710</v>
      </c>
      <c r="B668" s="9" t="s">
        <v>1568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1458</v>
      </c>
      <c r="H668" s="9"/>
      <c r="I668" s="9" t="s">
        <v>1569</v>
      </c>
      <c r="J668" s="9" t="s">
        <v>1442</v>
      </c>
      <c r="K668" s="9">
        <v>45.55</v>
      </c>
      <c r="L668" s="9">
        <v>-62.613999999999997</v>
      </c>
      <c r="M668" s="9" t="s">
        <v>151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176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153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>
      <c r="A669" s="8">
        <v>100711</v>
      </c>
      <c r="B669" s="9" t="s">
        <v>1570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1519</v>
      </c>
      <c r="H669" s="9"/>
      <c r="I669" s="9" t="s">
        <v>1571</v>
      </c>
      <c r="J669" s="9" t="s">
        <v>1442</v>
      </c>
      <c r="K669" s="9">
        <v>44.951999999999998</v>
      </c>
      <c r="L669" s="9">
        <v>-64.161000000000001</v>
      </c>
      <c r="M669" s="9" t="s">
        <v>151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176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153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>
      <c r="A670" s="8">
        <v>100712</v>
      </c>
      <c r="B670" s="9" t="s">
        <v>1572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1573</v>
      </c>
      <c r="H670" s="9"/>
      <c r="I670" s="9" t="s">
        <v>1574</v>
      </c>
      <c r="J670" s="9" t="s">
        <v>1442</v>
      </c>
      <c r="K670" s="9">
        <v>45.732999999999997</v>
      </c>
      <c r="L670" s="9">
        <v>-62.05</v>
      </c>
      <c r="M670" s="9" t="s">
        <v>151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176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153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>
      <c r="A671" s="8">
        <v>100713</v>
      </c>
      <c r="B671" s="9" t="s">
        <v>1575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1447</v>
      </c>
      <c r="H671" s="9"/>
      <c r="I671" s="9" t="s">
        <v>1576</v>
      </c>
      <c r="J671" s="9" t="s">
        <v>1442</v>
      </c>
      <c r="K671" s="9">
        <v>44.195</v>
      </c>
      <c r="L671" s="9">
        <v>-64.680000000000007</v>
      </c>
      <c r="M671" s="9" t="s">
        <v>151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1448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153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>
      <c r="A672" s="8">
        <v>100714</v>
      </c>
      <c r="B672" s="9" t="s">
        <v>1577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1502</v>
      </c>
      <c r="H672" s="9" t="s">
        <v>1578</v>
      </c>
      <c r="I672" s="9" t="s">
        <v>1579</v>
      </c>
      <c r="J672" s="9" t="s">
        <v>1442</v>
      </c>
      <c r="K672" s="9">
        <v>45.63</v>
      </c>
      <c r="L672" s="9">
        <v>-62.432000000000002</v>
      </c>
      <c r="M672" s="9" t="s">
        <v>151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176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153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>
      <c r="A673" s="8">
        <v>100715</v>
      </c>
      <c r="B673" s="9" t="s">
        <v>1580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1502</v>
      </c>
      <c r="H673" s="9" t="s">
        <v>1578</v>
      </c>
      <c r="I673" s="9" t="s">
        <v>1579</v>
      </c>
      <c r="J673" s="9" t="s">
        <v>1442</v>
      </c>
      <c r="K673" s="9">
        <v>45.631</v>
      </c>
      <c r="L673" s="9">
        <v>-62.431000000000004</v>
      </c>
      <c r="M673" s="9" t="s">
        <v>151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176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153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>
      <c r="A674" s="8">
        <v>100716</v>
      </c>
      <c r="B674" s="9" t="s">
        <v>1581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1447</v>
      </c>
      <c r="H674" s="9"/>
      <c r="I674" s="9" t="s">
        <v>1581</v>
      </c>
      <c r="J674" s="9" t="s">
        <v>1442</v>
      </c>
      <c r="K674" s="9">
        <v>44.08</v>
      </c>
      <c r="L674" s="9">
        <v>-64.801000000000002</v>
      </c>
      <c r="M674" s="9" t="s">
        <v>151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1448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153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>
      <c r="A675" s="8">
        <v>100717</v>
      </c>
      <c r="B675" s="9" t="s">
        <v>1582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1526</v>
      </c>
      <c r="H675" s="9"/>
      <c r="I675" s="9" t="s">
        <v>1583</v>
      </c>
      <c r="J675" s="9" t="s">
        <v>1442</v>
      </c>
      <c r="K675" s="9">
        <v>45.536999999999999</v>
      </c>
      <c r="L675" s="9">
        <v>-61.316000000000003</v>
      </c>
      <c r="M675" s="9" t="s">
        <v>151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153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>
      <c r="A676" s="8">
        <v>100718</v>
      </c>
      <c r="B676" s="9" t="s">
        <v>1584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1585</v>
      </c>
      <c r="H676" s="9"/>
      <c r="I676" s="9" t="s">
        <v>1586</v>
      </c>
      <c r="J676" s="9" t="s">
        <v>1442</v>
      </c>
      <c r="K676" s="9">
        <v>45.045000000000002</v>
      </c>
      <c r="L676" s="9">
        <v>-63.143000000000001</v>
      </c>
      <c r="M676" s="9" t="s">
        <v>151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157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153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153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>
      <c r="A677" s="8">
        <v>100719</v>
      </c>
      <c r="B677" s="9" t="s">
        <v>1587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1588</v>
      </c>
      <c r="H677" s="9"/>
      <c r="I677" s="9" t="s">
        <v>1589</v>
      </c>
      <c r="J677" s="9" t="s">
        <v>1442</v>
      </c>
      <c r="K677" s="9">
        <v>44.996000000000002</v>
      </c>
      <c r="L677" s="9">
        <v>-64.816999999999993</v>
      </c>
      <c r="M677" s="9" t="s">
        <v>151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176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153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>
      <c r="A678" s="8">
        <v>100721</v>
      </c>
      <c r="B678" s="9" t="s">
        <v>1590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1591</v>
      </c>
      <c r="H678" s="9"/>
      <c r="I678" s="9" t="s">
        <v>1592</v>
      </c>
      <c r="J678" s="9" t="s">
        <v>1442</v>
      </c>
      <c r="K678" s="9">
        <v>45.512999999999998</v>
      </c>
      <c r="L678" s="9">
        <v>-63.011000000000003</v>
      </c>
      <c r="M678" s="9" t="s">
        <v>151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176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153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>
      <c r="A679" s="8">
        <v>100722</v>
      </c>
      <c r="B679" s="9" t="s">
        <v>1593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1461</v>
      </c>
      <c r="H679" s="9"/>
      <c r="I679" s="9" t="s">
        <v>1594</v>
      </c>
      <c r="J679" s="9" t="s">
        <v>1442</v>
      </c>
      <c r="K679" s="9">
        <v>45.612000000000002</v>
      </c>
      <c r="L679" s="9">
        <v>-61.392000000000003</v>
      </c>
      <c r="M679" s="9" t="s">
        <v>151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1595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153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>
      <c r="A680" s="8">
        <v>100723</v>
      </c>
      <c r="B680" s="9" t="s">
        <v>1596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1597</v>
      </c>
      <c r="H680" s="9"/>
      <c r="I680" s="9" t="s">
        <v>1598</v>
      </c>
      <c r="J680" s="9" t="s">
        <v>1442</v>
      </c>
      <c r="K680" s="9">
        <v>45.587000000000003</v>
      </c>
      <c r="L680" s="9">
        <v>-62.645000000000003</v>
      </c>
      <c r="M680" s="9" t="s">
        <v>151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157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153</v>
      </c>
      <c r="AZ680" s="9"/>
      <c r="BA680" s="9"/>
      <c r="BB680" s="9" t="s">
        <v>153</v>
      </c>
      <c r="BC680" s="9" t="s">
        <v>153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>
      <c r="A681" s="8">
        <v>100724</v>
      </c>
      <c r="B681" s="9" t="s">
        <v>1599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1447</v>
      </c>
      <c r="H681" s="9" t="s">
        <v>1600</v>
      </c>
      <c r="I681" s="9" t="s">
        <v>1601</v>
      </c>
      <c r="J681" s="9" t="s">
        <v>1442</v>
      </c>
      <c r="K681" s="9">
        <v>44.737000000000002</v>
      </c>
      <c r="L681" s="9">
        <v>-64.456999999999994</v>
      </c>
      <c r="M681" s="9" t="s">
        <v>151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176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153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>
      <c r="A682" s="8">
        <v>100725</v>
      </c>
      <c r="B682" s="9" t="s">
        <v>1602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1447</v>
      </c>
      <c r="H682" s="9"/>
      <c r="I682" s="9" t="s">
        <v>1603</v>
      </c>
      <c r="J682" s="9" t="s">
        <v>1442</v>
      </c>
      <c r="K682" s="9">
        <v>44.911000000000001</v>
      </c>
      <c r="L682" s="9">
        <v>-65.028999999999996</v>
      </c>
      <c r="M682" s="9" t="s">
        <v>151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1448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153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>
      <c r="A683" s="8">
        <v>100726</v>
      </c>
      <c r="B683" s="9" t="s">
        <v>1604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1519</v>
      </c>
      <c r="H683" s="9"/>
      <c r="I683" s="9" t="s">
        <v>1605</v>
      </c>
      <c r="J683" s="9" t="s">
        <v>1442</v>
      </c>
      <c r="K683" s="9">
        <v>45.042000000000002</v>
      </c>
      <c r="L683" s="9">
        <v>-63.576999999999998</v>
      </c>
      <c r="M683" s="9" t="s">
        <v>151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176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153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>
      <c r="A684" s="8">
        <v>100727</v>
      </c>
      <c r="B684" s="9" t="s">
        <v>1606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1519</v>
      </c>
      <c r="H684" s="9"/>
      <c r="I684" s="9" t="s">
        <v>1607</v>
      </c>
      <c r="J684" s="9" t="s">
        <v>1442</v>
      </c>
      <c r="K684" s="9">
        <v>44.886000000000003</v>
      </c>
      <c r="L684" s="9">
        <v>-63.704000000000001</v>
      </c>
      <c r="M684" s="9" t="s">
        <v>151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176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153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>
      <c r="A685" s="8">
        <v>100728</v>
      </c>
      <c r="B685" s="9" t="s">
        <v>1608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1447</v>
      </c>
      <c r="H685" s="9"/>
      <c r="I685" s="9" t="s">
        <v>1609</v>
      </c>
      <c r="J685" s="9" t="s">
        <v>1442</v>
      </c>
      <c r="K685" s="9">
        <v>44.585999999999999</v>
      </c>
      <c r="L685" s="9">
        <v>-64.165999999999997</v>
      </c>
      <c r="M685" s="9" t="s">
        <v>151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1448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153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>
      <c r="A686" s="8">
        <v>100729</v>
      </c>
      <c r="B686" s="9" t="s">
        <v>1610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1611</v>
      </c>
      <c r="J686" s="9" t="s">
        <v>1442</v>
      </c>
      <c r="K686" s="9">
        <v>46.206000000000003</v>
      </c>
      <c r="L686" s="9">
        <v>-60.252000000000002</v>
      </c>
      <c r="M686" s="9" t="s">
        <v>151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1612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153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>
      <c r="A687" s="8">
        <v>100730</v>
      </c>
      <c r="B687" s="9" t="s">
        <v>1613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1614</v>
      </c>
      <c r="H687" s="9"/>
      <c r="I687" s="9" t="s">
        <v>1615</v>
      </c>
      <c r="J687" s="9" t="s">
        <v>1442</v>
      </c>
      <c r="K687" s="9">
        <v>44.74</v>
      </c>
      <c r="L687" s="9">
        <v>-64.128</v>
      </c>
      <c r="M687" s="9" t="s">
        <v>151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152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153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>
      <c r="A688" s="8">
        <v>100731</v>
      </c>
      <c r="B688" s="9" t="s">
        <v>1616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1447</v>
      </c>
      <c r="H688" s="9"/>
      <c r="I688" s="9" t="s">
        <v>1616</v>
      </c>
      <c r="J688" s="9" t="s">
        <v>1442</v>
      </c>
      <c r="K688" s="9">
        <v>44.866999999999997</v>
      </c>
      <c r="L688" s="9">
        <v>-65.224000000000004</v>
      </c>
      <c r="M688" s="9" t="s">
        <v>151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1448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153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>
      <c r="A689" s="8">
        <v>100732</v>
      </c>
      <c r="B689" s="9" t="s">
        <v>1617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1440</v>
      </c>
      <c r="H689" s="9"/>
      <c r="I689" s="9" t="s">
        <v>1618</v>
      </c>
      <c r="J689" s="9" t="s">
        <v>1442</v>
      </c>
      <c r="K689" s="9">
        <v>45.6</v>
      </c>
      <c r="L689" s="9">
        <v>-62.366999999999997</v>
      </c>
      <c r="M689" s="9" t="s">
        <v>151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176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153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>
      <c r="A690" s="8">
        <v>100734</v>
      </c>
      <c r="B690" s="9" t="s">
        <v>1619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1620</v>
      </c>
      <c r="H690" s="9"/>
      <c r="I690" s="9" t="s">
        <v>1621</v>
      </c>
      <c r="J690" s="9" t="s">
        <v>1442</v>
      </c>
      <c r="K690" s="9">
        <v>44.777000000000001</v>
      </c>
      <c r="L690" s="9">
        <v>-63.856999999999999</v>
      </c>
      <c r="M690" s="9" t="s">
        <v>151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1622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153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>
      <c r="A691" s="8">
        <v>100735</v>
      </c>
      <c r="B691" s="9" t="s">
        <v>1623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1461</v>
      </c>
      <c r="H691" s="9"/>
      <c r="I691" s="9" t="s">
        <v>1624</v>
      </c>
      <c r="J691" s="9" t="s">
        <v>1442</v>
      </c>
      <c r="K691" s="9">
        <v>46.317</v>
      </c>
      <c r="L691" s="9">
        <v>-60.3</v>
      </c>
      <c r="M691" s="9" t="s">
        <v>151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1625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153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>
      <c r="A692" s="8">
        <v>100736</v>
      </c>
      <c r="B692" s="9" t="s">
        <v>1626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1471</v>
      </c>
      <c r="H692" s="9"/>
      <c r="I692" s="9" t="s">
        <v>1627</v>
      </c>
      <c r="J692" s="9" t="s">
        <v>1442</v>
      </c>
      <c r="K692" s="9">
        <v>45.606000000000002</v>
      </c>
      <c r="L692" s="9">
        <v>-61.353000000000002</v>
      </c>
      <c r="M692" s="9" t="s">
        <v>151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176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153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>
      <c r="A693" s="8">
        <v>100737</v>
      </c>
      <c r="B693" s="9" t="s">
        <v>1628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1471</v>
      </c>
      <c r="H693" s="9"/>
      <c r="I693" s="9" t="s">
        <v>1627</v>
      </c>
      <c r="J693" s="9" t="s">
        <v>1442</v>
      </c>
      <c r="K693" s="9">
        <v>45.606999999999999</v>
      </c>
      <c r="L693" s="9">
        <v>-61.352000000000004</v>
      </c>
      <c r="M693" s="9" t="s">
        <v>151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176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153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>
      <c r="A694" s="8">
        <v>100738</v>
      </c>
      <c r="B694" s="9" t="s">
        <v>1629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1629</v>
      </c>
      <c r="H694" s="9"/>
      <c r="I694" s="9" t="s">
        <v>1630</v>
      </c>
      <c r="J694" s="9" t="s">
        <v>1442</v>
      </c>
      <c r="K694" s="9">
        <v>44.338999999999999</v>
      </c>
      <c r="L694" s="9">
        <v>-66.114000000000004</v>
      </c>
      <c r="M694" s="9" t="s">
        <v>151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369</v>
      </c>
      <c r="U694" s="9" t="s">
        <v>153</v>
      </c>
      <c r="V694" s="9"/>
      <c r="W694" s="9"/>
      <c r="X694" s="9" t="s">
        <v>153</v>
      </c>
      <c r="Y694" s="9"/>
      <c r="Z694" s="9"/>
      <c r="AA694" s="9" t="s">
        <v>153</v>
      </c>
      <c r="AB694" s="9"/>
      <c r="AC694" s="9"/>
      <c r="AD694" s="9"/>
      <c r="AE694" s="9"/>
      <c r="AF694" s="9" t="s">
        <v>241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153</v>
      </c>
      <c r="BC694" s="9"/>
      <c r="BD694" s="9"/>
      <c r="BE694" s="9"/>
      <c r="BF694" s="9"/>
      <c r="BG694" s="9"/>
      <c r="BH694" s="9" t="s">
        <v>153</v>
      </c>
      <c r="BI694" s="9"/>
      <c r="BJ694" s="9"/>
      <c r="BK694" s="9"/>
      <c r="BL694" s="9"/>
      <c r="BM694" s="9" t="s">
        <v>153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204</v>
      </c>
      <c r="CL694" s="9" t="s">
        <v>153</v>
      </c>
      <c r="CM694" s="9" t="s">
        <v>204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204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>
      <c r="A695" s="8">
        <v>100739</v>
      </c>
      <c r="B695" s="9" t="s">
        <v>1631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1515</v>
      </c>
      <c r="H695" s="9"/>
      <c r="I695" s="9" t="s">
        <v>1632</v>
      </c>
      <c r="J695" s="9" t="s">
        <v>1442</v>
      </c>
      <c r="K695" s="9">
        <v>45.628</v>
      </c>
      <c r="L695" s="9">
        <v>-61.359000000000002</v>
      </c>
      <c r="M695" s="9" t="s">
        <v>151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157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153</v>
      </c>
      <c r="AX695" s="9"/>
      <c r="AY695" s="9"/>
      <c r="AZ695" s="9"/>
      <c r="BA695" s="9"/>
      <c r="BB695" s="9" t="s">
        <v>153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>
      <c r="A696" s="8">
        <v>100740</v>
      </c>
      <c r="B696" s="9" t="s">
        <v>1633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164</v>
      </c>
      <c r="H696" s="9"/>
      <c r="I696" s="9" t="s">
        <v>1632</v>
      </c>
      <c r="J696" s="9" t="s">
        <v>1442</v>
      </c>
      <c r="K696" s="9">
        <v>45.628999999999998</v>
      </c>
      <c r="L696" s="9">
        <v>-61.358000000000004</v>
      </c>
      <c r="M696" s="9" t="s">
        <v>151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1634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153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>
      <c r="A697" s="8">
        <v>100741</v>
      </c>
      <c r="B697" s="9" t="s">
        <v>1635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1458</v>
      </c>
      <c r="H697" s="9"/>
      <c r="I697" s="9" t="s">
        <v>1635</v>
      </c>
      <c r="J697" s="9" t="s">
        <v>1442</v>
      </c>
      <c r="K697" s="9">
        <v>44.74</v>
      </c>
      <c r="L697" s="9">
        <v>-63.31</v>
      </c>
      <c r="M697" s="9" t="s">
        <v>151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1636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153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>
      <c r="A698" s="8">
        <v>100742</v>
      </c>
      <c r="B698" s="9" t="s">
        <v>1637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1471</v>
      </c>
      <c r="H698" s="9"/>
      <c r="I698" s="9" t="s">
        <v>1638</v>
      </c>
      <c r="J698" s="9" t="s">
        <v>1442</v>
      </c>
      <c r="K698" s="9">
        <v>45.75</v>
      </c>
      <c r="L698" s="9">
        <v>-63.058</v>
      </c>
      <c r="M698" s="9" t="s">
        <v>151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153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>
      <c r="A699" s="8">
        <v>100743</v>
      </c>
      <c r="B699" s="9" t="s">
        <v>1639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1447</v>
      </c>
      <c r="H699" s="9"/>
      <c r="I699" s="9" t="s">
        <v>1640</v>
      </c>
      <c r="J699" s="9" t="s">
        <v>1442</v>
      </c>
      <c r="K699" s="9">
        <v>43.820999999999998</v>
      </c>
      <c r="L699" s="9">
        <v>-65.370999999999995</v>
      </c>
      <c r="M699" s="9" t="s">
        <v>151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1448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153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>
      <c r="A700" s="8">
        <v>100744</v>
      </c>
      <c r="B700" s="9" t="s">
        <v>1641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1519</v>
      </c>
      <c r="H700" s="9"/>
      <c r="I700" s="9" t="s">
        <v>1642</v>
      </c>
      <c r="J700" s="9" t="s">
        <v>1442</v>
      </c>
      <c r="K700" s="9">
        <v>46.347000000000001</v>
      </c>
      <c r="L700" s="9">
        <v>-61.183</v>
      </c>
      <c r="M700" s="9" t="s">
        <v>151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176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153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>
      <c r="A701" s="8">
        <v>100745</v>
      </c>
      <c r="B701" s="9" t="s">
        <v>1643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1447</v>
      </c>
      <c r="H701" s="9"/>
      <c r="I701" s="9" t="s">
        <v>1644</v>
      </c>
      <c r="J701" s="9" t="s">
        <v>1442</v>
      </c>
      <c r="K701" s="9">
        <v>44.927999999999997</v>
      </c>
      <c r="L701" s="9">
        <v>-62.543999999999997</v>
      </c>
      <c r="M701" s="9" t="s">
        <v>151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1448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153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>
      <c r="A702" s="8">
        <v>100746</v>
      </c>
      <c r="B702" s="9" t="s">
        <v>1645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1458</v>
      </c>
      <c r="H702" s="9"/>
      <c r="I702" s="9" t="s">
        <v>1644</v>
      </c>
      <c r="J702" s="9" t="s">
        <v>1442</v>
      </c>
      <c r="K702" s="9">
        <v>44.928999999999995</v>
      </c>
      <c r="L702" s="9">
        <v>-62.542999999999999</v>
      </c>
      <c r="M702" s="9" t="s">
        <v>151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176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153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>
      <c r="A703" s="8">
        <v>100747</v>
      </c>
      <c r="B703" s="9" t="s">
        <v>1646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1447</v>
      </c>
      <c r="H703" s="9"/>
      <c r="I703" s="9" t="s">
        <v>1647</v>
      </c>
      <c r="J703" s="9" t="s">
        <v>1442</v>
      </c>
      <c r="K703" s="9">
        <v>44.427999999999997</v>
      </c>
      <c r="L703" s="9">
        <v>-65.998999999999995</v>
      </c>
      <c r="M703" s="9" t="s">
        <v>151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1448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153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>
      <c r="A704" s="8">
        <v>100748</v>
      </c>
      <c r="B704" s="9" t="s">
        <v>1648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1649</v>
      </c>
      <c r="H704" s="9"/>
      <c r="I704" s="9" t="s">
        <v>1650</v>
      </c>
      <c r="J704" s="9" t="s">
        <v>1442</v>
      </c>
      <c r="K704" s="9">
        <v>45.649000000000001</v>
      </c>
      <c r="L704" s="9">
        <v>-64.06</v>
      </c>
      <c r="M704" s="9" t="s">
        <v>151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1651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153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>
      <c r="A705" s="8">
        <v>100749</v>
      </c>
      <c r="B705" s="9" t="s">
        <v>1652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164</v>
      </c>
      <c r="H705" s="9"/>
      <c r="I705" s="9" t="s">
        <v>1650</v>
      </c>
      <c r="J705" s="9" t="s">
        <v>1442</v>
      </c>
      <c r="K705" s="9">
        <v>45.65</v>
      </c>
      <c r="L705" s="9">
        <v>-64.058999999999997</v>
      </c>
      <c r="M705" s="9" t="s">
        <v>151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1653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153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>
      <c r="A706" s="8">
        <v>100750</v>
      </c>
      <c r="B706" s="9" t="s">
        <v>1654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1540</v>
      </c>
      <c r="H706" s="9"/>
      <c r="I706" s="9" t="s">
        <v>1650</v>
      </c>
      <c r="J706" s="9" t="s">
        <v>1442</v>
      </c>
      <c r="K706" s="9">
        <v>45.651000000000003</v>
      </c>
      <c r="L706" s="9">
        <v>-64.058000000000007</v>
      </c>
      <c r="M706" s="9" t="s">
        <v>151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176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153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>
      <c r="A707" s="8">
        <v>100751</v>
      </c>
      <c r="B707" s="9" t="s">
        <v>1655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1614</v>
      </c>
      <c r="H707" s="9"/>
      <c r="I707" s="9" t="s">
        <v>1328</v>
      </c>
      <c r="J707" s="9" t="s">
        <v>1442</v>
      </c>
      <c r="K707" s="9">
        <v>45.003999999999998</v>
      </c>
      <c r="L707" s="9">
        <v>-64.119</v>
      </c>
      <c r="M707" s="9" t="s">
        <v>151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152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153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>
      <c r="A708" s="8">
        <v>100752</v>
      </c>
      <c r="B708" s="9" t="s">
        <v>1656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1656</v>
      </c>
      <c r="H708" s="9"/>
      <c r="I708" s="9" t="s">
        <v>1657</v>
      </c>
      <c r="J708" s="9" t="s">
        <v>1442</v>
      </c>
      <c r="K708" s="9">
        <v>46.137</v>
      </c>
      <c r="L708" s="9">
        <v>-60.194000000000003</v>
      </c>
      <c r="M708" s="9" t="s">
        <v>151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343</v>
      </c>
      <c r="U708" s="9"/>
      <c r="V708" s="9"/>
      <c r="W708" s="9"/>
      <c r="X708" s="9"/>
      <c r="Y708" s="9"/>
      <c r="Z708" s="9"/>
      <c r="AA708" s="9" t="s">
        <v>153</v>
      </c>
      <c r="AB708" s="9"/>
      <c r="AC708" s="9"/>
      <c r="AD708" s="9"/>
      <c r="AE708" s="9"/>
      <c r="AF708" s="9" t="s">
        <v>241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153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204</v>
      </c>
      <c r="CL708" s="9" t="s">
        <v>153</v>
      </c>
      <c r="CM708" s="9" t="s">
        <v>204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204</v>
      </c>
      <c r="CY708" s="9"/>
      <c r="CZ708" s="9"/>
      <c r="DA708" s="9" t="s">
        <v>204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>
      <c r="A709" s="8">
        <v>100753</v>
      </c>
      <c r="B709" s="9" t="s">
        <v>1658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1659</v>
      </c>
      <c r="H709" s="9"/>
      <c r="I709" s="9" t="s">
        <v>1660</v>
      </c>
      <c r="J709" s="9" t="s">
        <v>1442</v>
      </c>
      <c r="K709" s="9">
        <v>45.709000000000003</v>
      </c>
      <c r="L709" s="9">
        <v>-63.293999999999997</v>
      </c>
      <c r="M709" s="9" t="s">
        <v>151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176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153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>
      <c r="A710" s="8">
        <v>100754</v>
      </c>
      <c r="B710" s="9" t="s">
        <v>1661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1659</v>
      </c>
      <c r="H710" s="9"/>
      <c r="I710" s="9" t="s">
        <v>1660</v>
      </c>
      <c r="J710" s="9" t="s">
        <v>1442</v>
      </c>
      <c r="K710" s="9">
        <v>45.71</v>
      </c>
      <c r="L710" s="9">
        <v>-63.292999999999999</v>
      </c>
      <c r="M710" s="9" t="s">
        <v>151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153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>
      <c r="A711" s="8">
        <v>100755</v>
      </c>
      <c r="B711" s="9" t="s">
        <v>1662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1534</v>
      </c>
      <c r="H711" s="9"/>
      <c r="I711" s="9" t="s">
        <v>1663</v>
      </c>
      <c r="J711" s="9" t="s">
        <v>1442</v>
      </c>
      <c r="K711" s="9">
        <v>45.366</v>
      </c>
      <c r="L711" s="9">
        <v>-63.286999999999999</v>
      </c>
      <c r="M711" s="9" t="s">
        <v>151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240</v>
      </c>
      <c r="U711" s="9"/>
      <c r="V711" s="9"/>
      <c r="W711" s="9"/>
      <c r="X711" s="9"/>
      <c r="Y711" s="9"/>
      <c r="Z711" s="9"/>
      <c r="AA711" s="9" t="s">
        <v>153</v>
      </c>
      <c r="AB711" s="9"/>
      <c r="AC711" s="9"/>
      <c r="AD711" s="9"/>
      <c r="AE711" s="9"/>
      <c r="AF711" s="9" t="s">
        <v>241</v>
      </c>
      <c r="AG711" s="9"/>
      <c r="AH711" s="9"/>
      <c r="AI711" s="9"/>
      <c r="AJ711" s="9"/>
      <c r="AK711" s="9"/>
      <c r="AL711" s="9"/>
      <c r="AM711" s="9">
        <v>1</v>
      </c>
      <c r="AN711" s="9" t="s">
        <v>153</v>
      </c>
      <c r="AO711" s="9"/>
      <c r="AP711" s="9"/>
      <c r="AQ711" s="9" t="s">
        <v>1664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153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204</v>
      </c>
      <c r="CL711" s="9" t="s">
        <v>153</v>
      </c>
      <c r="CM711" s="9" t="s">
        <v>204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153</v>
      </c>
      <c r="CY711" s="9"/>
      <c r="CZ711" s="9"/>
      <c r="DA711" s="9" t="s">
        <v>204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>
      <c r="A712" s="8">
        <v>100756</v>
      </c>
      <c r="B712" s="9" t="s">
        <v>1665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1666</v>
      </c>
      <c r="H712" s="9"/>
      <c r="I712" s="9" t="s">
        <v>1667</v>
      </c>
      <c r="J712" s="9" t="s">
        <v>1442</v>
      </c>
      <c r="K712" s="9">
        <v>45.366999999999997</v>
      </c>
      <c r="L712" s="9">
        <v>-63.286000000000001</v>
      </c>
      <c r="M712" s="9" t="s">
        <v>151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153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>
      <c r="A713" s="8">
        <v>100757</v>
      </c>
      <c r="B713" s="9" t="s">
        <v>1668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1669</v>
      </c>
      <c r="H713" s="9"/>
      <c r="I713" s="9" t="s">
        <v>1667</v>
      </c>
      <c r="J713" s="9" t="s">
        <v>1442</v>
      </c>
      <c r="K713" s="9">
        <v>45.368000000000002</v>
      </c>
      <c r="L713" s="9">
        <v>-63.284999999999997</v>
      </c>
      <c r="M713" s="9" t="s">
        <v>151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240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153</v>
      </c>
      <c r="AE713" s="9"/>
      <c r="AF713" s="9" t="s">
        <v>241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153</v>
      </c>
      <c r="CL713" s="9" t="s">
        <v>204</v>
      </c>
      <c r="CM713" s="9" t="s">
        <v>204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>
      <c r="A714" s="8">
        <v>100758</v>
      </c>
      <c r="B714" s="9" t="s">
        <v>1670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1447</v>
      </c>
      <c r="H714" s="9"/>
      <c r="I714" s="9" t="s">
        <v>1667</v>
      </c>
      <c r="J714" s="9" t="s">
        <v>1442</v>
      </c>
      <c r="K714" s="9">
        <v>45.369</v>
      </c>
      <c r="L714" s="9">
        <v>-63.283999999999999</v>
      </c>
      <c r="M714" s="9" t="s">
        <v>151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176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153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>
      <c r="A715" s="8">
        <v>100759</v>
      </c>
      <c r="B715" s="9" t="s">
        <v>1671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1672</v>
      </c>
      <c r="H715" s="9"/>
      <c r="I715" s="9" t="s">
        <v>1667</v>
      </c>
      <c r="J715" s="9" t="s">
        <v>1442</v>
      </c>
      <c r="K715" s="9">
        <v>45.37</v>
      </c>
      <c r="L715" s="9">
        <v>-63.283000000000001</v>
      </c>
      <c r="M715" s="9" t="s">
        <v>151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176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153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>
      <c r="A716" s="8">
        <v>100761</v>
      </c>
      <c r="B716" s="9" t="s">
        <v>1673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1447</v>
      </c>
      <c r="H716" s="9"/>
      <c r="I716" s="9" t="s">
        <v>1674</v>
      </c>
      <c r="J716" s="9" t="s">
        <v>1442</v>
      </c>
      <c r="K716" s="9">
        <v>43.704000000000001</v>
      </c>
      <c r="L716" s="9">
        <v>-65.956999999999994</v>
      </c>
      <c r="M716" s="9" t="s">
        <v>151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1448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153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>
      <c r="A717" s="8">
        <v>100762</v>
      </c>
      <c r="B717" s="9" t="s">
        <v>1675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1458</v>
      </c>
      <c r="H717" s="9"/>
      <c r="I717" s="9" t="s">
        <v>1676</v>
      </c>
      <c r="J717" s="9" t="s">
        <v>1442</v>
      </c>
      <c r="K717" s="9">
        <v>43.734999999999999</v>
      </c>
      <c r="L717" s="9">
        <v>-65.98</v>
      </c>
      <c r="M717" s="9" t="s">
        <v>151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176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153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>
      <c r="A718" s="8">
        <v>100763</v>
      </c>
      <c r="B718" s="9" t="s">
        <v>1677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1678</v>
      </c>
      <c r="H718" s="9"/>
      <c r="I718" s="9" t="s">
        <v>1541</v>
      </c>
      <c r="J718" s="9" t="s">
        <v>1442</v>
      </c>
      <c r="K718" s="9">
        <v>45.089999999999996</v>
      </c>
      <c r="L718" s="9">
        <v>-63.916000000000004</v>
      </c>
      <c r="M718" s="9" t="s">
        <v>151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176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153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>
      <c r="A719" s="8">
        <v>100764</v>
      </c>
      <c r="B719" s="9" t="s">
        <v>1679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1680</v>
      </c>
      <c r="H719" s="9"/>
      <c r="I719" s="9" t="s">
        <v>1681</v>
      </c>
      <c r="J719" s="9" t="s">
        <v>1442</v>
      </c>
      <c r="K719" s="9">
        <v>44.4</v>
      </c>
      <c r="L719" s="9">
        <v>-64.466999999999999</v>
      </c>
      <c r="M719" s="9" t="s">
        <v>151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176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153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>
      <c r="A720" s="8">
        <v>100765</v>
      </c>
      <c r="B720" s="9" t="s">
        <v>1682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1683</v>
      </c>
      <c r="J720" s="9" t="s">
        <v>1442</v>
      </c>
      <c r="K720" s="9">
        <v>45.091999999999999</v>
      </c>
      <c r="L720" s="9">
        <v>-64.36</v>
      </c>
      <c r="M720" s="9" t="s">
        <v>151</v>
      </c>
      <c r="N720" s="9">
        <v>2014</v>
      </c>
      <c r="O720" s="9"/>
      <c r="P720" s="9">
        <v>2017</v>
      </c>
      <c r="Q720" s="9"/>
      <c r="R720" s="9"/>
      <c r="S720" s="9"/>
      <c r="T720" s="9" t="s">
        <v>240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1684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153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>
      <c r="A721" s="8">
        <v>100766</v>
      </c>
      <c r="B721" s="9" t="s">
        <v>1685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1447</v>
      </c>
      <c r="H721" s="9"/>
      <c r="I721" s="9" t="s">
        <v>1685</v>
      </c>
      <c r="J721" s="9" t="s">
        <v>1442</v>
      </c>
      <c r="K721" s="9">
        <v>46.55</v>
      </c>
      <c r="L721" s="9">
        <v>-60.411000000000001</v>
      </c>
      <c r="M721" s="9" t="s">
        <v>151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1448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153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>
      <c r="A722" s="8">
        <v>100767</v>
      </c>
      <c r="B722" s="9" t="s">
        <v>1686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1519</v>
      </c>
      <c r="H722" s="9"/>
      <c r="I722" s="9" t="s">
        <v>1687</v>
      </c>
      <c r="J722" s="9" t="s">
        <v>1442</v>
      </c>
      <c r="K722" s="9">
        <v>43.837000000000003</v>
      </c>
      <c r="L722" s="9">
        <v>-66.117000000000004</v>
      </c>
      <c r="M722" s="9" t="s">
        <v>151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176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153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>
      <c r="A723" s="8">
        <v>100768</v>
      </c>
      <c r="B723" s="9" t="s">
        <v>1688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337</v>
      </c>
      <c r="H723" s="9"/>
      <c r="I723" s="9" t="s">
        <v>1687</v>
      </c>
      <c r="J723" s="9" t="s">
        <v>1442</v>
      </c>
      <c r="K723" s="9">
        <v>43.838000000000001</v>
      </c>
      <c r="L723" s="9">
        <v>-66.116</v>
      </c>
      <c r="M723" s="9" t="s">
        <v>151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1689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153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>
      <c r="A724" s="8">
        <v>100771</v>
      </c>
      <c r="B724" s="9" t="s">
        <v>1690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1691</v>
      </c>
      <c r="H724" s="9"/>
      <c r="I724" s="9" t="s">
        <v>1690</v>
      </c>
      <c r="J724" s="9" t="s">
        <v>1692</v>
      </c>
      <c r="K724" s="9">
        <v>62.823</v>
      </c>
      <c r="L724" s="9">
        <v>-115.988</v>
      </c>
      <c r="M724" s="9" t="s">
        <v>151</v>
      </c>
      <c r="N724" s="9">
        <v>2014</v>
      </c>
      <c r="O724" s="9"/>
      <c r="P724" s="9">
        <v>2015</v>
      </c>
      <c r="Q724" s="9"/>
      <c r="R724" s="9"/>
      <c r="S724" s="9"/>
      <c r="T724" s="9" t="s">
        <v>369</v>
      </c>
      <c r="U724" s="9" t="s">
        <v>153</v>
      </c>
      <c r="V724" s="9"/>
      <c r="W724" s="9"/>
      <c r="X724" s="9"/>
      <c r="Y724" s="9"/>
      <c r="Z724" s="9"/>
      <c r="AA724" s="9" t="s">
        <v>153</v>
      </c>
      <c r="AB724" s="9" t="s">
        <v>153</v>
      </c>
      <c r="AC724" s="9"/>
      <c r="AD724" s="9"/>
      <c r="AE724" s="9"/>
      <c r="AF724" s="9" t="s">
        <v>430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153</v>
      </c>
      <c r="AZ724" s="9"/>
      <c r="BA724" s="9"/>
      <c r="BB724" s="9" t="s">
        <v>153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204</v>
      </c>
      <c r="CL724" s="9" t="s">
        <v>153</v>
      </c>
      <c r="CM724" s="9" t="s">
        <v>204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153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>
      <c r="A725" s="8">
        <v>100772</v>
      </c>
      <c r="B725" s="9" t="s">
        <v>1693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669</v>
      </c>
      <c r="H725" s="9" t="s">
        <v>1694</v>
      </c>
      <c r="I725" s="9" t="s">
        <v>1695</v>
      </c>
      <c r="J725" s="9" t="s">
        <v>1692</v>
      </c>
      <c r="K725" s="9">
        <v>62.453000000000003</v>
      </c>
      <c r="L725" s="9">
        <v>-114.374</v>
      </c>
      <c r="M725" s="9" t="s">
        <v>151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1696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153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>
      <c r="A726" s="8">
        <v>100773</v>
      </c>
      <c r="B726" s="9" t="s">
        <v>1697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1698</v>
      </c>
      <c r="H726" s="9"/>
      <c r="I726" s="9" t="s">
        <v>1699</v>
      </c>
      <c r="J726" s="9" t="s">
        <v>1692</v>
      </c>
      <c r="K726" s="9">
        <v>60.24</v>
      </c>
      <c r="L726" s="9">
        <v>-123.473</v>
      </c>
      <c r="M726" s="9" t="s">
        <v>151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818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157</v>
      </c>
      <c r="AG726" s="9" t="s">
        <v>1700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1701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153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>
      <c r="A727" s="8">
        <v>100774</v>
      </c>
      <c r="B727" s="9" t="s">
        <v>1702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1703</v>
      </c>
      <c r="J727" s="9" t="s">
        <v>1692</v>
      </c>
      <c r="K727" s="9">
        <v>67.436000000000007</v>
      </c>
      <c r="L727" s="9">
        <v>-134.881</v>
      </c>
      <c r="M727" s="9" t="s">
        <v>151</v>
      </c>
      <c r="N727" s="9">
        <v>1997</v>
      </c>
      <c r="O727" s="9"/>
      <c r="P727" s="9">
        <v>2017</v>
      </c>
      <c r="Q727" s="9"/>
      <c r="R727" s="9"/>
      <c r="S727" s="9"/>
      <c r="T727" s="9" t="s">
        <v>818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1704</v>
      </c>
      <c r="AG727" s="9" t="s">
        <v>1705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153</v>
      </c>
      <c r="AZ727" s="9"/>
      <c r="BA727" s="9"/>
      <c r="BB727" s="9" t="s">
        <v>153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>
      <c r="A728" s="8">
        <v>100775</v>
      </c>
      <c r="B728" s="9" t="s">
        <v>1706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1706</v>
      </c>
      <c r="J728" s="9" t="s">
        <v>1692</v>
      </c>
      <c r="K728" s="9">
        <v>61.863</v>
      </c>
      <c r="L728" s="9">
        <v>-121.35299999999999</v>
      </c>
      <c r="M728" s="9" t="s">
        <v>151</v>
      </c>
      <c r="N728" s="9"/>
      <c r="O728" s="9"/>
      <c r="P728" s="9"/>
      <c r="Q728" s="9"/>
      <c r="R728" s="9"/>
      <c r="S728" s="9"/>
      <c r="T728" s="9" t="s">
        <v>369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>
      <c r="A729" s="8">
        <v>100776</v>
      </c>
      <c r="B729" s="9" t="s">
        <v>1707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1708</v>
      </c>
      <c r="H729" s="9"/>
      <c r="I729" s="9" t="s">
        <v>1706</v>
      </c>
      <c r="J729" s="9" t="s">
        <v>1692</v>
      </c>
      <c r="K729" s="9">
        <v>61.863999999999997</v>
      </c>
      <c r="L729" s="9">
        <v>-121.35199999999999</v>
      </c>
      <c r="M729" s="9" t="s">
        <v>151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1709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153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>
      <c r="A730" s="8">
        <v>100777</v>
      </c>
      <c r="B730" s="9" t="s">
        <v>1710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1691</v>
      </c>
      <c r="H730" s="9"/>
      <c r="I730" s="9" t="s">
        <v>1710</v>
      </c>
      <c r="J730" s="9" t="s">
        <v>1692</v>
      </c>
      <c r="K730" s="9">
        <v>60.006</v>
      </c>
      <c r="L730" s="9">
        <v>-111.88500000000001</v>
      </c>
      <c r="M730" s="9" t="s">
        <v>151</v>
      </c>
      <c r="N730" s="9">
        <v>2010</v>
      </c>
      <c r="O730" s="9"/>
      <c r="P730" s="9">
        <v>2015</v>
      </c>
      <c r="Q730" s="9"/>
      <c r="R730" s="9"/>
      <c r="S730" s="9"/>
      <c r="T730" s="9" t="s">
        <v>369</v>
      </c>
      <c r="U730" s="9" t="s">
        <v>153</v>
      </c>
      <c r="V730" s="9"/>
      <c r="W730" s="9"/>
      <c r="X730" s="9"/>
      <c r="Y730" s="9"/>
      <c r="Z730" s="9"/>
      <c r="AA730" s="9" t="s">
        <v>153</v>
      </c>
      <c r="AB730" s="9"/>
      <c r="AC730" s="9"/>
      <c r="AD730" s="9"/>
      <c r="AE730" s="9"/>
      <c r="AF730" s="9" t="s">
        <v>430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153</v>
      </c>
      <c r="AZ730" s="9"/>
      <c r="BA730" s="9"/>
      <c r="BB730" s="9" t="s">
        <v>153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204</v>
      </c>
      <c r="CL730" s="9" t="s">
        <v>153</v>
      </c>
      <c r="CM730" s="9" t="s">
        <v>204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153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>
      <c r="A731" s="8">
        <v>100778</v>
      </c>
      <c r="B731" s="9" t="s">
        <v>1711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1691</v>
      </c>
      <c r="H731" s="9"/>
      <c r="I731" s="9" t="s">
        <v>1712</v>
      </c>
      <c r="J731" s="9" t="s">
        <v>1692</v>
      </c>
      <c r="K731" s="9">
        <v>60.816000000000003</v>
      </c>
      <c r="L731" s="9">
        <v>-115.785</v>
      </c>
      <c r="M731" s="9" t="s">
        <v>151</v>
      </c>
      <c r="N731" s="9">
        <v>2010</v>
      </c>
      <c r="O731" s="9"/>
      <c r="P731" s="9">
        <v>2015</v>
      </c>
      <c r="Q731" s="9"/>
      <c r="R731" s="9"/>
      <c r="S731" s="9"/>
      <c r="T731" s="9" t="s">
        <v>369</v>
      </c>
      <c r="U731" s="9"/>
      <c r="V731" s="9"/>
      <c r="W731" s="9"/>
      <c r="X731" s="9"/>
      <c r="Y731" s="9"/>
      <c r="Z731" s="9"/>
      <c r="AA731" s="9" t="s">
        <v>153</v>
      </c>
      <c r="AB731" s="9"/>
      <c r="AC731" s="9"/>
      <c r="AD731" s="9"/>
      <c r="AE731" s="9"/>
      <c r="AF731" s="9" t="s">
        <v>430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153</v>
      </c>
      <c r="AZ731" s="9"/>
      <c r="BA731" s="9"/>
      <c r="BB731" s="9" t="s">
        <v>153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204</v>
      </c>
      <c r="CL731" s="9" t="s">
        <v>153</v>
      </c>
      <c r="CM731" s="9" t="s">
        <v>204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204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>
      <c r="A732" s="8">
        <v>100779</v>
      </c>
      <c r="B732" s="9" t="s">
        <v>1713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1713</v>
      </c>
      <c r="J732" s="9" t="s">
        <v>1692</v>
      </c>
      <c r="K732" s="9">
        <v>68.361000000000004</v>
      </c>
      <c r="L732" s="9">
        <v>-133.72300000000001</v>
      </c>
      <c r="M732" s="9" t="s">
        <v>151</v>
      </c>
      <c r="N732" s="9">
        <v>2010</v>
      </c>
      <c r="O732" s="9"/>
      <c r="P732" s="9"/>
      <c r="Q732" s="9"/>
      <c r="R732" s="9"/>
      <c r="S732" s="9"/>
      <c r="T732" s="9" t="s">
        <v>369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>
      <c r="A733" s="8">
        <v>100780</v>
      </c>
      <c r="B733" s="9" t="s">
        <v>1714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1715</v>
      </c>
      <c r="H733" s="9"/>
      <c r="I733" s="9" t="s">
        <v>1716</v>
      </c>
      <c r="J733" s="9" t="s">
        <v>1692</v>
      </c>
      <c r="K733" s="9">
        <v>63.436999999999998</v>
      </c>
      <c r="L733" s="9">
        <v>-116.184</v>
      </c>
      <c r="M733" s="9" t="s">
        <v>151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152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153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>
      <c r="A734" s="8">
        <v>100781</v>
      </c>
      <c r="B734" s="9" t="s">
        <v>1717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1715</v>
      </c>
      <c r="H734" s="9"/>
      <c r="I734" s="9" t="s">
        <v>1718</v>
      </c>
      <c r="J734" s="9" t="s">
        <v>1692</v>
      </c>
      <c r="K734" s="9">
        <v>63.437999999999995</v>
      </c>
      <c r="L734" s="9">
        <v>-116.18299999999999</v>
      </c>
      <c r="M734" s="9" t="s">
        <v>151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509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153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>
      <c r="A735" s="8">
        <v>100782</v>
      </c>
      <c r="B735" s="9" t="s">
        <v>1719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1715</v>
      </c>
      <c r="H735" s="9"/>
      <c r="I735" s="9" t="s">
        <v>1718</v>
      </c>
      <c r="J735" s="9" t="s">
        <v>1692</v>
      </c>
      <c r="K735" s="9">
        <v>63.439</v>
      </c>
      <c r="L735" s="9">
        <v>-116.182</v>
      </c>
      <c r="M735" s="9" t="s">
        <v>151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152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153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>
      <c r="A736" s="8">
        <v>100783</v>
      </c>
      <c r="B736" s="9" t="s">
        <v>1720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1715</v>
      </c>
      <c r="H736" s="9"/>
      <c r="I736" s="9" t="s">
        <v>1718</v>
      </c>
      <c r="J736" s="9" t="s">
        <v>1692</v>
      </c>
      <c r="K736" s="9">
        <v>63.44</v>
      </c>
      <c r="L736" s="9">
        <v>-116.181</v>
      </c>
      <c r="M736" s="9" t="s">
        <v>151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152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153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>
      <c r="A737" s="8">
        <v>100784</v>
      </c>
      <c r="B737" s="9" t="s">
        <v>1721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1715</v>
      </c>
      <c r="H737" s="9"/>
      <c r="I737" s="9" t="s">
        <v>1722</v>
      </c>
      <c r="J737" s="9" t="s">
        <v>1692</v>
      </c>
      <c r="K737" s="9">
        <v>60.924999999999997</v>
      </c>
      <c r="L737" s="9">
        <v>-112.366</v>
      </c>
      <c r="M737" s="9" t="s">
        <v>151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152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153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>
      <c r="A738" s="8">
        <v>100785</v>
      </c>
      <c r="B738" s="9" t="s">
        <v>1723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1723</v>
      </c>
      <c r="J738" s="9" t="s">
        <v>1692</v>
      </c>
      <c r="K738" s="9">
        <v>62.454000000000001</v>
      </c>
      <c r="L738" s="9">
        <v>-114.372</v>
      </c>
      <c r="M738" s="9" t="s">
        <v>151</v>
      </c>
      <c r="N738" s="9">
        <v>1965</v>
      </c>
      <c r="O738" s="9"/>
      <c r="P738" s="9">
        <v>2017</v>
      </c>
      <c r="Q738" s="9"/>
      <c r="R738" s="9"/>
      <c r="S738" s="9"/>
      <c r="T738" s="9" t="s">
        <v>369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1724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153</v>
      </c>
      <c r="AZ738" s="9"/>
      <c r="BA738" s="9"/>
      <c r="BB738" s="9" t="s">
        <v>153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>
      <c r="A739" s="8">
        <v>100787</v>
      </c>
      <c r="B739" s="9" t="s">
        <v>1725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1691</v>
      </c>
      <c r="H739" s="9"/>
      <c r="I739" s="9" t="s">
        <v>1723</v>
      </c>
      <c r="J739" s="9" t="s">
        <v>1692</v>
      </c>
      <c r="K739" s="9">
        <v>62.454999999999998</v>
      </c>
      <c r="L739" s="9">
        <v>-114.371</v>
      </c>
      <c r="M739" s="9" t="s">
        <v>151</v>
      </c>
      <c r="N739" s="9">
        <v>2014</v>
      </c>
      <c r="O739" s="9"/>
      <c r="P739" s="9">
        <v>2015</v>
      </c>
      <c r="Q739" s="9"/>
      <c r="R739" s="9"/>
      <c r="S739" s="9"/>
      <c r="T739" s="9" t="s">
        <v>369</v>
      </c>
      <c r="U739" s="9"/>
      <c r="V739" s="9"/>
      <c r="W739" s="9"/>
      <c r="X739" s="9" t="s">
        <v>153</v>
      </c>
      <c r="Y739" s="9"/>
      <c r="Z739" s="9"/>
      <c r="AA739" s="9"/>
      <c r="AB739" s="9"/>
      <c r="AC739" s="9"/>
      <c r="AD739" s="9"/>
      <c r="AE739" s="9"/>
      <c r="AF739" s="9" t="s">
        <v>430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153</v>
      </c>
      <c r="AZ739" s="9"/>
      <c r="BA739" s="9"/>
      <c r="BB739" s="9" t="s">
        <v>153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153</v>
      </c>
      <c r="CL739" s="9" t="s">
        <v>153</v>
      </c>
      <c r="CM739" s="9" t="s">
        <v>204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204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>
      <c r="A740" s="8">
        <v>100788</v>
      </c>
      <c r="B740" s="9" t="s">
        <v>1726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1715</v>
      </c>
      <c r="H740" s="9"/>
      <c r="I740" s="9" t="s">
        <v>1727</v>
      </c>
      <c r="J740" s="9" t="s">
        <v>1692</v>
      </c>
      <c r="K740" s="9">
        <v>62.518999999999998</v>
      </c>
      <c r="L740" s="9">
        <v>-114.32</v>
      </c>
      <c r="M740" s="9" t="s">
        <v>151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152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153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>
      <c r="A741" s="8">
        <v>100789</v>
      </c>
      <c r="B741" s="9" t="s">
        <v>1728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238</v>
      </c>
      <c r="H741" s="9"/>
      <c r="I741" s="9" t="s">
        <v>1729</v>
      </c>
      <c r="J741" s="9" t="s">
        <v>1730</v>
      </c>
      <c r="K741" s="9">
        <v>82.501999999999995</v>
      </c>
      <c r="L741" s="9">
        <v>-62.347999999999999</v>
      </c>
      <c r="M741" s="9" t="s">
        <v>151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1731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153</v>
      </c>
      <c r="AF741" s="9" t="s">
        <v>157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204</v>
      </c>
      <c r="AO741" s="9"/>
      <c r="AP741" s="9">
        <v>4</v>
      </c>
      <c r="AQ741" s="9" t="s">
        <v>1701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153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204</v>
      </c>
      <c r="CL741" s="9" t="s">
        <v>153</v>
      </c>
      <c r="CM741" s="9" t="s">
        <v>204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>
      <c r="A742" s="8">
        <v>100790</v>
      </c>
      <c r="B742" s="9" t="s">
        <v>1732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1733</v>
      </c>
      <c r="H742" s="9"/>
      <c r="I742" s="9" t="s">
        <v>1732</v>
      </c>
      <c r="J742" s="9" t="s">
        <v>1730</v>
      </c>
      <c r="K742" s="9">
        <v>61.107999999999997</v>
      </c>
      <c r="L742" s="9">
        <v>-94.061999999999998</v>
      </c>
      <c r="M742" s="9" t="s">
        <v>151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369</v>
      </c>
      <c r="U742" s="9"/>
      <c r="V742" s="9"/>
      <c r="W742" s="9"/>
      <c r="X742" s="9"/>
      <c r="Y742" s="9"/>
      <c r="Z742" s="9"/>
      <c r="AA742" s="9" t="s">
        <v>153</v>
      </c>
      <c r="AB742" s="9"/>
      <c r="AC742" s="9"/>
      <c r="AD742" s="9"/>
      <c r="AE742" s="9"/>
      <c r="AF742" s="9" t="s">
        <v>157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153</v>
      </c>
      <c r="AO742" s="9"/>
      <c r="AP742" s="9">
        <v>4</v>
      </c>
      <c r="AQ742" s="9" t="s">
        <v>1701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153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153</v>
      </c>
      <c r="CL742" s="9" t="s">
        <v>153</v>
      </c>
      <c r="CM742" s="9" t="s">
        <v>204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153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>
      <c r="A743" s="8">
        <v>100791</v>
      </c>
      <c r="B743" s="9" t="s">
        <v>1734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1735</v>
      </c>
      <c r="H743" s="9"/>
      <c r="I743" s="9" t="s">
        <v>1736</v>
      </c>
      <c r="J743" s="9" t="s">
        <v>1730</v>
      </c>
      <c r="K743" s="9">
        <v>63.747</v>
      </c>
      <c r="L743" s="9">
        <v>-68.516999999999996</v>
      </c>
      <c r="M743" s="9" t="s">
        <v>151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157</v>
      </c>
      <c r="AG743" s="9"/>
      <c r="AH743" s="9">
        <v>2.8</v>
      </c>
      <c r="AI743" s="9"/>
      <c r="AJ743" s="9"/>
      <c r="AK743" s="9"/>
      <c r="AL743" s="9"/>
      <c r="AM743" s="9"/>
      <c r="AN743" s="9" t="s">
        <v>153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>
      <c r="A744" s="8">
        <v>100792</v>
      </c>
      <c r="B744" s="9" t="s">
        <v>1736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1733</v>
      </c>
      <c r="H744" s="9"/>
      <c r="I744" s="9" t="s">
        <v>1736</v>
      </c>
      <c r="J744" s="9" t="s">
        <v>1730</v>
      </c>
      <c r="K744" s="9">
        <v>63.747999999999998</v>
      </c>
      <c r="L744" s="9">
        <v>-68.515999999999991</v>
      </c>
      <c r="M744" s="9" t="s">
        <v>151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369</v>
      </c>
      <c r="U744" s="9"/>
      <c r="V744" s="9" t="s">
        <v>153</v>
      </c>
      <c r="W744" s="9"/>
      <c r="X744" s="9"/>
      <c r="Y744" s="9"/>
      <c r="Z744" s="9" t="s">
        <v>153</v>
      </c>
      <c r="AA744" s="9" t="s">
        <v>153</v>
      </c>
      <c r="AB744" s="9"/>
      <c r="AC744" s="9"/>
      <c r="AD744" s="9"/>
      <c r="AE744" s="9"/>
      <c r="AF744" s="9" t="s">
        <v>1737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153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153</v>
      </c>
      <c r="AZ744" s="9"/>
      <c r="BA744" s="9"/>
      <c r="BB744" s="9"/>
      <c r="BC744" s="9"/>
      <c r="BD744" s="9"/>
      <c r="BE744" s="9" t="s">
        <v>153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153</v>
      </c>
      <c r="CL744" s="9" t="s">
        <v>153</v>
      </c>
      <c r="CM744" s="9" t="s">
        <v>204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153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>
      <c r="A745" s="8">
        <v>100793</v>
      </c>
      <c r="B745" s="9" t="s">
        <v>1738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1739</v>
      </c>
      <c r="H745" s="9"/>
      <c r="I745" s="9" t="s">
        <v>1738</v>
      </c>
      <c r="J745" s="9" t="s">
        <v>1730</v>
      </c>
      <c r="K745" s="9">
        <v>62.808</v>
      </c>
      <c r="L745" s="9">
        <v>-92.084999999999994</v>
      </c>
      <c r="M745" s="9" t="s">
        <v>151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369</v>
      </c>
      <c r="U745" s="9" t="s">
        <v>153</v>
      </c>
      <c r="V745" s="9" t="s">
        <v>153</v>
      </c>
      <c r="W745" s="9"/>
      <c r="X745" s="9" t="s">
        <v>153</v>
      </c>
      <c r="Y745" s="9"/>
      <c r="Z745" s="9" t="s">
        <v>153</v>
      </c>
      <c r="AA745" s="9" t="s">
        <v>153</v>
      </c>
      <c r="AB745" s="9" t="s">
        <v>153</v>
      </c>
      <c r="AC745" s="9"/>
      <c r="AD745" s="9"/>
      <c r="AE745" s="9"/>
      <c r="AF745" s="9" t="s">
        <v>241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153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153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204</v>
      </c>
      <c r="CL745" s="9" t="s">
        <v>153</v>
      </c>
      <c r="CM745" s="9" t="s">
        <v>204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153</v>
      </c>
      <c r="CX745" s="9" t="s">
        <v>153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>
      <c r="A746" s="8">
        <v>100794</v>
      </c>
      <c r="B746" s="9" t="s">
        <v>1740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1698</v>
      </c>
      <c r="H746" s="9"/>
      <c r="I746" s="9" t="s">
        <v>1703</v>
      </c>
      <c r="J746" s="9" t="s">
        <v>1692</v>
      </c>
      <c r="K746" s="9">
        <v>67.437000000000012</v>
      </c>
      <c r="L746" s="9">
        <v>-134.88</v>
      </c>
      <c r="M746" s="9" t="s">
        <v>151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157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153</v>
      </c>
      <c r="AO746" s="9">
        <v>205</v>
      </c>
      <c r="AP746" s="9">
        <v>3</v>
      </c>
      <c r="AQ746" s="9" t="s">
        <v>1701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153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>
      <c r="A747" s="8">
        <v>100795</v>
      </c>
      <c r="B747" s="9" t="s">
        <v>1741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1742</v>
      </c>
      <c r="H747" s="9"/>
      <c r="I747" s="9" t="s">
        <v>1713</v>
      </c>
      <c r="J747" s="9" t="s">
        <v>1692</v>
      </c>
      <c r="K747" s="9">
        <v>68.362000000000009</v>
      </c>
      <c r="L747" s="9">
        <v>-133.72200000000001</v>
      </c>
      <c r="M747" s="9" t="s">
        <v>151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157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153</v>
      </c>
      <c r="AO747" s="9">
        <v>875</v>
      </c>
      <c r="AP747" s="9">
        <v>2</v>
      </c>
      <c r="AQ747" s="9" t="s">
        <v>1743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153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>
      <c r="A748" s="8">
        <v>100796</v>
      </c>
      <c r="B748" s="9" t="s">
        <v>1744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1745</v>
      </c>
      <c r="J748" s="9" t="s">
        <v>446</v>
      </c>
      <c r="K748" s="9">
        <v>43.798000000000002</v>
      </c>
      <c r="L748" s="9">
        <v>-79.507999999999996</v>
      </c>
      <c r="M748" s="9" t="s">
        <v>151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1253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153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>
      <c r="A749" s="8">
        <v>100797</v>
      </c>
      <c r="B749" s="9" t="s">
        <v>1746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1747</v>
      </c>
      <c r="H749" s="9"/>
      <c r="I749" s="9" t="s">
        <v>1748</v>
      </c>
      <c r="J749" s="9" t="s">
        <v>446</v>
      </c>
      <c r="K749" s="9">
        <v>50.646999999999998</v>
      </c>
      <c r="L749" s="9">
        <v>-81.313000000000002</v>
      </c>
      <c r="M749" s="9" t="s">
        <v>151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152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153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>
      <c r="A750" s="8">
        <v>100798</v>
      </c>
      <c r="B750" s="9" t="s">
        <v>1749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1750</v>
      </c>
      <c r="H750" s="9"/>
      <c r="I750" s="9" t="s">
        <v>1751</v>
      </c>
      <c r="J750" s="9" t="s">
        <v>446</v>
      </c>
      <c r="K750" s="9">
        <v>43.634</v>
      </c>
      <c r="L750" s="9">
        <v>-80.040999999999997</v>
      </c>
      <c r="M750" s="9" t="s">
        <v>151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1752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153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>
      <c r="A751" s="8">
        <v>100799</v>
      </c>
      <c r="B751" s="9" t="s">
        <v>1753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1751</v>
      </c>
      <c r="J751" s="9" t="s">
        <v>446</v>
      </c>
      <c r="K751" s="9">
        <v>43.634999999999998</v>
      </c>
      <c r="L751" s="9">
        <v>-80.039999999999992</v>
      </c>
      <c r="M751" s="9" t="s">
        <v>151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1754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153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>
      <c r="A752" s="8">
        <v>100800</v>
      </c>
      <c r="B752" s="9" t="s">
        <v>1755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1756</v>
      </c>
      <c r="H752" s="9"/>
      <c r="I752" s="9" t="s">
        <v>1757</v>
      </c>
      <c r="J752" s="9" t="s">
        <v>446</v>
      </c>
      <c r="K752" s="9">
        <v>42.914999999999999</v>
      </c>
      <c r="L752" s="9">
        <v>-81.734999999999999</v>
      </c>
      <c r="M752" s="9" t="s">
        <v>151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1758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153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>
      <c r="A753" s="8">
        <v>100801</v>
      </c>
      <c r="B753" s="9" t="s">
        <v>1759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1747</v>
      </c>
      <c r="H753" s="9"/>
      <c r="I753" s="9" t="s">
        <v>1760</v>
      </c>
      <c r="J753" s="9" t="s">
        <v>446</v>
      </c>
      <c r="K753" s="9">
        <v>48.786000000000001</v>
      </c>
      <c r="L753" s="9">
        <v>-87.12</v>
      </c>
      <c r="M753" s="9" t="s">
        <v>151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1761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153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>
      <c r="A754" s="8">
        <v>100802</v>
      </c>
      <c r="B754" s="9" t="s">
        <v>1762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1747</v>
      </c>
      <c r="H754" s="9"/>
      <c r="I754" s="9" t="s">
        <v>1760</v>
      </c>
      <c r="J754" s="9" t="s">
        <v>446</v>
      </c>
      <c r="K754" s="9">
        <v>48.786999999999999</v>
      </c>
      <c r="L754" s="9">
        <v>-87.119</v>
      </c>
      <c r="M754" s="9" t="s">
        <v>151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1763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153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>
      <c r="A755" s="8">
        <v>100803</v>
      </c>
      <c r="B755" s="9" t="s">
        <v>1764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1765</v>
      </c>
      <c r="H755" s="9"/>
      <c r="I755" s="9" t="s">
        <v>1766</v>
      </c>
      <c r="J755" s="9" t="s">
        <v>446</v>
      </c>
      <c r="K755" s="9">
        <v>43.146999999999998</v>
      </c>
      <c r="L755" s="9">
        <v>-81.534000000000006</v>
      </c>
      <c r="M755" s="9" t="s">
        <v>151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1767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153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>
      <c r="A756" s="8">
        <v>100804</v>
      </c>
      <c r="B756" s="9" t="s">
        <v>1768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1765</v>
      </c>
      <c r="H756" s="9"/>
      <c r="I756" s="9" t="s">
        <v>1766</v>
      </c>
      <c r="J756" s="9" t="s">
        <v>446</v>
      </c>
      <c r="K756" s="9">
        <v>43.147999999999996</v>
      </c>
      <c r="L756" s="9">
        <v>-81.533000000000001</v>
      </c>
      <c r="M756" s="9" t="s">
        <v>151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1769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153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>
      <c r="A757" s="8">
        <v>100805</v>
      </c>
      <c r="B757" s="9" t="s">
        <v>1770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1765</v>
      </c>
      <c r="H757" s="9"/>
      <c r="I757" s="9" t="s">
        <v>1766</v>
      </c>
      <c r="J757" s="9" t="s">
        <v>446</v>
      </c>
      <c r="K757" s="9">
        <v>43.149000000000001</v>
      </c>
      <c r="L757" s="9">
        <v>-81.532000000000011</v>
      </c>
      <c r="M757" s="9" t="s">
        <v>151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1771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153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>
      <c r="A758" s="8">
        <v>100806</v>
      </c>
      <c r="B758" s="9" t="s">
        <v>1772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1773</v>
      </c>
      <c r="H758" s="9"/>
      <c r="I758" s="9" t="s">
        <v>1774</v>
      </c>
      <c r="J758" s="9" t="s">
        <v>446</v>
      </c>
      <c r="K758" s="9">
        <v>43.850999999999999</v>
      </c>
      <c r="L758" s="9">
        <v>-79.02</v>
      </c>
      <c r="M758" s="9" t="s">
        <v>151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1775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153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>
      <c r="A759" s="8">
        <v>100807</v>
      </c>
      <c r="B759" s="9" t="s">
        <v>1776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1777</v>
      </c>
      <c r="H759" s="9"/>
      <c r="I759" s="9" t="s">
        <v>1774</v>
      </c>
      <c r="J759" s="9" t="s">
        <v>446</v>
      </c>
      <c r="K759" s="9">
        <v>43.851999999999997</v>
      </c>
      <c r="L759" s="9">
        <v>-79.018999999999991</v>
      </c>
      <c r="M759" s="9" t="s">
        <v>151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1778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153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>
      <c r="A760" s="8">
        <v>100808</v>
      </c>
      <c r="B760" s="9" t="s">
        <v>1779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1780</v>
      </c>
      <c r="H760" s="9"/>
      <c r="I760" s="9" t="s">
        <v>1774</v>
      </c>
      <c r="J760" s="9" t="s">
        <v>446</v>
      </c>
      <c r="K760" s="9">
        <v>43.853000000000002</v>
      </c>
      <c r="L760" s="9">
        <v>-79.018000000000001</v>
      </c>
      <c r="M760" s="9" t="s">
        <v>151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1781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153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>
      <c r="A761" s="8">
        <v>100809</v>
      </c>
      <c r="B761" s="9" t="s">
        <v>1782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1783</v>
      </c>
      <c r="H761" s="9"/>
      <c r="I761" s="9" t="s">
        <v>1774</v>
      </c>
      <c r="J761" s="9" t="s">
        <v>446</v>
      </c>
      <c r="K761" s="9">
        <v>43.853999999999999</v>
      </c>
      <c r="L761" s="9">
        <v>-79.016999999999996</v>
      </c>
      <c r="M761" s="9" t="s">
        <v>151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1784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153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>
      <c r="A762" s="8">
        <v>100810</v>
      </c>
      <c r="B762" s="9" t="s">
        <v>1774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1774</v>
      </c>
      <c r="J762" s="9" t="s">
        <v>446</v>
      </c>
      <c r="K762" s="9">
        <v>43.854999999999997</v>
      </c>
      <c r="L762" s="9">
        <v>-79.015999999999991</v>
      </c>
      <c r="M762" s="9" t="s">
        <v>151</v>
      </c>
      <c r="N762" s="9">
        <v>2015</v>
      </c>
      <c r="O762" s="9"/>
      <c r="P762" s="9">
        <v>2017</v>
      </c>
      <c r="Q762" s="9"/>
      <c r="R762" s="9"/>
      <c r="S762" s="9"/>
      <c r="T762" s="9" t="s">
        <v>269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1785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153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>
      <c r="A763" s="8">
        <v>100811</v>
      </c>
      <c r="B763" s="9" t="s">
        <v>1786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1787</v>
      </c>
      <c r="H763" s="9"/>
      <c r="I763" s="9" t="s">
        <v>1774</v>
      </c>
      <c r="J763" s="9" t="s">
        <v>446</v>
      </c>
      <c r="K763" s="9">
        <v>43.856000000000002</v>
      </c>
      <c r="L763" s="9">
        <v>-79.015000000000001</v>
      </c>
      <c r="M763" s="9" t="s">
        <v>151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1788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153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>
      <c r="A764" s="8">
        <v>100812</v>
      </c>
      <c r="B764" s="9" t="s">
        <v>1789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1790</v>
      </c>
      <c r="H764" s="9"/>
      <c r="I764" s="9" t="s">
        <v>1774</v>
      </c>
      <c r="J764" s="9" t="s">
        <v>446</v>
      </c>
      <c r="K764" s="9">
        <v>43.856999999999999</v>
      </c>
      <c r="L764" s="9">
        <v>-79.013999999999996</v>
      </c>
      <c r="M764" s="9" t="s">
        <v>151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1791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153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>
      <c r="A765" s="8">
        <v>100813</v>
      </c>
      <c r="B765" s="9" t="s">
        <v>1792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1790</v>
      </c>
      <c r="H765" s="9"/>
      <c r="I765" s="9" t="s">
        <v>1774</v>
      </c>
      <c r="J765" s="9" t="s">
        <v>446</v>
      </c>
      <c r="K765" s="9">
        <v>43.857999999999997</v>
      </c>
      <c r="L765" s="9">
        <v>-79.012999999999991</v>
      </c>
      <c r="M765" s="9" t="s">
        <v>151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1793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153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>
      <c r="A766" s="8">
        <v>100814</v>
      </c>
      <c r="B766" s="9" t="s">
        <v>1794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1795</v>
      </c>
      <c r="H766" s="9"/>
      <c r="I766" s="9" t="s">
        <v>1774</v>
      </c>
      <c r="J766" s="9" t="s">
        <v>446</v>
      </c>
      <c r="K766" s="9">
        <v>43.859000000000002</v>
      </c>
      <c r="L766" s="9">
        <v>-79.012</v>
      </c>
      <c r="M766" s="9" t="s">
        <v>151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1796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153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>
      <c r="A767" s="8">
        <v>100815</v>
      </c>
      <c r="B767" s="9" t="s">
        <v>1797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1798</v>
      </c>
      <c r="H767" s="9"/>
      <c r="I767" s="9" t="s">
        <v>1799</v>
      </c>
      <c r="J767" s="9" t="s">
        <v>446</v>
      </c>
      <c r="K767" s="9">
        <v>45.311</v>
      </c>
      <c r="L767" s="9">
        <v>-74.637</v>
      </c>
      <c r="M767" s="9" t="s">
        <v>151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1800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153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>
      <c r="A768" s="8">
        <v>100816</v>
      </c>
      <c r="B768" s="9" t="s">
        <v>1801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1802</v>
      </c>
      <c r="H768" s="9"/>
      <c r="I768" s="9" t="s">
        <v>1803</v>
      </c>
      <c r="J768" s="9" t="s">
        <v>446</v>
      </c>
      <c r="K768" s="9">
        <v>45.558999999999997</v>
      </c>
      <c r="L768" s="9">
        <v>-74.88</v>
      </c>
      <c r="M768" s="9" t="s">
        <v>151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1804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153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>
      <c r="A769" s="8">
        <v>100817</v>
      </c>
      <c r="B769" s="9" t="s">
        <v>1805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1806</v>
      </c>
      <c r="H769" s="9"/>
      <c r="I769" s="9" t="s">
        <v>1803</v>
      </c>
      <c r="J769" s="9" t="s">
        <v>446</v>
      </c>
      <c r="K769" s="9">
        <v>45.559999999999995</v>
      </c>
      <c r="L769" s="9">
        <v>-74.878999999999991</v>
      </c>
      <c r="M769" s="9" t="s">
        <v>151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1807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153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>
      <c r="A770" s="8">
        <v>100818</v>
      </c>
      <c r="B770" s="9" t="s">
        <v>1808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1809</v>
      </c>
      <c r="H770" s="9"/>
      <c r="I770" s="9" t="s">
        <v>1803</v>
      </c>
      <c r="J770" s="9" t="s">
        <v>446</v>
      </c>
      <c r="K770" s="9">
        <v>45.561</v>
      </c>
      <c r="L770" s="9">
        <v>-74.878</v>
      </c>
      <c r="M770" s="9" t="s">
        <v>151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1810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153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>
      <c r="A771" s="8">
        <v>100819</v>
      </c>
      <c r="B771" s="9" t="s">
        <v>1811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449</v>
      </c>
      <c r="H771" s="9"/>
      <c r="I771" s="9" t="s">
        <v>1803</v>
      </c>
      <c r="J771" s="9" t="s">
        <v>446</v>
      </c>
      <c r="K771" s="9">
        <v>45.561999999999998</v>
      </c>
      <c r="L771" s="9">
        <v>-74.876999999999995</v>
      </c>
      <c r="M771" s="9" t="s">
        <v>195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153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>
      <c r="A772" s="8">
        <v>100820</v>
      </c>
      <c r="B772" s="9" t="s">
        <v>1812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1813</v>
      </c>
      <c r="J772" s="9" t="s">
        <v>446</v>
      </c>
      <c r="K772" s="9">
        <v>44.154000000000003</v>
      </c>
      <c r="L772" s="9">
        <v>-79.869</v>
      </c>
      <c r="M772" s="9" t="s">
        <v>151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1814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153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>
      <c r="A773" s="8">
        <v>100821</v>
      </c>
      <c r="B773" s="9" t="s">
        <v>1815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1813</v>
      </c>
      <c r="J773" s="9" t="s">
        <v>446</v>
      </c>
      <c r="K773" s="9">
        <v>44.155000000000001</v>
      </c>
      <c r="L773" s="9">
        <v>-79.867999999999995</v>
      </c>
      <c r="M773" s="9" t="s">
        <v>151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1816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153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>
      <c r="A774" s="8">
        <v>100822</v>
      </c>
      <c r="B774" s="9" t="s">
        <v>1817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1818</v>
      </c>
      <c r="H774" s="9"/>
      <c r="I774" s="9" t="s">
        <v>1813</v>
      </c>
      <c r="J774" s="9" t="s">
        <v>446</v>
      </c>
      <c r="K774" s="9">
        <v>44.156000000000006</v>
      </c>
      <c r="L774" s="9">
        <v>-79.867000000000004</v>
      </c>
      <c r="M774" s="9" t="s">
        <v>151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1819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153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>
      <c r="A775" s="8">
        <v>100823</v>
      </c>
      <c r="B775" s="9" t="s">
        <v>1820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1821</v>
      </c>
      <c r="H775" s="9"/>
      <c r="I775" s="9" t="s">
        <v>1813</v>
      </c>
      <c r="J775" s="9" t="s">
        <v>446</v>
      </c>
      <c r="K775" s="9">
        <v>44.157000000000004</v>
      </c>
      <c r="L775" s="9">
        <v>-79.866</v>
      </c>
      <c r="M775" s="9" t="s">
        <v>151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1822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153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>
      <c r="A776" s="8">
        <v>100824</v>
      </c>
      <c r="B776" s="9" t="s">
        <v>1823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1824</v>
      </c>
      <c r="H776" s="9"/>
      <c r="I776" s="9" t="s">
        <v>1813</v>
      </c>
      <c r="J776" s="9" t="s">
        <v>446</v>
      </c>
      <c r="K776" s="9">
        <v>44.158000000000001</v>
      </c>
      <c r="L776" s="9">
        <v>-79.864999999999995</v>
      </c>
      <c r="M776" s="9" t="s">
        <v>151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1825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153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>
      <c r="A777" s="8">
        <v>100825</v>
      </c>
      <c r="B777" s="9" t="s">
        <v>1826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1827</v>
      </c>
      <c r="H777" s="9"/>
      <c r="I777" s="9" t="s">
        <v>1828</v>
      </c>
      <c r="J777" s="9" t="s">
        <v>446</v>
      </c>
      <c r="K777" s="9">
        <v>45.225999999999999</v>
      </c>
      <c r="L777" s="9">
        <v>-76.194000000000003</v>
      </c>
      <c r="M777" s="9" t="s">
        <v>151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1253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153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>
      <c r="A778" s="8">
        <v>100826</v>
      </c>
      <c r="B778" s="9" t="s">
        <v>1829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198</v>
      </c>
      <c r="H778" s="9"/>
      <c r="I778" s="9" t="s">
        <v>1828</v>
      </c>
      <c r="J778" s="9" t="s">
        <v>446</v>
      </c>
      <c r="K778" s="9">
        <v>45.226999999999997</v>
      </c>
      <c r="L778" s="9">
        <v>-76.192999999999998</v>
      </c>
      <c r="M778" s="9" t="s">
        <v>151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1830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153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>
      <c r="A779" s="8">
        <v>100827</v>
      </c>
      <c r="B779" s="9" t="s">
        <v>1831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1832</v>
      </c>
      <c r="H779" s="9"/>
      <c r="I779" s="9" t="s">
        <v>1833</v>
      </c>
      <c r="J779" s="9" t="s">
        <v>446</v>
      </c>
      <c r="K779" s="9">
        <v>42.100999999999999</v>
      </c>
      <c r="L779" s="9">
        <v>-83.108999999999995</v>
      </c>
      <c r="M779" s="9" t="s">
        <v>151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1834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153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>
      <c r="A780" s="8">
        <v>100828</v>
      </c>
      <c r="B780" s="9" t="s">
        <v>1835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1836</v>
      </c>
      <c r="H780" s="9"/>
      <c r="I780" s="9" t="s">
        <v>1833</v>
      </c>
      <c r="J780" s="9" t="s">
        <v>446</v>
      </c>
      <c r="K780" s="9">
        <v>42.101999999999997</v>
      </c>
      <c r="L780" s="9">
        <v>-83.10799999999999</v>
      </c>
      <c r="M780" s="9" t="s">
        <v>151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1837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153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>
      <c r="A781" s="8">
        <v>100829</v>
      </c>
      <c r="B781" s="9" t="s">
        <v>1838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1839</v>
      </c>
      <c r="H781" s="9"/>
      <c r="I781" s="9" t="s">
        <v>1833</v>
      </c>
      <c r="J781" s="9" t="s">
        <v>446</v>
      </c>
      <c r="K781" s="9">
        <v>42.103000000000002</v>
      </c>
      <c r="L781" s="9">
        <v>-83.106999999999999</v>
      </c>
      <c r="M781" s="9" t="s">
        <v>151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1840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153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>
      <c r="A782" s="8">
        <v>100830</v>
      </c>
      <c r="B782" s="9" t="s">
        <v>1841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1578</v>
      </c>
      <c r="H782" s="9"/>
      <c r="I782" s="9" t="s">
        <v>1833</v>
      </c>
      <c r="J782" s="9" t="s">
        <v>446</v>
      </c>
      <c r="K782" s="9">
        <v>42.103999999999999</v>
      </c>
      <c r="L782" s="9">
        <v>-83.105999999999995</v>
      </c>
      <c r="M782" s="9" t="s">
        <v>151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1810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153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>
      <c r="A783" s="8">
        <v>100831</v>
      </c>
      <c r="B783" s="9" t="s">
        <v>1842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1843</v>
      </c>
      <c r="H783" s="9"/>
      <c r="I783" s="9" t="s">
        <v>1833</v>
      </c>
      <c r="J783" s="9" t="s">
        <v>446</v>
      </c>
      <c r="K783" s="9">
        <v>42.104999999999997</v>
      </c>
      <c r="L783" s="9">
        <v>-83.10499999999999</v>
      </c>
      <c r="M783" s="9" t="s">
        <v>151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1844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153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>
      <c r="A784" s="8">
        <v>100832</v>
      </c>
      <c r="B784" s="9" t="s">
        <v>1845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1846</v>
      </c>
      <c r="H784" s="9"/>
      <c r="I784" s="9" t="s">
        <v>1847</v>
      </c>
      <c r="J784" s="9" t="s">
        <v>446</v>
      </c>
      <c r="K784" s="9">
        <v>45.618000000000002</v>
      </c>
      <c r="L784" s="9">
        <v>-79.366</v>
      </c>
      <c r="M784" s="9" t="s">
        <v>151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1848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153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>
      <c r="A785" s="8">
        <v>100833</v>
      </c>
      <c r="B785" s="9" t="s">
        <v>1849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1846</v>
      </c>
      <c r="H785" s="9"/>
      <c r="I785" s="9" t="s">
        <v>1847</v>
      </c>
      <c r="J785" s="9" t="s">
        <v>446</v>
      </c>
      <c r="K785" s="9">
        <v>45.619</v>
      </c>
      <c r="L785" s="9">
        <v>-79.364999999999995</v>
      </c>
      <c r="M785" s="9" t="s">
        <v>151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1850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153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>
      <c r="A786" s="8">
        <v>100834</v>
      </c>
      <c r="B786" s="9" t="s">
        <v>1851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1852</v>
      </c>
      <c r="H786" s="9"/>
      <c r="I786" s="9" t="s">
        <v>1853</v>
      </c>
      <c r="J786" s="9" t="s">
        <v>446</v>
      </c>
      <c r="K786" s="9">
        <v>43.536999999999999</v>
      </c>
      <c r="L786" s="9">
        <v>-80.168000000000006</v>
      </c>
      <c r="M786" s="9" t="s">
        <v>151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1854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153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>
      <c r="A787" s="8">
        <v>100835</v>
      </c>
      <c r="B787" s="9" t="s">
        <v>1855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1856</v>
      </c>
      <c r="H787" s="9"/>
      <c r="I787" s="9" t="s">
        <v>1857</v>
      </c>
      <c r="J787" s="9" t="s">
        <v>446</v>
      </c>
      <c r="K787" s="9">
        <v>45.435000000000002</v>
      </c>
      <c r="L787" s="9">
        <v>-76.352000000000004</v>
      </c>
      <c r="M787" s="9" t="s">
        <v>151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1858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153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>
      <c r="A788" s="8">
        <v>100836</v>
      </c>
      <c r="B788" s="9" t="s">
        <v>1859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1860</v>
      </c>
      <c r="H788" s="9"/>
      <c r="I788" s="9" t="s">
        <v>1857</v>
      </c>
      <c r="J788" s="9" t="s">
        <v>446</v>
      </c>
      <c r="K788" s="9">
        <v>45.436</v>
      </c>
      <c r="L788" s="9">
        <v>-76.350999999999999</v>
      </c>
      <c r="M788" s="9" t="s">
        <v>151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1861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153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>
      <c r="A789" s="8">
        <v>100837</v>
      </c>
      <c r="B789" s="9" t="s">
        <v>1862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1862</v>
      </c>
      <c r="H789" s="9"/>
      <c r="I789" s="9" t="s">
        <v>1857</v>
      </c>
      <c r="J789" s="9" t="s">
        <v>446</v>
      </c>
      <c r="K789" s="9">
        <v>45.437000000000005</v>
      </c>
      <c r="L789" s="9">
        <v>-76.350000000000009</v>
      </c>
      <c r="M789" s="9" t="s">
        <v>151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1863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153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>
      <c r="A790" s="8">
        <v>100838</v>
      </c>
      <c r="B790" s="9" t="s">
        <v>1864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1865</v>
      </c>
      <c r="H790" s="9"/>
      <c r="I790" s="9" t="s">
        <v>1857</v>
      </c>
      <c r="J790" s="9" t="s">
        <v>446</v>
      </c>
      <c r="K790" s="9">
        <v>45.438000000000002</v>
      </c>
      <c r="L790" s="9">
        <v>-76.349000000000004</v>
      </c>
      <c r="M790" s="9" t="s">
        <v>151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1866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153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>
      <c r="A791" s="8">
        <v>100839</v>
      </c>
      <c r="B791" s="9" t="s">
        <v>1867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1868</v>
      </c>
      <c r="H791" s="9"/>
      <c r="I791" s="9" t="s">
        <v>1869</v>
      </c>
      <c r="J791" s="9" t="s">
        <v>446</v>
      </c>
      <c r="K791" s="9">
        <v>43.832999999999998</v>
      </c>
      <c r="L791" s="9">
        <v>-80.537999999999997</v>
      </c>
      <c r="M791" s="9" t="s">
        <v>151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1870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153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>
      <c r="A792" s="8">
        <v>100840</v>
      </c>
      <c r="B792" s="9" t="s">
        <v>1871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185</v>
      </c>
      <c r="H792" s="9"/>
      <c r="I792" s="9" t="s">
        <v>1872</v>
      </c>
      <c r="J792" s="9" t="s">
        <v>446</v>
      </c>
      <c r="K792" s="9">
        <v>43.905000000000001</v>
      </c>
      <c r="L792" s="9">
        <v>-81.647000000000006</v>
      </c>
      <c r="M792" s="9" t="s">
        <v>151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176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153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>
      <c r="A793" s="8">
        <v>100841</v>
      </c>
      <c r="B793" s="9" t="s">
        <v>1873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1874</v>
      </c>
      <c r="H793" s="9"/>
      <c r="I793" s="9" t="s">
        <v>1875</v>
      </c>
      <c r="J793" s="9" t="s">
        <v>446</v>
      </c>
      <c r="K793" s="9">
        <v>45.156999999999996</v>
      </c>
      <c r="L793" s="9">
        <v>-76.031999999999996</v>
      </c>
      <c r="M793" s="9" t="s">
        <v>151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1876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153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>
      <c r="A794" s="8">
        <v>100842</v>
      </c>
      <c r="B794" s="9" t="s">
        <v>1877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1878</v>
      </c>
      <c r="H794" s="9"/>
      <c r="I794" s="9" t="s">
        <v>1875</v>
      </c>
      <c r="J794" s="9" t="s">
        <v>446</v>
      </c>
      <c r="K794" s="9">
        <v>45.157999999999994</v>
      </c>
      <c r="L794" s="9">
        <v>-76.030999999999992</v>
      </c>
      <c r="M794" s="9" t="s">
        <v>151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1879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153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>
      <c r="A795" s="8">
        <v>100843</v>
      </c>
      <c r="B795" s="9" t="s">
        <v>1880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1881</v>
      </c>
      <c r="H795" s="9"/>
      <c r="I795" s="9" t="s">
        <v>1882</v>
      </c>
      <c r="J795" s="9" t="s">
        <v>446</v>
      </c>
      <c r="K795" s="9">
        <v>44.100999999999999</v>
      </c>
      <c r="L795" s="9">
        <v>-77.575999999999993</v>
      </c>
      <c r="M795" s="9" t="s">
        <v>151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1883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153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>
      <c r="A796" s="8">
        <v>100844</v>
      </c>
      <c r="B796" s="9" t="s">
        <v>1884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1885</v>
      </c>
      <c r="H796" s="9"/>
      <c r="I796" s="9" t="s">
        <v>1886</v>
      </c>
      <c r="J796" s="9" t="s">
        <v>446</v>
      </c>
      <c r="K796" s="9">
        <v>44.627000000000002</v>
      </c>
      <c r="L796" s="9">
        <v>-75.950999999999993</v>
      </c>
      <c r="M796" s="9" t="s">
        <v>151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1887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153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>
      <c r="A797" s="8">
        <v>100845</v>
      </c>
      <c r="B797" s="9" t="s">
        <v>1888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1889</v>
      </c>
      <c r="H797" s="9"/>
      <c r="I797" s="9" t="s">
        <v>1890</v>
      </c>
      <c r="J797" s="9" t="s">
        <v>446</v>
      </c>
      <c r="K797" s="9">
        <v>44.006</v>
      </c>
      <c r="L797" s="9">
        <v>-79.45</v>
      </c>
      <c r="M797" s="9" t="s">
        <v>151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1891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153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>
      <c r="A798" s="8">
        <v>100846</v>
      </c>
      <c r="B798" s="9" t="s">
        <v>1892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1890</v>
      </c>
      <c r="J798" s="9" t="s">
        <v>446</v>
      </c>
      <c r="K798" s="9">
        <v>44.006999999999998</v>
      </c>
      <c r="L798" s="9">
        <v>-79.448999999999998</v>
      </c>
      <c r="M798" s="9" t="s">
        <v>151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157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153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>
      <c r="A799" s="8">
        <v>100847</v>
      </c>
      <c r="B799" s="9" t="s">
        <v>1893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1894</v>
      </c>
      <c r="H799" s="9"/>
      <c r="I799" s="9" t="s">
        <v>1890</v>
      </c>
      <c r="J799" s="9" t="s">
        <v>446</v>
      </c>
      <c r="K799" s="9">
        <v>44.008000000000003</v>
      </c>
      <c r="L799" s="9">
        <v>-79.448000000000008</v>
      </c>
      <c r="M799" s="9" t="s">
        <v>151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1895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153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>
      <c r="A800" s="8">
        <v>100848</v>
      </c>
      <c r="B800" s="9" t="s">
        <v>1896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1897</v>
      </c>
      <c r="H800" s="9"/>
      <c r="I800" s="9" t="s">
        <v>1890</v>
      </c>
      <c r="J800" s="9" t="s">
        <v>446</v>
      </c>
      <c r="K800" s="9">
        <v>44.009</v>
      </c>
      <c r="L800" s="9">
        <v>-79.447000000000003</v>
      </c>
      <c r="M800" s="9" t="s">
        <v>151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1898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153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>
      <c r="A801" s="8">
        <v>100849</v>
      </c>
      <c r="B801" s="9" t="s">
        <v>1899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1897</v>
      </c>
      <c r="H801" s="9"/>
      <c r="I801" s="9" t="s">
        <v>1890</v>
      </c>
      <c r="J801" s="9" t="s">
        <v>446</v>
      </c>
      <c r="K801" s="9">
        <v>44.01</v>
      </c>
      <c r="L801" s="9">
        <v>-79.445999999999998</v>
      </c>
      <c r="M801" s="9" t="s">
        <v>151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1900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153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>
      <c r="A802" s="8">
        <v>100850</v>
      </c>
      <c r="B802" s="9" t="s">
        <v>1901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1897</v>
      </c>
      <c r="H802" s="9"/>
      <c r="I802" s="9" t="s">
        <v>1890</v>
      </c>
      <c r="J802" s="9" t="s">
        <v>446</v>
      </c>
      <c r="K802" s="9">
        <v>44.011000000000003</v>
      </c>
      <c r="L802" s="9">
        <v>-79.445000000000007</v>
      </c>
      <c r="M802" s="9" t="s">
        <v>151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1902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153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>
      <c r="A803" s="8">
        <v>100851</v>
      </c>
      <c r="B803" s="9" t="s">
        <v>1903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1897</v>
      </c>
      <c r="H803" s="9"/>
      <c r="I803" s="9" t="s">
        <v>1890</v>
      </c>
      <c r="J803" s="9" t="s">
        <v>446</v>
      </c>
      <c r="K803" s="9">
        <v>44.012</v>
      </c>
      <c r="L803" s="9">
        <v>-79.444000000000003</v>
      </c>
      <c r="M803" s="9" t="s">
        <v>151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1904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153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>
      <c r="A804" s="8">
        <v>100852</v>
      </c>
      <c r="B804" s="9" t="s">
        <v>1905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1897</v>
      </c>
      <c r="H804" s="9"/>
      <c r="I804" s="9" t="s">
        <v>1890</v>
      </c>
      <c r="J804" s="9" t="s">
        <v>446</v>
      </c>
      <c r="K804" s="9">
        <v>44.012999999999998</v>
      </c>
      <c r="L804" s="9">
        <v>-79.442999999999998</v>
      </c>
      <c r="M804" s="9" t="s">
        <v>151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1906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153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>
      <c r="A805" s="8">
        <v>100853</v>
      </c>
      <c r="B805" s="9" t="s">
        <v>1907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1890</v>
      </c>
      <c r="J805" s="9" t="s">
        <v>446</v>
      </c>
      <c r="K805" s="9">
        <v>44.014000000000003</v>
      </c>
      <c r="L805" s="9">
        <v>-79.442000000000007</v>
      </c>
      <c r="M805" s="9" t="s">
        <v>151</v>
      </c>
      <c r="N805" s="9">
        <v>1925</v>
      </c>
      <c r="O805" s="9"/>
      <c r="P805" s="9">
        <v>2017</v>
      </c>
      <c r="Q805" s="9"/>
      <c r="R805" s="9"/>
      <c r="S805" s="9"/>
      <c r="T805" s="9" t="s">
        <v>343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1908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153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>
      <c r="A806" s="8">
        <v>100854</v>
      </c>
      <c r="B806" s="9" t="s">
        <v>1909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710</v>
      </c>
      <c r="H806" s="9"/>
      <c r="I806" s="9" t="s">
        <v>1910</v>
      </c>
      <c r="J806" s="9" t="s">
        <v>446</v>
      </c>
      <c r="K806" s="9">
        <v>46.225000000000001</v>
      </c>
      <c r="L806" s="9">
        <v>-82.072999999999993</v>
      </c>
      <c r="M806" s="9" t="s">
        <v>151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1911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153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>
      <c r="A807" s="8">
        <v>100855</v>
      </c>
      <c r="B807" s="9" t="s">
        <v>1912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1913</v>
      </c>
      <c r="H807" s="9"/>
      <c r="I807" s="9" t="s">
        <v>1914</v>
      </c>
      <c r="J807" s="9" t="s">
        <v>446</v>
      </c>
      <c r="K807" s="9">
        <v>45.171999999999997</v>
      </c>
      <c r="L807" s="9">
        <v>-74.966999999999999</v>
      </c>
      <c r="M807" s="9" t="s">
        <v>151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1915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153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>
      <c r="A808" s="8">
        <v>100856</v>
      </c>
      <c r="B808" s="9" t="s">
        <v>1916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1913</v>
      </c>
      <c r="H808" s="9"/>
      <c r="I808" s="9" t="s">
        <v>1914</v>
      </c>
      <c r="J808" s="9" t="s">
        <v>446</v>
      </c>
      <c r="K808" s="9">
        <v>45.172999999999995</v>
      </c>
      <c r="L808" s="9">
        <v>-74.965999999999994</v>
      </c>
      <c r="M808" s="9" t="s">
        <v>151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1917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153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>
      <c r="A809" s="8">
        <v>100857</v>
      </c>
      <c r="B809" s="9" t="s">
        <v>1918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1919</v>
      </c>
      <c r="H809" s="9"/>
      <c r="I809" s="9" t="s">
        <v>1920</v>
      </c>
      <c r="J809" s="9" t="s">
        <v>446</v>
      </c>
      <c r="K809" s="9">
        <v>42.773000000000003</v>
      </c>
      <c r="L809" s="9">
        <v>-80.983000000000004</v>
      </c>
      <c r="M809" s="9" t="s">
        <v>151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1921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153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>
      <c r="A810" s="8">
        <v>100858</v>
      </c>
      <c r="B810" s="9" t="s">
        <v>1922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1923</v>
      </c>
      <c r="H810" s="9"/>
      <c r="I810" s="9" t="s">
        <v>1920</v>
      </c>
      <c r="J810" s="9" t="s">
        <v>446</v>
      </c>
      <c r="K810" s="9">
        <v>42.774000000000001</v>
      </c>
      <c r="L810" s="9">
        <v>-80.981999999999999</v>
      </c>
      <c r="M810" s="9" t="s">
        <v>151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1924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153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>
      <c r="A811" s="8">
        <v>100859</v>
      </c>
      <c r="B811" s="9" t="s">
        <v>1925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1923</v>
      </c>
      <c r="H811" s="9"/>
      <c r="I811" s="9" t="s">
        <v>1920</v>
      </c>
      <c r="J811" s="9" t="s">
        <v>446</v>
      </c>
      <c r="K811" s="9">
        <v>42.775000000000006</v>
      </c>
      <c r="L811" s="9">
        <v>-80.981000000000009</v>
      </c>
      <c r="M811" s="9" t="s">
        <v>151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1926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153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>
      <c r="A812" s="8">
        <v>100860</v>
      </c>
      <c r="B812" s="9" t="s">
        <v>1927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1923</v>
      </c>
      <c r="H812" s="9"/>
      <c r="I812" s="9" t="s">
        <v>1920</v>
      </c>
      <c r="J812" s="9" t="s">
        <v>446</v>
      </c>
      <c r="K812" s="9">
        <v>42.776000000000003</v>
      </c>
      <c r="L812" s="9">
        <v>-80.98</v>
      </c>
      <c r="M812" s="9" t="s">
        <v>151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1928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153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>
      <c r="A813" s="8">
        <v>100861</v>
      </c>
      <c r="B813" s="9" t="s">
        <v>1929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1930</v>
      </c>
      <c r="H813" s="9"/>
      <c r="I813" s="9" t="s">
        <v>1920</v>
      </c>
      <c r="J813" s="9" t="s">
        <v>446</v>
      </c>
      <c r="K813" s="9">
        <v>42.777000000000001</v>
      </c>
      <c r="L813" s="9">
        <v>-80.978999999999999</v>
      </c>
      <c r="M813" s="9" t="s">
        <v>151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157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153</v>
      </c>
      <c r="AO813" s="9"/>
      <c r="AP813" s="9">
        <v>1</v>
      </c>
      <c r="AQ813" s="9" t="s">
        <v>472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153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>
      <c r="A814" s="8">
        <v>100862</v>
      </c>
      <c r="B814" s="9" t="s">
        <v>1931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1932</v>
      </c>
      <c r="H814" s="9"/>
      <c r="I814" s="9" t="s">
        <v>1920</v>
      </c>
      <c r="J814" s="9" t="s">
        <v>446</v>
      </c>
      <c r="K814" s="9">
        <v>42.778000000000006</v>
      </c>
      <c r="L814" s="9">
        <v>-80.978000000000009</v>
      </c>
      <c r="M814" s="9" t="s">
        <v>151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1933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153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>
      <c r="A815" s="8">
        <v>100863</v>
      </c>
      <c r="B815" s="9" t="s">
        <v>1934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1935</v>
      </c>
      <c r="H815" s="9"/>
      <c r="I815" s="9" t="s">
        <v>1936</v>
      </c>
      <c r="J815" s="9" t="s">
        <v>446</v>
      </c>
      <c r="K815" s="9">
        <v>42.779000000000003</v>
      </c>
      <c r="L815" s="9">
        <v>-80.977000000000004</v>
      </c>
      <c r="M815" s="9" t="s">
        <v>151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157</v>
      </c>
      <c r="AG815" s="9" t="s">
        <v>1937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153</v>
      </c>
      <c r="AO815" s="9"/>
      <c r="AP815" s="9">
        <v>1</v>
      </c>
      <c r="AQ815" s="9" t="s">
        <v>472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153</v>
      </c>
      <c r="BB815" s="9"/>
      <c r="BC815" s="9"/>
      <c r="BD815" s="9"/>
      <c r="BE815" s="9"/>
      <c r="BF815" s="9"/>
      <c r="BG815" s="9"/>
      <c r="BH815" s="9"/>
      <c r="BI815" s="9" t="s">
        <v>153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1248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>
      <c r="A816" s="8">
        <v>100864</v>
      </c>
      <c r="B816" s="9" t="s">
        <v>1938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1939</v>
      </c>
      <c r="H816" s="9"/>
      <c r="I816" s="9" t="s">
        <v>1940</v>
      </c>
      <c r="J816" s="9" t="s">
        <v>446</v>
      </c>
      <c r="K816" s="9">
        <v>43.284999999999997</v>
      </c>
      <c r="L816" s="9">
        <v>-80.450999999999993</v>
      </c>
      <c r="M816" s="9" t="s">
        <v>151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1941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153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>
      <c r="A817" s="8">
        <v>100865</v>
      </c>
      <c r="B817" s="9" t="s">
        <v>1942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1942</v>
      </c>
      <c r="H817" s="9"/>
      <c r="I817" s="9" t="s">
        <v>1943</v>
      </c>
      <c r="J817" s="9" t="s">
        <v>446</v>
      </c>
      <c r="K817" s="9">
        <v>44.052</v>
      </c>
      <c r="L817" s="9">
        <v>-80.927000000000007</v>
      </c>
      <c r="M817" s="9" t="s">
        <v>151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1944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153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>
      <c r="A818" s="8">
        <v>100868</v>
      </c>
      <c r="B818" s="9" t="s">
        <v>1945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1942</v>
      </c>
      <c r="H818" s="9"/>
      <c r="I818" s="9" t="s">
        <v>1943</v>
      </c>
      <c r="J818" s="9" t="s">
        <v>446</v>
      </c>
      <c r="K818" s="9">
        <v>44.052999999999997</v>
      </c>
      <c r="L818" s="9">
        <v>-80.926000000000002</v>
      </c>
      <c r="M818" s="9" t="s">
        <v>151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1946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153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>
      <c r="A819" s="8">
        <v>100869</v>
      </c>
      <c r="B819" s="9" t="s">
        <v>1947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1942</v>
      </c>
      <c r="H819" s="9"/>
      <c r="I819" s="9" t="s">
        <v>1943</v>
      </c>
      <c r="J819" s="9" t="s">
        <v>446</v>
      </c>
      <c r="K819" s="9">
        <v>44.054000000000002</v>
      </c>
      <c r="L819" s="9">
        <v>-80.925000000000011</v>
      </c>
      <c r="M819" s="9" t="s">
        <v>151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1948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153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>
      <c r="A820" s="8">
        <v>100870</v>
      </c>
      <c r="B820" s="9" t="s">
        <v>1949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1950</v>
      </c>
      <c r="H820" s="9"/>
      <c r="I820" s="9" t="s">
        <v>1951</v>
      </c>
      <c r="J820" s="9" t="s">
        <v>446</v>
      </c>
      <c r="K820" s="9">
        <v>44.131</v>
      </c>
      <c r="L820" s="9">
        <v>-78.358999999999995</v>
      </c>
      <c r="M820" s="9" t="s">
        <v>151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1952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153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>
      <c r="A821" s="8">
        <v>100871</v>
      </c>
      <c r="B821" s="9" t="s">
        <v>1953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1954</v>
      </c>
      <c r="H821" s="9"/>
      <c r="I821" s="9" t="s">
        <v>1951</v>
      </c>
      <c r="J821" s="9" t="s">
        <v>446</v>
      </c>
      <c r="K821" s="9">
        <v>44.131999999999998</v>
      </c>
      <c r="L821" s="9">
        <v>-78.35799999999999</v>
      </c>
      <c r="M821" s="9" t="s">
        <v>151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1955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153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>
      <c r="A822" s="8">
        <v>100872</v>
      </c>
      <c r="B822" s="9" t="s">
        <v>1956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1954</v>
      </c>
      <c r="H822" s="9"/>
      <c r="I822" s="9" t="s">
        <v>1951</v>
      </c>
      <c r="J822" s="9" t="s">
        <v>446</v>
      </c>
      <c r="K822" s="9">
        <v>44.133000000000003</v>
      </c>
      <c r="L822" s="9">
        <v>-78.356999999999999</v>
      </c>
      <c r="M822" s="9" t="s">
        <v>151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1957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153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>
      <c r="A823" s="8">
        <v>100873</v>
      </c>
      <c r="B823" s="9" t="s">
        <v>1958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1959</v>
      </c>
      <c r="H823" s="9"/>
      <c r="I823" s="9" t="s">
        <v>1951</v>
      </c>
      <c r="J823" s="9" t="s">
        <v>446</v>
      </c>
      <c r="K823" s="9">
        <v>44.134</v>
      </c>
      <c r="L823" s="9">
        <v>-78.355999999999995</v>
      </c>
      <c r="M823" s="9" t="s">
        <v>151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1960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153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>
      <c r="A824" s="8">
        <v>100874</v>
      </c>
      <c r="B824" s="9" t="s">
        <v>1961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1962</v>
      </c>
      <c r="H824" s="9"/>
      <c r="I824" s="9" t="s">
        <v>1951</v>
      </c>
      <c r="J824" s="9" t="s">
        <v>446</v>
      </c>
      <c r="K824" s="9">
        <v>44.134999999999998</v>
      </c>
      <c r="L824" s="9">
        <v>-78.35499999999999</v>
      </c>
      <c r="M824" s="9" t="s">
        <v>151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1963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153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>
      <c r="A825" s="8">
        <v>100875</v>
      </c>
      <c r="B825" s="9" t="s">
        <v>1964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1965</v>
      </c>
      <c r="H825" s="9"/>
      <c r="I825" s="9" t="s">
        <v>1966</v>
      </c>
      <c r="J825" s="9" t="s">
        <v>446</v>
      </c>
      <c r="K825" s="9">
        <v>45.017000000000003</v>
      </c>
      <c r="L825" s="9">
        <v>-79.614999999999995</v>
      </c>
      <c r="M825" s="9" t="s">
        <v>151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1810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153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>
      <c r="A826" s="8">
        <v>100876</v>
      </c>
      <c r="B826" s="9" t="s">
        <v>1967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1968</v>
      </c>
      <c r="H826" s="9"/>
      <c r="I826" s="9" t="s">
        <v>1969</v>
      </c>
      <c r="J826" s="9" t="s">
        <v>446</v>
      </c>
      <c r="K826" s="9">
        <v>44.023000000000003</v>
      </c>
      <c r="L826" s="9">
        <v>-78.149000000000001</v>
      </c>
      <c r="M826" s="9" t="s">
        <v>151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1970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153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>
      <c r="A827" s="8">
        <v>100877</v>
      </c>
      <c r="B827" s="9" t="s">
        <v>1971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1959</v>
      </c>
      <c r="H827" s="9"/>
      <c r="I827" s="9" t="s">
        <v>1969</v>
      </c>
      <c r="J827" s="9" t="s">
        <v>446</v>
      </c>
      <c r="K827" s="9">
        <v>44.024000000000001</v>
      </c>
      <c r="L827" s="9">
        <v>-78.147999999999996</v>
      </c>
      <c r="M827" s="9" t="s">
        <v>151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1972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153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>
      <c r="A828" s="8">
        <v>100878</v>
      </c>
      <c r="B828" s="9" t="s">
        <v>1973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1959</v>
      </c>
      <c r="H828" s="9"/>
      <c r="I828" s="9" t="s">
        <v>1969</v>
      </c>
      <c r="J828" s="9" t="s">
        <v>446</v>
      </c>
      <c r="K828" s="9">
        <v>44.025000000000006</v>
      </c>
      <c r="L828" s="9">
        <v>-78.147000000000006</v>
      </c>
      <c r="M828" s="9" t="s">
        <v>151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1974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153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>
      <c r="A829" s="8">
        <v>100879</v>
      </c>
      <c r="B829" s="9" t="s">
        <v>1975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1976</v>
      </c>
      <c r="H829" s="9"/>
      <c r="I829" s="9" t="s">
        <v>1977</v>
      </c>
      <c r="J829" s="9" t="s">
        <v>446</v>
      </c>
      <c r="K829" s="9">
        <v>45.055999999999997</v>
      </c>
      <c r="L829" s="9">
        <v>-77.855000000000004</v>
      </c>
      <c r="M829" s="9" t="s">
        <v>151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1978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153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>
      <c r="A830" s="8">
        <v>100880</v>
      </c>
      <c r="B830" s="9" t="s">
        <v>1979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1976</v>
      </c>
      <c r="H830" s="9"/>
      <c r="I830" s="9" t="s">
        <v>1977</v>
      </c>
      <c r="J830" s="9" t="s">
        <v>446</v>
      </c>
      <c r="K830" s="9">
        <v>45.056999999999995</v>
      </c>
      <c r="L830" s="9">
        <v>-77.853999999999999</v>
      </c>
      <c r="M830" s="9" t="s">
        <v>151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1980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153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>
      <c r="A831" s="8">
        <v>100881</v>
      </c>
      <c r="B831" s="9" t="s">
        <v>1981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1976</v>
      </c>
      <c r="H831" s="9"/>
      <c r="I831" s="9" t="s">
        <v>1977</v>
      </c>
      <c r="J831" s="9" t="s">
        <v>446</v>
      </c>
      <c r="K831" s="9">
        <v>45.058</v>
      </c>
      <c r="L831" s="9">
        <v>-77.853000000000009</v>
      </c>
      <c r="M831" s="9" t="s">
        <v>151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1982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153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>
      <c r="A832" s="8">
        <v>100882</v>
      </c>
      <c r="B832" s="9" t="s">
        <v>1983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1976</v>
      </c>
      <c r="H832" s="9"/>
      <c r="I832" s="9" t="s">
        <v>1977</v>
      </c>
      <c r="J832" s="9" t="s">
        <v>446</v>
      </c>
      <c r="K832" s="9">
        <v>45.058999999999997</v>
      </c>
      <c r="L832" s="9">
        <v>-77.852000000000004</v>
      </c>
      <c r="M832" s="9" t="s">
        <v>151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1984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153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>
      <c r="A833" s="8">
        <v>100883</v>
      </c>
      <c r="B833" s="9" t="s">
        <v>1985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1976</v>
      </c>
      <c r="H833" s="9"/>
      <c r="I833" s="9" t="s">
        <v>1977</v>
      </c>
      <c r="J833" s="9" t="s">
        <v>446</v>
      </c>
      <c r="K833" s="9">
        <v>45.059999999999995</v>
      </c>
      <c r="L833" s="9">
        <v>-77.850999999999999</v>
      </c>
      <c r="M833" s="9" t="s">
        <v>151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1986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153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>
      <c r="A834" s="8">
        <v>100884</v>
      </c>
      <c r="B834" s="9" t="s">
        <v>1987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1976</v>
      </c>
      <c r="H834" s="9"/>
      <c r="I834" s="9" t="s">
        <v>1977</v>
      </c>
      <c r="J834" s="9" t="s">
        <v>446</v>
      </c>
      <c r="K834" s="9">
        <v>45.061</v>
      </c>
      <c r="L834" s="9">
        <v>-77.850000000000009</v>
      </c>
      <c r="M834" s="9" t="s">
        <v>151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1988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153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>
      <c r="A835" s="8">
        <v>100885</v>
      </c>
      <c r="B835" s="9" t="s">
        <v>1989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1976</v>
      </c>
      <c r="H835" s="9"/>
      <c r="I835" s="9" t="s">
        <v>1977</v>
      </c>
      <c r="J835" s="9" t="s">
        <v>446</v>
      </c>
      <c r="K835" s="9">
        <v>45.061999999999998</v>
      </c>
      <c r="L835" s="9">
        <v>-77.849000000000004</v>
      </c>
      <c r="M835" s="9" t="s">
        <v>151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1990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153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>
      <c r="A836" s="8">
        <v>100886</v>
      </c>
      <c r="B836" s="9" t="s">
        <v>1991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1976</v>
      </c>
      <c r="H836" s="9"/>
      <c r="I836" s="9" t="s">
        <v>1977</v>
      </c>
      <c r="J836" s="9" t="s">
        <v>446</v>
      </c>
      <c r="K836" s="9">
        <v>45.062999999999995</v>
      </c>
      <c r="L836" s="9">
        <v>-77.847999999999999</v>
      </c>
      <c r="M836" s="9" t="s">
        <v>151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1992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153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>
      <c r="A837" s="8">
        <v>100887</v>
      </c>
      <c r="B837" s="9" t="s">
        <v>1993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1976</v>
      </c>
      <c r="H837" s="9"/>
      <c r="I837" s="9" t="s">
        <v>1977</v>
      </c>
      <c r="J837" s="9" t="s">
        <v>446</v>
      </c>
      <c r="K837" s="9">
        <v>45.064</v>
      </c>
      <c r="L837" s="9">
        <v>-77.847000000000008</v>
      </c>
      <c r="M837" s="9" t="s">
        <v>151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1994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153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>
      <c r="A838" s="8">
        <v>100888</v>
      </c>
      <c r="B838" s="9" t="s">
        <v>1995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1996</v>
      </c>
      <c r="H838" s="9"/>
      <c r="I838" s="9" t="s">
        <v>1977</v>
      </c>
      <c r="J838" s="9" t="s">
        <v>446</v>
      </c>
      <c r="K838" s="9">
        <v>45.064999999999998</v>
      </c>
      <c r="L838" s="9">
        <v>-77.846000000000004</v>
      </c>
      <c r="M838" s="9" t="s">
        <v>151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1810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153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>
      <c r="A839" s="8">
        <v>100889</v>
      </c>
      <c r="B839" s="9" t="s">
        <v>1997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1998</v>
      </c>
      <c r="J839" s="9" t="s">
        <v>446</v>
      </c>
      <c r="K839" s="9">
        <v>45.274999999999999</v>
      </c>
      <c r="L839" s="9">
        <v>-75.75</v>
      </c>
      <c r="M839" s="9" t="s">
        <v>151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153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>
      <c r="A840" s="8">
        <v>100890</v>
      </c>
      <c r="B840" s="9" t="s">
        <v>1999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2000</v>
      </c>
      <c r="H840" s="9"/>
      <c r="I840" s="9" t="s">
        <v>2001</v>
      </c>
      <c r="J840" s="9" t="s">
        <v>446</v>
      </c>
      <c r="K840" s="9">
        <v>44.389000000000003</v>
      </c>
      <c r="L840" s="9">
        <v>-79.69</v>
      </c>
      <c r="M840" s="9" t="s">
        <v>151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2002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153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>
      <c r="A841" s="8">
        <v>100891</v>
      </c>
      <c r="B841" s="9" t="s">
        <v>2003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1824</v>
      </c>
      <c r="H841" s="9"/>
      <c r="I841" s="9" t="s">
        <v>2001</v>
      </c>
      <c r="J841" s="9" t="s">
        <v>446</v>
      </c>
      <c r="K841" s="9">
        <v>44.39</v>
      </c>
      <c r="L841" s="9">
        <v>-79.688999999999993</v>
      </c>
      <c r="M841" s="9" t="s">
        <v>151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2004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153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>
      <c r="A842" s="8">
        <v>100892</v>
      </c>
      <c r="B842" s="9" t="s">
        <v>2005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2006</v>
      </c>
      <c r="H842" s="9"/>
      <c r="I842" s="9" t="s">
        <v>2001</v>
      </c>
      <c r="J842" s="9" t="s">
        <v>446</v>
      </c>
      <c r="K842" s="9">
        <v>44.391000000000005</v>
      </c>
      <c r="L842" s="9">
        <v>-79.688000000000002</v>
      </c>
      <c r="M842" s="9" t="s">
        <v>151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2007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153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>
      <c r="A843" s="8">
        <v>100893</v>
      </c>
      <c r="B843" s="9" t="s">
        <v>2008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2006</v>
      </c>
      <c r="H843" s="9"/>
      <c r="I843" s="9" t="s">
        <v>2001</v>
      </c>
      <c r="J843" s="9" t="s">
        <v>446</v>
      </c>
      <c r="K843" s="9">
        <v>44.392000000000003</v>
      </c>
      <c r="L843" s="9">
        <v>-79.686999999999998</v>
      </c>
      <c r="M843" s="9" t="s">
        <v>151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2009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153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>
      <c r="A844" s="8">
        <v>100894</v>
      </c>
      <c r="B844" s="9" t="s">
        <v>2010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2006</v>
      </c>
      <c r="H844" s="9"/>
      <c r="I844" s="9" t="s">
        <v>2001</v>
      </c>
      <c r="J844" s="9" t="s">
        <v>446</v>
      </c>
      <c r="K844" s="9">
        <v>44.393000000000001</v>
      </c>
      <c r="L844" s="9">
        <v>-79.685999999999993</v>
      </c>
      <c r="M844" s="9" t="s">
        <v>151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2011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153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>
      <c r="A845" s="8">
        <v>100895</v>
      </c>
      <c r="B845" s="9" t="s">
        <v>2012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2006</v>
      </c>
      <c r="H845" s="9"/>
      <c r="I845" s="9" t="s">
        <v>2001</v>
      </c>
      <c r="J845" s="9" t="s">
        <v>446</v>
      </c>
      <c r="K845" s="9">
        <v>44.394000000000005</v>
      </c>
      <c r="L845" s="9">
        <v>-79.685000000000002</v>
      </c>
      <c r="M845" s="9" t="s">
        <v>151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2013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153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>
      <c r="A846" s="8">
        <v>100896</v>
      </c>
      <c r="B846" s="9" t="s">
        <v>2014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2015</v>
      </c>
      <c r="H846" s="9"/>
      <c r="I846" s="9" t="s">
        <v>2001</v>
      </c>
      <c r="J846" s="9" t="s">
        <v>446</v>
      </c>
      <c r="K846" s="9">
        <v>44.395000000000003</v>
      </c>
      <c r="L846" s="9">
        <v>-79.683999999999997</v>
      </c>
      <c r="M846" s="9" t="s">
        <v>151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2016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153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>
      <c r="A847" s="8">
        <v>100897</v>
      </c>
      <c r="B847" s="9" t="s">
        <v>2017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2018</v>
      </c>
      <c r="H847" s="9"/>
      <c r="I847" s="9" t="s">
        <v>2001</v>
      </c>
      <c r="J847" s="9" t="s">
        <v>446</v>
      </c>
      <c r="K847" s="9">
        <v>44.396000000000001</v>
      </c>
      <c r="L847" s="9">
        <v>-79.682999999999993</v>
      </c>
      <c r="M847" s="9" t="s">
        <v>151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2019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153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>
      <c r="A848" s="8">
        <v>100898</v>
      </c>
      <c r="B848" s="9" t="s">
        <v>2020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2018</v>
      </c>
      <c r="H848" s="9"/>
      <c r="I848" s="9" t="s">
        <v>2001</v>
      </c>
      <c r="J848" s="9" t="s">
        <v>446</v>
      </c>
      <c r="K848" s="9">
        <v>44.397000000000006</v>
      </c>
      <c r="L848" s="9">
        <v>-79.682000000000002</v>
      </c>
      <c r="M848" s="9" t="s">
        <v>151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2021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153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>
      <c r="A849" s="8">
        <v>100899</v>
      </c>
      <c r="B849" s="9" t="s">
        <v>2022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2018</v>
      </c>
      <c r="H849" s="9"/>
      <c r="I849" s="9" t="s">
        <v>2001</v>
      </c>
      <c r="J849" s="9" t="s">
        <v>446</v>
      </c>
      <c r="K849" s="9">
        <v>44.398000000000003</v>
      </c>
      <c r="L849" s="9">
        <v>-79.680999999999997</v>
      </c>
      <c r="M849" s="9" t="s">
        <v>151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2023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153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>
      <c r="A850" s="8">
        <v>100900</v>
      </c>
      <c r="B850" s="9" t="s">
        <v>2024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2025</v>
      </c>
      <c r="H850" s="9"/>
      <c r="I850" s="9" t="s">
        <v>2001</v>
      </c>
      <c r="J850" s="9" t="s">
        <v>446</v>
      </c>
      <c r="K850" s="9">
        <v>44.399000000000001</v>
      </c>
      <c r="L850" s="9">
        <v>-79.679999999999993</v>
      </c>
      <c r="M850" s="9" t="s">
        <v>151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2026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153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>
      <c r="A851" s="8">
        <v>100901</v>
      </c>
      <c r="B851" s="9" t="s">
        <v>2027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2028</v>
      </c>
      <c r="H851" s="9"/>
      <c r="I851" s="9" t="s">
        <v>2001</v>
      </c>
      <c r="J851" s="9" t="s">
        <v>446</v>
      </c>
      <c r="K851" s="9">
        <v>44.400000000000006</v>
      </c>
      <c r="L851" s="9">
        <v>-79.679000000000002</v>
      </c>
      <c r="M851" s="9" t="s">
        <v>151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2029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153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>
      <c r="A852" s="8">
        <v>100902</v>
      </c>
      <c r="B852" s="9" t="s">
        <v>2030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2031</v>
      </c>
      <c r="H852" s="9"/>
      <c r="I852" s="9" t="s">
        <v>2001</v>
      </c>
      <c r="J852" s="9" t="s">
        <v>446</v>
      </c>
      <c r="K852" s="9">
        <v>44.401000000000003</v>
      </c>
      <c r="L852" s="9">
        <v>-79.677999999999997</v>
      </c>
      <c r="M852" s="9" t="s">
        <v>151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2032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153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>
      <c r="A853" s="8">
        <v>100903</v>
      </c>
      <c r="B853" s="9" t="s">
        <v>2033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2031</v>
      </c>
      <c r="H853" s="9"/>
      <c r="I853" s="9" t="s">
        <v>2001</v>
      </c>
      <c r="J853" s="9" t="s">
        <v>446</v>
      </c>
      <c r="K853" s="9">
        <v>44.402000000000001</v>
      </c>
      <c r="L853" s="9">
        <v>-79.676999999999992</v>
      </c>
      <c r="M853" s="9" t="s">
        <v>151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2034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153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>
      <c r="A854" s="8">
        <v>100904</v>
      </c>
      <c r="B854" s="9" t="s">
        <v>2035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2031</v>
      </c>
      <c r="H854" s="9"/>
      <c r="I854" s="9" t="s">
        <v>2001</v>
      </c>
      <c r="J854" s="9" t="s">
        <v>446</v>
      </c>
      <c r="K854" s="9">
        <v>44.403000000000006</v>
      </c>
      <c r="L854" s="9">
        <v>-79.676000000000002</v>
      </c>
      <c r="M854" s="9" t="s">
        <v>151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2036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153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>
      <c r="A855" s="8">
        <v>100905</v>
      </c>
      <c r="B855" s="9" t="s">
        <v>2037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2037</v>
      </c>
      <c r="H855" s="9"/>
      <c r="I855" s="9" t="s">
        <v>2001</v>
      </c>
      <c r="J855" s="9" t="s">
        <v>446</v>
      </c>
      <c r="K855" s="9">
        <v>44.404000000000003</v>
      </c>
      <c r="L855" s="9">
        <v>-79.674999999999997</v>
      </c>
      <c r="M855" s="9" t="s">
        <v>195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157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204</v>
      </c>
      <c r="AO855" s="9"/>
      <c r="AP855" s="9">
        <v>1</v>
      </c>
      <c r="AQ855" s="9" t="s">
        <v>472</v>
      </c>
      <c r="AR855" s="9"/>
      <c r="AS855" s="9">
        <v>0.25</v>
      </c>
      <c r="AT855" s="9"/>
      <c r="AU855" s="9"/>
      <c r="AV855" s="9"/>
      <c r="AW855" s="9" t="s">
        <v>153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>
      <c r="A856" s="8">
        <v>100906</v>
      </c>
      <c r="B856" s="9" t="s">
        <v>2038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2039</v>
      </c>
      <c r="H856" s="9"/>
      <c r="I856" s="9" t="s">
        <v>2001</v>
      </c>
      <c r="J856" s="9" t="s">
        <v>446</v>
      </c>
      <c r="K856" s="9">
        <v>44.405000000000001</v>
      </c>
      <c r="L856" s="9">
        <v>-79.673999999999992</v>
      </c>
      <c r="M856" s="9" t="s">
        <v>151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2040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153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>
      <c r="A857" s="8">
        <v>100907</v>
      </c>
      <c r="B857" s="9" t="s">
        <v>2041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2042</v>
      </c>
      <c r="H857" s="9"/>
      <c r="I857" s="9" t="s">
        <v>2001</v>
      </c>
      <c r="J857" s="9" t="s">
        <v>446</v>
      </c>
      <c r="K857" s="9">
        <v>44.406000000000006</v>
      </c>
      <c r="L857" s="9">
        <v>-79.673000000000002</v>
      </c>
      <c r="M857" s="9" t="s">
        <v>151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157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153</v>
      </c>
      <c r="AO857" s="9"/>
      <c r="AP857" s="9">
        <v>2</v>
      </c>
      <c r="AQ857" s="9" t="s">
        <v>472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153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>
      <c r="A858" s="8">
        <v>100908</v>
      </c>
      <c r="B858" s="9" t="s">
        <v>2043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743</v>
      </c>
      <c r="H858" s="9"/>
      <c r="I858" s="9" t="s">
        <v>2043</v>
      </c>
      <c r="J858" s="9" t="s">
        <v>446</v>
      </c>
      <c r="K858" s="9">
        <v>44.176000000000002</v>
      </c>
      <c r="L858" s="9">
        <v>-77.596999999999994</v>
      </c>
      <c r="M858" s="9" t="s">
        <v>151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2044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153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>
      <c r="A859" s="8">
        <v>100909</v>
      </c>
      <c r="B859" s="9" t="s">
        <v>2045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2046</v>
      </c>
      <c r="H859" s="9"/>
      <c r="I859" s="9" t="s">
        <v>2047</v>
      </c>
      <c r="J859" s="9" t="s">
        <v>446</v>
      </c>
      <c r="K859" s="9">
        <v>44.183999999999997</v>
      </c>
      <c r="L859" s="9">
        <v>-76.771000000000001</v>
      </c>
      <c r="M859" s="9" t="s">
        <v>151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2048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153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>
      <c r="A860" s="8">
        <v>100910</v>
      </c>
      <c r="B860" s="9" t="s">
        <v>2049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2050</v>
      </c>
      <c r="H860" s="9"/>
      <c r="I860" s="9" t="s">
        <v>2051</v>
      </c>
      <c r="J860" s="9" t="s">
        <v>446</v>
      </c>
      <c r="K860" s="9">
        <v>45.735999999999997</v>
      </c>
      <c r="L860" s="9">
        <v>-76.863</v>
      </c>
      <c r="M860" s="9" t="s">
        <v>151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2052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153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>
      <c r="A861" s="8">
        <v>100911</v>
      </c>
      <c r="B861" s="9" t="s">
        <v>2053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2054</v>
      </c>
      <c r="H861" s="9"/>
      <c r="I861" s="9" t="s">
        <v>2055</v>
      </c>
      <c r="J861" s="9" t="s">
        <v>446</v>
      </c>
      <c r="K861" s="9">
        <v>43.156999999999996</v>
      </c>
      <c r="L861" s="9">
        <v>-79.475999999999999</v>
      </c>
      <c r="M861" s="9" t="s">
        <v>195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157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204</v>
      </c>
      <c r="AO861" s="9"/>
      <c r="AP861" s="9">
        <v>1</v>
      </c>
      <c r="AQ861" s="9" t="s">
        <v>472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153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>
      <c r="A862" s="8">
        <v>100912</v>
      </c>
      <c r="B862" s="9" t="s">
        <v>2056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2054</v>
      </c>
      <c r="H862" s="9"/>
      <c r="I862" s="9" t="s">
        <v>2055</v>
      </c>
      <c r="J862" s="9" t="s">
        <v>446</v>
      </c>
      <c r="K862" s="9">
        <v>43.157999999999994</v>
      </c>
      <c r="L862" s="9">
        <v>-79.474999999999994</v>
      </c>
      <c r="M862" s="9" t="s">
        <v>151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157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153</v>
      </c>
      <c r="AO862" s="9">
        <v>4400</v>
      </c>
      <c r="AP862" s="9">
        <v>1</v>
      </c>
      <c r="AQ862" s="9" t="s">
        <v>472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153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>
      <c r="A863" s="8">
        <v>100913</v>
      </c>
      <c r="B863" s="9" t="s">
        <v>2057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1747</v>
      </c>
      <c r="H863" s="9"/>
      <c r="I863" s="9" t="s">
        <v>2058</v>
      </c>
      <c r="J863" s="9" t="s">
        <v>446</v>
      </c>
      <c r="K863" s="9">
        <v>54.927</v>
      </c>
      <c r="L863" s="9">
        <v>-107.73699999999999</v>
      </c>
      <c r="M863" s="9" t="s">
        <v>151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2059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153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>
      <c r="A864" s="8">
        <v>100914</v>
      </c>
      <c r="B864" s="9" t="s">
        <v>2060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2061</v>
      </c>
      <c r="H864" s="9"/>
      <c r="I864" s="9" t="s">
        <v>2062</v>
      </c>
      <c r="J864" s="9" t="s">
        <v>446</v>
      </c>
      <c r="K864" s="9">
        <v>44.429000000000002</v>
      </c>
      <c r="L864" s="9">
        <v>-79.153000000000006</v>
      </c>
      <c r="M864" s="9" t="s">
        <v>151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2063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153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>
      <c r="A865" s="8">
        <v>100915</v>
      </c>
      <c r="B865" s="9" t="s">
        <v>2064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2065</v>
      </c>
      <c r="H865" s="9"/>
      <c r="I865" s="9" t="s">
        <v>2062</v>
      </c>
      <c r="J865" s="9" t="s">
        <v>446</v>
      </c>
      <c r="K865" s="9">
        <v>44.43</v>
      </c>
      <c r="L865" s="9">
        <v>-79.152000000000001</v>
      </c>
      <c r="M865" s="9" t="s">
        <v>151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2066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153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>
      <c r="A866" s="8">
        <v>100916</v>
      </c>
      <c r="B866" s="9" t="s">
        <v>2067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2065</v>
      </c>
      <c r="H866" s="9"/>
      <c r="I866" s="9" t="s">
        <v>2062</v>
      </c>
      <c r="J866" s="9" t="s">
        <v>446</v>
      </c>
      <c r="K866" s="9">
        <v>44.431000000000004</v>
      </c>
      <c r="L866" s="9">
        <v>-79.15100000000001</v>
      </c>
      <c r="M866" s="9" t="s">
        <v>151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2068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153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>
      <c r="A867" s="8">
        <v>100917</v>
      </c>
      <c r="B867" s="9" t="s">
        <v>2069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2070</v>
      </c>
      <c r="H867" s="9"/>
      <c r="I867" s="9" t="s">
        <v>2062</v>
      </c>
      <c r="J867" s="9" t="s">
        <v>446</v>
      </c>
      <c r="K867" s="9">
        <v>44.432000000000002</v>
      </c>
      <c r="L867" s="9">
        <v>-79.150000000000006</v>
      </c>
      <c r="M867" s="9" t="s">
        <v>151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2071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153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>
      <c r="A868" s="8">
        <v>100918</v>
      </c>
      <c r="B868" s="9" t="s">
        <v>2072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2073</v>
      </c>
      <c r="H868" s="9"/>
      <c r="I868" s="9" t="s">
        <v>2062</v>
      </c>
      <c r="J868" s="9" t="s">
        <v>446</v>
      </c>
      <c r="K868" s="9">
        <v>44.433</v>
      </c>
      <c r="L868" s="9">
        <v>-79.149000000000001</v>
      </c>
      <c r="M868" s="9" t="s">
        <v>151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1810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153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>
      <c r="A869" s="8">
        <v>100919</v>
      </c>
      <c r="B869" s="9" t="s">
        <v>2074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2075</v>
      </c>
      <c r="H869" s="9"/>
      <c r="I869" s="9" t="s">
        <v>2076</v>
      </c>
      <c r="J869" s="9" t="s">
        <v>446</v>
      </c>
      <c r="K869" s="9">
        <v>44.079000000000001</v>
      </c>
      <c r="L869" s="9">
        <v>-79.784000000000006</v>
      </c>
      <c r="M869" s="9" t="s">
        <v>151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2077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153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>
      <c r="A870" s="8">
        <v>100920</v>
      </c>
      <c r="B870" s="9" t="s">
        <v>2078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2079</v>
      </c>
      <c r="H870" s="9"/>
      <c r="I870" s="9" t="s">
        <v>2076</v>
      </c>
      <c r="J870" s="9" t="s">
        <v>446</v>
      </c>
      <c r="K870" s="9">
        <v>44.08</v>
      </c>
      <c r="L870" s="9">
        <v>-79.783000000000001</v>
      </c>
      <c r="M870" s="9" t="s">
        <v>151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2080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153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>
      <c r="A871" s="8">
        <v>100921</v>
      </c>
      <c r="B871" s="9" t="s">
        <v>2081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2082</v>
      </c>
      <c r="H871" s="9" t="s">
        <v>2083</v>
      </c>
      <c r="I871" s="9" t="s">
        <v>2084</v>
      </c>
      <c r="J871" s="9" t="s">
        <v>446</v>
      </c>
      <c r="K871" s="9">
        <v>42.292999999999999</v>
      </c>
      <c r="L871" s="9">
        <v>-82.712000000000003</v>
      </c>
      <c r="M871" s="9" t="s">
        <v>151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2085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153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>
      <c r="A872" s="8">
        <v>100922</v>
      </c>
      <c r="B872" s="9" t="s">
        <v>2086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2087</v>
      </c>
      <c r="H872" s="9"/>
      <c r="I872" s="9" t="s">
        <v>2084</v>
      </c>
      <c r="J872" s="9" t="s">
        <v>446</v>
      </c>
      <c r="K872" s="9">
        <v>42.293999999999997</v>
      </c>
      <c r="L872" s="9">
        <v>-82.710999999999999</v>
      </c>
      <c r="M872" s="9" t="s">
        <v>151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2088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153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>
      <c r="A873" s="8">
        <v>100923</v>
      </c>
      <c r="B873" s="9" t="s">
        <v>2089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1836</v>
      </c>
      <c r="H873" s="9"/>
      <c r="I873" s="9" t="s">
        <v>2084</v>
      </c>
      <c r="J873" s="9" t="s">
        <v>446</v>
      </c>
      <c r="K873" s="9">
        <v>42.295000000000002</v>
      </c>
      <c r="L873" s="9">
        <v>-82.710000000000008</v>
      </c>
      <c r="M873" s="9" t="s">
        <v>151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2090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153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>
      <c r="A874" s="8">
        <v>100924</v>
      </c>
      <c r="B874" s="9" t="s">
        <v>2091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2092</v>
      </c>
      <c r="H874" s="9"/>
      <c r="I874" s="9" t="s">
        <v>2084</v>
      </c>
      <c r="J874" s="9" t="s">
        <v>446</v>
      </c>
      <c r="K874" s="9">
        <v>42.295999999999999</v>
      </c>
      <c r="L874" s="9">
        <v>-82.709000000000003</v>
      </c>
      <c r="M874" s="9" t="s">
        <v>151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2093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153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>
      <c r="A875" s="8">
        <v>100925</v>
      </c>
      <c r="B875" s="9" t="s">
        <v>2094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2095</v>
      </c>
      <c r="H875" s="9"/>
      <c r="I875" s="9" t="s">
        <v>2084</v>
      </c>
      <c r="J875" s="9" t="s">
        <v>446</v>
      </c>
      <c r="K875" s="9">
        <v>42.296999999999997</v>
      </c>
      <c r="L875" s="9">
        <v>-82.707999999999998</v>
      </c>
      <c r="M875" s="9" t="s">
        <v>151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2096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153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>
      <c r="A876" s="8">
        <v>100926</v>
      </c>
      <c r="B876" s="9" t="s">
        <v>2097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2095</v>
      </c>
      <c r="H876" s="9"/>
      <c r="I876" s="9" t="s">
        <v>2084</v>
      </c>
      <c r="J876" s="9" t="s">
        <v>446</v>
      </c>
      <c r="K876" s="9">
        <v>42.298000000000002</v>
      </c>
      <c r="L876" s="9">
        <v>-82.707000000000008</v>
      </c>
      <c r="M876" s="9" t="s">
        <v>151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2098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153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>
      <c r="A877" s="8">
        <v>100927</v>
      </c>
      <c r="B877" s="9" t="s">
        <v>2099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2100</v>
      </c>
      <c r="H877" s="9"/>
      <c r="I877" s="9" t="s">
        <v>2084</v>
      </c>
      <c r="J877" s="9" t="s">
        <v>446</v>
      </c>
      <c r="K877" s="9">
        <v>42.298999999999999</v>
      </c>
      <c r="L877" s="9">
        <v>-82.706000000000003</v>
      </c>
      <c r="M877" s="9" t="s">
        <v>151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2101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153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>
      <c r="A878" s="8">
        <v>100928</v>
      </c>
      <c r="B878" s="9" t="s">
        <v>2102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1777</v>
      </c>
      <c r="H878" s="9"/>
      <c r="I878" s="9" t="s">
        <v>2103</v>
      </c>
      <c r="J878" s="9" t="s">
        <v>446</v>
      </c>
      <c r="K878" s="9">
        <v>44.162999999999997</v>
      </c>
      <c r="L878" s="9">
        <v>-77.382999999999996</v>
      </c>
      <c r="M878" s="9" t="s">
        <v>151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2104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153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>
      <c r="A879" s="8">
        <v>100929</v>
      </c>
      <c r="B879" s="9" t="s">
        <v>2105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2106</v>
      </c>
      <c r="H879" s="9"/>
      <c r="I879" s="9" t="s">
        <v>2103</v>
      </c>
      <c r="J879" s="9" t="s">
        <v>446</v>
      </c>
      <c r="K879" s="9">
        <v>44.163999999999994</v>
      </c>
      <c r="L879" s="9">
        <v>-77.381999999999991</v>
      </c>
      <c r="M879" s="9" t="s">
        <v>151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2107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153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>
      <c r="A880" s="8">
        <v>100930</v>
      </c>
      <c r="B880" s="9" t="s">
        <v>2108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2109</v>
      </c>
      <c r="H880" s="9"/>
      <c r="I880" s="9" t="s">
        <v>2103</v>
      </c>
      <c r="J880" s="9" t="s">
        <v>446</v>
      </c>
      <c r="K880" s="9">
        <v>44.164999999999999</v>
      </c>
      <c r="L880" s="9">
        <v>-77.381</v>
      </c>
      <c r="M880" s="9" t="s">
        <v>151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2110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153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>
      <c r="A881" s="8">
        <v>100931</v>
      </c>
      <c r="B881" s="9" t="s">
        <v>2111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2112</v>
      </c>
      <c r="H881" s="9"/>
      <c r="I881" s="9" t="s">
        <v>2103</v>
      </c>
      <c r="J881" s="9" t="s">
        <v>446</v>
      </c>
      <c r="K881" s="9">
        <v>44.165999999999997</v>
      </c>
      <c r="L881" s="9">
        <v>-77.38</v>
      </c>
      <c r="M881" s="9" t="s">
        <v>151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2113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153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>
      <c r="A882" s="8">
        <v>100932</v>
      </c>
      <c r="B882" s="9" t="s">
        <v>2114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2015</v>
      </c>
      <c r="H882" s="9"/>
      <c r="I882" s="9" t="s">
        <v>2103</v>
      </c>
      <c r="J882" s="9" t="s">
        <v>446</v>
      </c>
      <c r="K882" s="9">
        <v>44.166999999999994</v>
      </c>
      <c r="L882" s="9">
        <v>-77.378999999999991</v>
      </c>
      <c r="M882" s="9" t="s">
        <v>151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2115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153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>
      <c r="A883" s="8">
        <v>100933</v>
      </c>
      <c r="B883" s="9" t="s">
        <v>2116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2117</v>
      </c>
      <c r="H883" s="9"/>
      <c r="I883" s="9" t="s">
        <v>2103</v>
      </c>
      <c r="J883" s="9" t="s">
        <v>446</v>
      </c>
      <c r="K883" s="9">
        <v>44.167999999999999</v>
      </c>
      <c r="L883" s="9">
        <v>-77.378</v>
      </c>
      <c r="M883" s="9" t="s">
        <v>151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2118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153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>
      <c r="A884" s="8">
        <v>100934</v>
      </c>
      <c r="B884" s="9" t="s">
        <v>2119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2117</v>
      </c>
      <c r="H884" s="9"/>
      <c r="I884" s="9" t="s">
        <v>2103</v>
      </c>
      <c r="J884" s="9" t="s">
        <v>446</v>
      </c>
      <c r="K884" s="9">
        <v>44.168999999999997</v>
      </c>
      <c r="L884" s="9">
        <v>-77.376999999999995</v>
      </c>
      <c r="M884" s="9" t="s">
        <v>151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2120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153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>
      <c r="A885" s="8">
        <v>100935</v>
      </c>
      <c r="B885" s="9" t="s">
        <v>2121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2117</v>
      </c>
      <c r="H885" s="9"/>
      <c r="I885" s="9" t="s">
        <v>2103</v>
      </c>
      <c r="J885" s="9" t="s">
        <v>446</v>
      </c>
      <c r="K885" s="9">
        <v>44.169999999999995</v>
      </c>
      <c r="L885" s="9">
        <v>-77.375999999999991</v>
      </c>
      <c r="M885" s="9" t="s">
        <v>151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2122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153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>
      <c r="A886" s="8">
        <v>100936</v>
      </c>
      <c r="B886" s="9" t="s">
        <v>2123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2112</v>
      </c>
      <c r="H886" s="9"/>
      <c r="I886" s="9" t="s">
        <v>2103</v>
      </c>
      <c r="J886" s="9" t="s">
        <v>446</v>
      </c>
      <c r="K886" s="9">
        <v>44.170999999999999</v>
      </c>
      <c r="L886" s="9">
        <v>-77.375</v>
      </c>
      <c r="M886" s="9" t="s">
        <v>151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2124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153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>
      <c r="A887" s="8">
        <v>100937</v>
      </c>
      <c r="B887" s="9" t="s">
        <v>2125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1846</v>
      </c>
      <c r="H887" s="9"/>
      <c r="I887" s="9" t="s">
        <v>2103</v>
      </c>
      <c r="J887" s="9" t="s">
        <v>446</v>
      </c>
      <c r="K887" s="9">
        <v>44.171999999999997</v>
      </c>
      <c r="L887" s="9">
        <v>-77.373999999999995</v>
      </c>
      <c r="M887" s="9" t="s">
        <v>151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2126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153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>
      <c r="A888" s="8">
        <v>100938</v>
      </c>
      <c r="B888" s="9" t="s">
        <v>2127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1846</v>
      </c>
      <c r="H888" s="9"/>
      <c r="I888" s="9" t="s">
        <v>2103</v>
      </c>
      <c r="J888" s="9" t="s">
        <v>446</v>
      </c>
      <c r="K888" s="9">
        <v>44.172999999999995</v>
      </c>
      <c r="L888" s="9">
        <v>-77.37299999999999</v>
      </c>
      <c r="M888" s="9" t="s">
        <v>151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2128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153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>
      <c r="A889" s="8">
        <v>100939</v>
      </c>
      <c r="B889" s="9" t="s">
        <v>2129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2130</v>
      </c>
      <c r="H889" s="9"/>
      <c r="I889" s="9" t="s">
        <v>2103</v>
      </c>
      <c r="J889" s="9" t="s">
        <v>446</v>
      </c>
      <c r="K889" s="9">
        <v>44.173999999999999</v>
      </c>
      <c r="L889" s="9">
        <v>-77.372</v>
      </c>
      <c r="M889" s="9" t="s">
        <v>151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2131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153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>
      <c r="A890" s="8">
        <v>100940</v>
      </c>
      <c r="B890" s="9" t="s">
        <v>2132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2133</v>
      </c>
      <c r="H890" s="9"/>
      <c r="I890" s="9" t="s">
        <v>2103</v>
      </c>
      <c r="J890" s="9" t="s">
        <v>446</v>
      </c>
      <c r="K890" s="9">
        <v>44.174999999999997</v>
      </c>
      <c r="L890" s="9">
        <v>-77.370999999999995</v>
      </c>
      <c r="M890" s="9" t="s">
        <v>151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2134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153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>
      <c r="A891" s="8">
        <v>100941</v>
      </c>
      <c r="B891" s="9" t="s">
        <v>2135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1852</v>
      </c>
      <c r="H891" s="9"/>
      <c r="I891" s="9" t="s">
        <v>2103</v>
      </c>
      <c r="J891" s="9" t="s">
        <v>446</v>
      </c>
      <c r="K891" s="9">
        <v>44.175999999999995</v>
      </c>
      <c r="L891" s="9">
        <v>-77.36999999999999</v>
      </c>
      <c r="M891" s="9" t="s">
        <v>151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2136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153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>
      <c r="A892" s="8">
        <v>100942</v>
      </c>
      <c r="B892" s="9" t="s">
        <v>2137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2138</v>
      </c>
      <c r="H892" s="9"/>
      <c r="I892" s="9" t="s">
        <v>2103</v>
      </c>
      <c r="J892" s="9" t="s">
        <v>446</v>
      </c>
      <c r="K892" s="9">
        <v>44.177</v>
      </c>
      <c r="L892" s="9">
        <v>-77.369</v>
      </c>
      <c r="M892" s="9" t="s">
        <v>151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157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204</v>
      </c>
      <c r="AO892" s="9"/>
      <c r="AP892" s="9">
        <v>3</v>
      </c>
      <c r="AQ892" s="9" t="s">
        <v>1701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>
      <c r="A893" s="8">
        <v>100943</v>
      </c>
      <c r="B893" s="9" t="s">
        <v>2139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1839</v>
      </c>
      <c r="H893" s="9"/>
      <c r="I893" s="9" t="s">
        <v>2140</v>
      </c>
      <c r="J893" s="9" t="s">
        <v>446</v>
      </c>
      <c r="K893" s="9">
        <v>42.881</v>
      </c>
      <c r="L893" s="9">
        <v>-81.087999999999994</v>
      </c>
      <c r="M893" s="9" t="s">
        <v>151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1840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153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>
      <c r="A894" s="8">
        <v>100944</v>
      </c>
      <c r="B894" s="9" t="s">
        <v>2141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2142</v>
      </c>
      <c r="H894" s="9"/>
      <c r="I894" s="9" t="s">
        <v>2140</v>
      </c>
      <c r="J894" s="9" t="s">
        <v>446</v>
      </c>
      <c r="K894" s="9">
        <v>42.881999999999998</v>
      </c>
      <c r="L894" s="9">
        <v>-81.086999999999989</v>
      </c>
      <c r="M894" s="9" t="s">
        <v>151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2143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153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>
      <c r="A895" s="8">
        <v>100945</v>
      </c>
      <c r="B895" s="9" t="s">
        <v>2144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2145</v>
      </c>
      <c r="J895" s="9" t="s">
        <v>446</v>
      </c>
      <c r="K895" s="9">
        <v>43.793999999999997</v>
      </c>
      <c r="L895" s="9">
        <v>-80.322999999999993</v>
      </c>
      <c r="M895" s="9" t="s">
        <v>151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2146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153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>
      <c r="A896" s="8">
        <v>100946</v>
      </c>
      <c r="B896" s="9" t="s">
        <v>2147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2148</v>
      </c>
      <c r="H896" s="9"/>
      <c r="I896" s="9" t="s">
        <v>2149</v>
      </c>
      <c r="J896" s="9" t="s">
        <v>446</v>
      </c>
      <c r="K896" s="9">
        <v>48.722000000000001</v>
      </c>
      <c r="L896" s="9">
        <v>-94.57</v>
      </c>
      <c r="M896" s="9" t="s">
        <v>151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152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153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>
      <c r="A897" s="8">
        <v>100947</v>
      </c>
      <c r="B897" s="9" t="s">
        <v>2150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2148</v>
      </c>
      <c r="H897" s="9"/>
      <c r="I897" s="9" t="s">
        <v>2149</v>
      </c>
      <c r="J897" s="9" t="s">
        <v>446</v>
      </c>
      <c r="K897" s="9">
        <v>48.722999999999999</v>
      </c>
      <c r="L897" s="9">
        <v>-94.568999999999988</v>
      </c>
      <c r="M897" s="9" t="s">
        <v>151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152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153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>
      <c r="A898" s="8">
        <v>100948</v>
      </c>
      <c r="B898" s="9" t="s">
        <v>2151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579</v>
      </c>
      <c r="H898" s="9"/>
      <c r="I898" s="9" t="s">
        <v>1467</v>
      </c>
      <c r="J898" s="9" t="s">
        <v>446</v>
      </c>
      <c r="K898" s="9">
        <v>45.079000000000001</v>
      </c>
      <c r="L898" s="9">
        <v>-74.872</v>
      </c>
      <c r="M898" s="9" t="s">
        <v>151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2152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153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>
      <c r="A899" s="8">
        <v>100949</v>
      </c>
      <c r="B899" s="9" t="s">
        <v>2153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2154</v>
      </c>
      <c r="H899" s="9"/>
      <c r="I899" s="9" t="s">
        <v>2155</v>
      </c>
      <c r="J899" s="9" t="s">
        <v>446</v>
      </c>
      <c r="K899" s="9">
        <v>42.338000000000001</v>
      </c>
      <c r="L899" s="9">
        <v>-82</v>
      </c>
      <c r="M899" s="9" t="s">
        <v>151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2156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153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>
      <c r="A900" s="8">
        <v>100950</v>
      </c>
      <c r="B900" s="9" t="s">
        <v>2157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2158</v>
      </c>
      <c r="H900" s="9"/>
      <c r="I900" s="9" t="s">
        <v>2159</v>
      </c>
      <c r="J900" s="9" t="s">
        <v>446</v>
      </c>
      <c r="K900" s="9">
        <v>46.609000000000002</v>
      </c>
      <c r="L900" s="9">
        <v>-81.052000000000007</v>
      </c>
      <c r="M900" s="9" t="s">
        <v>151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2160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153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>
      <c r="A901" s="8">
        <v>100951</v>
      </c>
      <c r="B901" s="9" t="s">
        <v>2161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2158</v>
      </c>
      <c r="H901" s="9"/>
      <c r="I901" s="9" t="s">
        <v>2159</v>
      </c>
      <c r="J901" s="9" t="s">
        <v>446</v>
      </c>
      <c r="K901" s="9">
        <v>46.61</v>
      </c>
      <c r="L901" s="9">
        <v>-81.051000000000002</v>
      </c>
      <c r="M901" s="9" t="s">
        <v>151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2162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153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>
      <c r="A902" s="8">
        <v>100952</v>
      </c>
      <c r="B902" s="9" t="s">
        <v>2163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2158</v>
      </c>
      <c r="H902" s="9"/>
      <c r="I902" s="9" t="s">
        <v>2159</v>
      </c>
      <c r="J902" s="9" t="s">
        <v>446</v>
      </c>
      <c r="K902" s="9">
        <v>46.611000000000004</v>
      </c>
      <c r="L902" s="9">
        <v>-81.050000000000011</v>
      </c>
      <c r="M902" s="9" t="s">
        <v>151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2164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153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>
      <c r="A903" s="8">
        <v>100953</v>
      </c>
      <c r="B903" s="9" t="s">
        <v>2165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2166</v>
      </c>
      <c r="H903" s="9"/>
      <c r="I903" s="9" t="s">
        <v>2167</v>
      </c>
      <c r="J903" s="9" t="s">
        <v>446</v>
      </c>
      <c r="K903" s="9">
        <v>46.185000000000002</v>
      </c>
      <c r="L903" s="9">
        <v>-82.953999999999994</v>
      </c>
      <c r="M903" s="9" t="s">
        <v>151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2168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153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>
      <c r="A904" s="8">
        <v>100954</v>
      </c>
      <c r="B904" s="9" t="s">
        <v>2169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2170</v>
      </c>
      <c r="H904" s="9"/>
      <c r="I904" s="9" t="s">
        <v>2167</v>
      </c>
      <c r="J904" s="9" t="s">
        <v>446</v>
      </c>
      <c r="K904" s="9">
        <v>46.186</v>
      </c>
      <c r="L904" s="9">
        <v>-82.952999999999989</v>
      </c>
      <c r="M904" s="9" t="s">
        <v>151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2171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153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>
      <c r="A905" s="8">
        <v>100955</v>
      </c>
      <c r="B905" s="9" t="s">
        <v>2172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2173</v>
      </c>
      <c r="H905" s="9"/>
      <c r="I905" s="9" t="s">
        <v>2167</v>
      </c>
      <c r="J905" s="9" t="s">
        <v>446</v>
      </c>
      <c r="K905" s="9">
        <v>46.187000000000005</v>
      </c>
      <c r="L905" s="9">
        <v>-82.951999999999998</v>
      </c>
      <c r="M905" s="9" t="s">
        <v>151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2174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153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>
      <c r="A906" s="8">
        <v>100956</v>
      </c>
      <c r="B906" s="9" t="s">
        <v>2175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2173</v>
      </c>
      <c r="H906" s="9"/>
      <c r="I906" s="9" t="s">
        <v>2167</v>
      </c>
      <c r="J906" s="9" t="s">
        <v>446</v>
      </c>
      <c r="K906" s="9">
        <v>46.188000000000002</v>
      </c>
      <c r="L906" s="9">
        <v>-82.950999999999993</v>
      </c>
      <c r="M906" s="9" t="s">
        <v>151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2176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153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>
      <c r="A907" s="8">
        <v>100957</v>
      </c>
      <c r="B907" s="9" t="s">
        <v>2177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2173</v>
      </c>
      <c r="H907" s="9"/>
      <c r="I907" s="9" t="s">
        <v>2167</v>
      </c>
      <c r="J907" s="9" t="s">
        <v>446</v>
      </c>
      <c r="K907" s="9">
        <v>46.189</v>
      </c>
      <c r="L907" s="9">
        <v>-82.949999999999989</v>
      </c>
      <c r="M907" s="9" t="s">
        <v>151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2178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153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>
      <c r="A908" s="8">
        <v>100958</v>
      </c>
      <c r="B908" s="9" t="s">
        <v>2179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2173</v>
      </c>
      <c r="H908" s="9"/>
      <c r="I908" s="9" t="s">
        <v>2167</v>
      </c>
      <c r="J908" s="9" t="s">
        <v>446</v>
      </c>
      <c r="K908" s="9">
        <v>46.190000000000005</v>
      </c>
      <c r="L908" s="9">
        <v>-82.948999999999998</v>
      </c>
      <c r="M908" s="9" t="s">
        <v>151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2180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153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>
      <c r="A909" s="8">
        <v>100959</v>
      </c>
      <c r="B909" s="9" t="s">
        <v>2181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2173</v>
      </c>
      <c r="H909" s="9"/>
      <c r="I909" s="9" t="s">
        <v>2167</v>
      </c>
      <c r="J909" s="9" t="s">
        <v>446</v>
      </c>
      <c r="K909" s="9">
        <v>46.191000000000003</v>
      </c>
      <c r="L909" s="9">
        <v>-82.947999999999993</v>
      </c>
      <c r="M909" s="9" t="s">
        <v>151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2182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153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>
      <c r="A910" s="8">
        <v>100960</v>
      </c>
      <c r="B910" s="9" t="s">
        <v>2183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2173</v>
      </c>
      <c r="H910" s="9"/>
      <c r="I910" s="9" t="s">
        <v>2167</v>
      </c>
      <c r="J910" s="9" t="s">
        <v>446</v>
      </c>
      <c r="K910" s="9">
        <v>46.192</v>
      </c>
      <c r="L910" s="9">
        <v>-82.946999999999989</v>
      </c>
      <c r="M910" s="9" t="s">
        <v>151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2184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153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>
      <c r="A911" s="8">
        <v>100961</v>
      </c>
      <c r="B911" s="9" t="s">
        <v>2185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2186</v>
      </c>
      <c r="H911" s="9"/>
      <c r="I911" s="9" t="s">
        <v>2167</v>
      </c>
      <c r="J911" s="9" t="s">
        <v>446</v>
      </c>
      <c r="K911" s="9">
        <v>46.193000000000005</v>
      </c>
      <c r="L911" s="9">
        <v>-82.945999999999998</v>
      </c>
      <c r="M911" s="9" t="s">
        <v>359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152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153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>
      <c r="A912" s="8">
        <v>100962</v>
      </c>
      <c r="B912" s="9" t="s">
        <v>2187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2188</v>
      </c>
      <c r="H912" s="9"/>
      <c r="I912" s="9" t="s">
        <v>2167</v>
      </c>
      <c r="J912" s="9" t="s">
        <v>446</v>
      </c>
      <c r="K912" s="9">
        <v>46.194000000000003</v>
      </c>
      <c r="L912" s="9">
        <v>-82.944999999999993</v>
      </c>
      <c r="M912" s="9" t="s">
        <v>151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2189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153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>
      <c r="A913" s="8">
        <v>100963</v>
      </c>
      <c r="B913" s="9" t="s">
        <v>2190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2188</v>
      </c>
      <c r="H913" s="9"/>
      <c r="I913" s="9" t="s">
        <v>2167</v>
      </c>
      <c r="J913" s="9" t="s">
        <v>446</v>
      </c>
      <c r="K913" s="9">
        <v>46.195</v>
      </c>
      <c r="L913" s="9">
        <v>-82.943999999999988</v>
      </c>
      <c r="M913" s="9" t="s">
        <v>151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2191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153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>
      <c r="A914" s="8">
        <v>100964</v>
      </c>
      <c r="B914" s="9" t="s">
        <v>2192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2193</v>
      </c>
      <c r="H914" s="9"/>
      <c r="I914" s="9" t="s">
        <v>2167</v>
      </c>
      <c r="J914" s="9" t="s">
        <v>446</v>
      </c>
      <c r="K914" s="9">
        <v>46.196000000000005</v>
      </c>
      <c r="L914" s="9">
        <v>-82.942999999999998</v>
      </c>
      <c r="M914" s="9" t="s">
        <v>151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2194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153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>
      <c r="A915" s="8">
        <v>100965</v>
      </c>
      <c r="B915" s="9" t="s">
        <v>2195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2188</v>
      </c>
      <c r="H915" s="9"/>
      <c r="I915" s="9" t="s">
        <v>2167</v>
      </c>
      <c r="J915" s="9" t="s">
        <v>446</v>
      </c>
      <c r="K915" s="9">
        <v>46.197000000000003</v>
      </c>
      <c r="L915" s="9">
        <v>-82.941999999999993</v>
      </c>
      <c r="M915" s="9" t="s">
        <v>151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2196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153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>
      <c r="A916" s="8">
        <v>100966</v>
      </c>
      <c r="B916" s="9" t="s">
        <v>2197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2198</v>
      </c>
      <c r="H916" s="9"/>
      <c r="I916" s="9" t="s">
        <v>2199</v>
      </c>
      <c r="J916" s="9" t="s">
        <v>446</v>
      </c>
      <c r="K916" s="9">
        <v>43.985999999999997</v>
      </c>
      <c r="L916" s="9">
        <v>-77.230999999999995</v>
      </c>
      <c r="M916" s="9" t="s">
        <v>151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2200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153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>
      <c r="A917" s="8">
        <v>100967</v>
      </c>
      <c r="B917" s="9" t="s">
        <v>2201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2202</v>
      </c>
      <c r="H917" s="9"/>
      <c r="I917" s="9" t="s">
        <v>2199</v>
      </c>
      <c r="J917" s="9" t="s">
        <v>446</v>
      </c>
      <c r="K917" s="9">
        <v>43.986999999999995</v>
      </c>
      <c r="L917" s="9">
        <v>-77.22999999999999</v>
      </c>
      <c r="M917" s="9" t="s">
        <v>151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2203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153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>
      <c r="A918" s="8">
        <v>100968</v>
      </c>
      <c r="B918" s="9" t="s">
        <v>2204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2204</v>
      </c>
      <c r="H918" s="9"/>
      <c r="I918" s="9" t="s">
        <v>2199</v>
      </c>
      <c r="J918" s="9" t="s">
        <v>446</v>
      </c>
      <c r="K918" s="9">
        <v>43.988</v>
      </c>
      <c r="L918" s="9">
        <v>-77.228999999999999</v>
      </c>
      <c r="M918" s="9" t="s">
        <v>151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2205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153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>
      <c r="A919" s="8">
        <v>100969</v>
      </c>
      <c r="B919" s="9" t="s">
        <v>2206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1959</v>
      </c>
      <c r="H919" s="9"/>
      <c r="I919" s="9" t="s">
        <v>2207</v>
      </c>
      <c r="J919" s="9" t="s">
        <v>446</v>
      </c>
      <c r="K919" s="9">
        <v>44.54</v>
      </c>
      <c r="L919" s="9">
        <v>-78.546000000000006</v>
      </c>
      <c r="M919" s="9" t="s">
        <v>151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2208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153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>
      <c r="A920" s="8">
        <v>100970</v>
      </c>
      <c r="B920" s="9" t="s">
        <v>2209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1959</v>
      </c>
      <c r="H920" s="9"/>
      <c r="I920" s="9" t="s">
        <v>2207</v>
      </c>
      <c r="J920" s="9" t="s">
        <v>446</v>
      </c>
      <c r="K920" s="9">
        <v>44.540999999999997</v>
      </c>
      <c r="L920" s="9">
        <v>-78.545000000000002</v>
      </c>
      <c r="M920" s="9" t="s">
        <v>151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2210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153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>
      <c r="A921" s="8">
        <v>100971</v>
      </c>
      <c r="B921" s="9" t="s">
        <v>2211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2207</v>
      </c>
      <c r="J921" s="9" t="s">
        <v>446</v>
      </c>
      <c r="K921" s="9">
        <v>44.542000000000002</v>
      </c>
      <c r="L921" s="9">
        <v>-78.544000000000011</v>
      </c>
      <c r="M921" s="9" t="s">
        <v>151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2212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153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>
      <c r="A922" s="8">
        <v>100972</v>
      </c>
      <c r="B922" s="9" t="s">
        <v>2213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2158</v>
      </c>
      <c r="H922" s="9"/>
      <c r="I922" s="9" t="s">
        <v>2207</v>
      </c>
      <c r="J922" s="9" t="s">
        <v>446</v>
      </c>
      <c r="K922" s="9">
        <v>44.542999999999999</v>
      </c>
      <c r="L922" s="9">
        <v>-78.543000000000006</v>
      </c>
      <c r="M922" s="9" t="s">
        <v>151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2214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153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>
      <c r="A923" s="8">
        <v>100973</v>
      </c>
      <c r="B923" s="9" t="s">
        <v>2215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2216</v>
      </c>
      <c r="H923" s="9"/>
      <c r="I923" s="9" t="s">
        <v>2217</v>
      </c>
      <c r="J923" s="9" t="s">
        <v>446</v>
      </c>
      <c r="K923" s="9">
        <v>43.874000000000002</v>
      </c>
      <c r="L923" s="9">
        <v>-79.730999999999995</v>
      </c>
      <c r="M923" s="9" t="s">
        <v>151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2218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153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>
      <c r="A924" s="8">
        <v>100974</v>
      </c>
      <c r="B924" s="9" t="s">
        <v>2219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2220</v>
      </c>
      <c r="H924" s="9"/>
      <c r="I924" s="9" t="s">
        <v>2217</v>
      </c>
      <c r="J924" s="9" t="s">
        <v>446</v>
      </c>
      <c r="K924" s="9">
        <v>43.875</v>
      </c>
      <c r="L924" s="9">
        <v>-79.72999999999999</v>
      </c>
      <c r="M924" s="9" t="s">
        <v>151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2221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153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>
      <c r="A925" s="8">
        <v>100975</v>
      </c>
      <c r="B925" s="9" t="s">
        <v>2222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2220</v>
      </c>
      <c r="H925" s="9"/>
      <c r="I925" s="9" t="s">
        <v>2217</v>
      </c>
      <c r="J925" s="9" t="s">
        <v>446</v>
      </c>
      <c r="K925" s="9">
        <v>43.876000000000005</v>
      </c>
      <c r="L925" s="9">
        <v>-79.728999999999999</v>
      </c>
      <c r="M925" s="9" t="s">
        <v>151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2223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153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>
      <c r="A926" s="8">
        <v>100976</v>
      </c>
      <c r="B926" s="9" t="s">
        <v>2224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1777</v>
      </c>
      <c r="H926" s="9"/>
      <c r="I926" s="9" t="s">
        <v>2217</v>
      </c>
      <c r="J926" s="9" t="s">
        <v>446</v>
      </c>
      <c r="K926" s="9">
        <v>43.877000000000002</v>
      </c>
      <c r="L926" s="9">
        <v>-79.727999999999994</v>
      </c>
      <c r="M926" s="9" t="s">
        <v>151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2225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153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>
      <c r="A927" s="8">
        <v>100977</v>
      </c>
      <c r="B927" s="9" t="s">
        <v>2226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2092</v>
      </c>
      <c r="H927" s="9"/>
      <c r="I927" s="9" t="s">
        <v>2217</v>
      </c>
      <c r="J927" s="9" t="s">
        <v>446</v>
      </c>
      <c r="K927" s="9">
        <v>43.878</v>
      </c>
      <c r="L927" s="9">
        <v>-79.72699999999999</v>
      </c>
      <c r="M927" s="9" t="s">
        <v>151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2227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153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>
      <c r="A928" s="8">
        <v>100978</v>
      </c>
      <c r="B928" s="9" t="s">
        <v>2228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2095</v>
      </c>
      <c r="H928" s="9"/>
      <c r="I928" s="9" t="s">
        <v>2217</v>
      </c>
      <c r="J928" s="9" t="s">
        <v>446</v>
      </c>
      <c r="K928" s="9">
        <v>43.879000000000005</v>
      </c>
      <c r="L928" s="9">
        <v>-79.725999999999999</v>
      </c>
      <c r="M928" s="9" t="s">
        <v>151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2229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153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>
      <c r="A929" s="8">
        <v>100979</v>
      </c>
      <c r="B929" s="9" t="s">
        <v>2230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2231</v>
      </c>
      <c r="H929" s="9"/>
      <c r="I929" s="9" t="s">
        <v>2217</v>
      </c>
      <c r="J929" s="9" t="s">
        <v>446</v>
      </c>
      <c r="K929" s="9">
        <v>43.88</v>
      </c>
      <c r="L929" s="9">
        <v>-79.724999999999994</v>
      </c>
      <c r="M929" s="9" t="s">
        <v>151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2232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153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>
      <c r="A930" s="8">
        <v>100980</v>
      </c>
      <c r="B930" s="9" t="s">
        <v>2233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2231</v>
      </c>
      <c r="H930" s="9"/>
      <c r="I930" s="9" t="s">
        <v>2217</v>
      </c>
      <c r="J930" s="9" t="s">
        <v>446</v>
      </c>
      <c r="K930" s="9">
        <v>43.881</v>
      </c>
      <c r="L930" s="9">
        <v>-79.72399999999999</v>
      </c>
      <c r="M930" s="9" t="s">
        <v>151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2234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153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>
      <c r="A931" s="8">
        <v>100981</v>
      </c>
      <c r="B931" s="9" t="s">
        <v>2235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2236</v>
      </c>
      <c r="H931" s="9"/>
      <c r="I931" s="9" t="s">
        <v>2237</v>
      </c>
      <c r="J931" s="9" t="s">
        <v>446</v>
      </c>
      <c r="K931" s="9">
        <v>45.573999999999998</v>
      </c>
      <c r="L931" s="9">
        <v>-77.063000000000002</v>
      </c>
      <c r="M931" s="9" t="s">
        <v>151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152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153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>
      <c r="A932" s="8">
        <v>100982</v>
      </c>
      <c r="B932" s="9" t="s">
        <v>2238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2236</v>
      </c>
      <c r="H932" s="9"/>
      <c r="I932" s="9" t="s">
        <v>2237</v>
      </c>
      <c r="J932" s="9" t="s">
        <v>446</v>
      </c>
      <c r="K932" s="9">
        <v>45.574999999999996</v>
      </c>
      <c r="L932" s="9">
        <v>-77.061999999999998</v>
      </c>
      <c r="M932" s="9" t="s">
        <v>151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152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153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>
      <c r="A933" s="8">
        <v>100983</v>
      </c>
      <c r="B933" s="9" t="s">
        <v>2239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238</v>
      </c>
      <c r="H933" s="9"/>
      <c r="I933" s="9" t="s">
        <v>2240</v>
      </c>
      <c r="J933" s="9" t="s">
        <v>446</v>
      </c>
      <c r="K933" s="9">
        <v>44.283000000000001</v>
      </c>
      <c r="L933" s="9">
        <v>-79.894000000000005</v>
      </c>
      <c r="M933" s="9" t="s">
        <v>151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240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153</v>
      </c>
      <c r="AF933" s="9" t="s">
        <v>241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153</v>
      </c>
      <c r="AX933" s="9"/>
      <c r="AY933" s="9" t="s">
        <v>153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153</v>
      </c>
      <c r="CL933" s="9" t="s">
        <v>204</v>
      </c>
      <c r="CM933" s="9" t="s">
        <v>204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204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>
      <c r="A934" s="8">
        <v>100984</v>
      </c>
      <c r="B934" s="9" t="s">
        <v>2241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2242</v>
      </c>
      <c r="H934" s="9"/>
      <c r="I934" s="9" t="s">
        <v>2243</v>
      </c>
      <c r="J934" s="9" t="s">
        <v>446</v>
      </c>
      <c r="K934" s="9">
        <v>43.912999999999997</v>
      </c>
      <c r="L934" s="9">
        <v>-78.688000000000002</v>
      </c>
      <c r="M934" s="9" t="s">
        <v>151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2244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153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>
      <c r="A935" s="8">
        <v>100985</v>
      </c>
      <c r="B935" s="9" t="s">
        <v>2245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2246</v>
      </c>
      <c r="H935" s="9"/>
      <c r="I935" s="9" t="s">
        <v>2243</v>
      </c>
      <c r="J935" s="9" t="s">
        <v>446</v>
      </c>
      <c r="K935" s="9">
        <v>43.913999999999994</v>
      </c>
      <c r="L935" s="9">
        <v>-78.686999999999998</v>
      </c>
      <c r="M935" s="9" t="s">
        <v>151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2247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153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>
      <c r="A936" s="8">
        <v>100986</v>
      </c>
      <c r="B936" s="9" t="s">
        <v>2248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2249</v>
      </c>
      <c r="H936" s="9"/>
      <c r="I936" s="9" t="s">
        <v>2243</v>
      </c>
      <c r="J936" s="9" t="s">
        <v>446</v>
      </c>
      <c r="K936" s="9">
        <v>43.914999999999999</v>
      </c>
      <c r="L936" s="9">
        <v>-78.686000000000007</v>
      </c>
      <c r="M936" s="9" t="s">
        <v>151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2250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153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>
      <c r="A937" s="8">
        <v>100987</v>
      </c>
      <c r="B937" s="9" t="s">
        <v>2251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1889</v>
      </c>
      <c r="H937" s="9"/>
      <c r="I937" s="9" t="s">
        <v>2252</v>
      </c>
      <c r="J937" s="9" t="s">
        <v>446</v>
      </c>
      <c r="K937" s="9">
        <v>45.039000000000001</v>
      </c>
      <c r="L937" s="9">
        <v>-79.308000000000007</v>
      </c>
      <c r="M937" s="9" t="s">
        <v>151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2253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153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>
      <c r="A938" s="8">
        <v>100988</v>
      </c>
      <c r="B938" s="9" t="s">
        <v>2254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2255</v>
      </c>
      <c r="H938" s="9"/>
      <c r="I938" s="9" t="s">
        <v>2252</v>
      </c>
      <c r="J938" s="9" t="s">
        <v>446</v>
      </c>
      <c r="K938" s="9">
        <v>45.04</v>
      </c>
      <c r="L938" s="9">
        <v>-79.307000000000002</v>
      </c>
      <c r="M938" s="9" t="s">
        <v>151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2256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153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>
      <c r="A939" s="8">
        <v>100989</v>
      </c>
      <c r="B939" s="9" t="s">
        <v>2257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1889</v>
      </c>
      <c r="H939" s="9"/>
      <c r="I939" s="9" t="s">
        <v>2258</v>
      </c>
      <c r="J939" s="9" t="s">
        <v>446</v>
      </c>
      <c r="K939" s="9">
        <v>44.110999999999997</v>
      </c>
      <c r="L939" s="9">
        <v>-79.578999999999994</v>
      </c>
      <c r="M939" s="9" t="s">
        <v>151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2259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153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>
      <c r="A940" s="8">
        <v>100990</v>
      </c>
      <c r="B940" s="9" t="s">
        <v>2260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2261</v>
      </c>
      <c r="H940" s="9"/>
      <c r="I940" s="9" t="s">
        <v>2258</v>
      </c>
      <c r="J940" s="9" t="s">
        <v>446</v>
      </c>
      <c r="K940" s="9">
        <v>44.111999999999995</v>
      </c>
      <c r="L940" s="9">
        <v>-79.577999999999989</v>
      </c>
      <c r="M940" s="9" t="s">
        <v>151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2262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153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>
      <c r="A941" s="8">
        <v>100991</v>
      </c>
      <c r="B941" s="9" t="s">
        <v>2263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2264</v>
      </c>
      <c r="H941" s="9"/>
      <c r="I941" s="9" t="s">
        <v>2258</v>
      </c>
      <c r="J941" s="9" t="s">
        <v>446</v>
      </c>
      <c r="K941" s="9">
        <v>44.113</v>
      </c>
      <c r="L941" s="9">
        <v>-79.576999999999998</v>
      </c>
      <c r="M941" s="9" t="s">
        <v>151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2265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153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>
      <c r="A942" s="8">
        <v>100992</v>
      </c>
      <c r="B942" s="9" t="s">
        <v>2266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2018</v>
      </c>
      <c r="H942" s="9"/>
      <c r="I942" s="9" t="s">
        <v>2258</v>
      </c>
      <c r="J942" s="9" t="s">
        <v>446</v>
      </c>
      <c r="K942" s="9">
        <v>44.113999999999997</v>
      </c>
      <c r="L942" s="9">
        <v>-79.575999999999993</v>
      </c>
      <c r="M942" s="9" t="s">
        <v>151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2267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153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>
      <c r="A943" s="8">
        <v>100994</v>
      </c>
      <c r="B943" s="9" t="s">
        <v>2268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1865</v>
      </c>
      <c r="H943" s="9"/>
      <c r="I943" s="9" t="s">
        <v>2269</v>
      </c>
      <c r="J943" s="9" t="s">
        <v>446</v>
      </c>
      <c r="K943" s="9">
        <v>45.466000000000001</v>
      </c>
      <c r="L943" s="9">
        <v>-76.406999999999996</v>
      </c>
      <c r="M943" s="9" t="s">
        <v>151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2270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153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>
      <c r="A944" s="8">
        <v>100995</v>
      </c>
      <c r="B944" s="9" t="s">
        <v>2271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2272</v>
      </c>
      <c r="H944" s="9"/>
      <c r="I944" s="9" t="s">
        <v>2273</v>
      </c>
      <c r="J944" s="9" t="s">
        <v>446</v>
      </c>
      <c r="K944" s="9">
        <v>43.731999999999999</v>
      </c>
      <c r="L944" s="9">
        <v>-79.762</v>
      </c>
      <c r="M944" s="9" t="s">
        <v>151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2274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153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>
      <c r="A945" s="8">
        <v>100996</v>
      </c>
      <c r="B945" s="9" t="s">
        <v>2275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2272</v>
      </c>
      <c r="H945" s="9"/>
      <c r="I945" s="9" t="s">
        <v>2273</v>
      </c>
      <c r="J945" s="9" t="s">
        <v>446</v>
      </c>
      <c r="K945" s="9">
        <v>43.732999999999997</v>
      </c>
      <c r="L945" s="9">
        <v>-79.760999999999996</v>
      </c>
      <c r="M945" s="9" t="s">
        <v>151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2276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153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>
      <c r="A946" s="8">
        <v>100997</v>
      </c>
      <c r="B946" s="9" t="s">
        <v>2277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1777</v>
      </c>
      <c r="H946" s="9"/>
      <c r="I946" s="9" t="s">
        <v>2273</v>
      </c>
      <c r="J946" s="9" t="s">
        <v>446</v>
      </c>
      <c r="K946" s="9">
        <v>43.734000000000002</v>
      </c>
      <c r="L946" s="9">
        <v>-79.760000000000005</v>
      </c>
      <c r="M946" s="9" t="s">
        <v>151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2278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153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>
      <c r="A947" s="8">
        <v>100998</v>
      </c>
      <c r="B947" s="9" t="s">
        <v>2279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2272</v>
      </c>
      <c r="H947" s="9"/>
      <c r="I947" s="9" t="s">
        <v>2273</v>
      </c>
      <c r="J947" s="9" t="s">
        <v>446</v>
      </c>
      <c r="K947" s="9">
        <v>43.734999999999999</v>
      </c>
      <c r="L947" s="9">
        <v>-79.759</v>
      </c>
      <c r="M947" s="9" t="s">
        <v>151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2280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153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>
      <c r="A948" s="8">
        <v>100999</v>
      </c>
      <c r="B948" s="9" t="s">
        <v>2281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2282</v>
      </c>
      <c r="H948" s="9"/>
      <c r="I948" s="9" t="s">
        <v>2273</v>
      </c>
      <c r="J948" s="9" t="s">
        <v>446</v>
      </c>
      <c r="K948" s="9">
        <v>43.735999999999997</v>
      </c>
      <c r="L948" s="9">
        <v>-79.757999999999996</v>
      </c>
      <c r="M948" s="9" t="s">
        <v>151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2283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153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>
      <c r="A949" s="8">
        <v>101000</v>
      </c>
      <c r="B949" s="9" t="s">
        <v>2284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2285</v>
      </c>
      <c r="H949" s="9"/>
      <c r="I949" s="9" t="s">
        <v>2273</v>
      </c>
      <c r="J949" s="9" t="s">
        <v>446</v>
      </c>
      <c r="K949" s="9">
        <v>43.737000000000002</v>
      </c>
      <c r="L949" s="9">
        <v>-79.757000000000005</v>
      </c>
      <c r="M949" s="9" t="s">
        <v>151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2286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153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>
      <c r="A950" s="8">
        <v>101001</v>
      </c>
      <c r="B950" s="9" t="s">
        <v>2287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2288</v>
      </c>
      <c r="H950" s="9"/>
      <c r="I950" s="9" t="s">
        <v>2273</v>
      </c>
      <c r="J950" s="9" t="s">
        <v>446</v>
      </c>
      <c r="K950" s="9">
        <v>43.738</v>
      </c>
      <c r="L950" s="9">
        <v>-79.756</v>
      </c>
      <c r="M950" s="9" t="s">
        <v>151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2289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153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>
      <c r="A951" s="8">
        <v>101002</v>
      </c>
      <c r="B951" s="9" t="s">
        <v>2290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2291</v>
      </c>
      <c r="H951" s="9"/>
      <c r="I951" s="9" t="s">
        <v>2273</v>
      </c>
      <c r="J951" s="9" t="s">
        <v>446</v>
      </c>
      <c r="K951" s="9">
        <v>43.738999999999997</v>
      </c>
      <c r="L951" s="9">
        <v>-79.754999999999995</v>
      </c>
      <c r="M951" s="9" t="s">
        <v>151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2292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153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>
      <c r="A952" s="8">
        <v>101003</v>
      </c>
      <c r="B952" s="9" t="s">
        <v>2293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2294</v>
      </c>
      <c r="H952" s="9"/>
      <c r="I952" s="9" t="s">
        <v>2273</v>
      </c>
      <c r="J952" s="9" t="s">
        <v>446</v>
      </c>
      <c r="K952" s="9">
        <v>43.74</v>
      </c>
      <c r="L952" s="9">
        <v>-79.754000000000005</v>
      </c>
      <c r="M952" s="9" t="s">
        <v>151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2295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153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>
      <c r="A953" s="8">
        <v>101004</v>
      </c>
      <c r="B953" s="9" t="s">
        <v>2296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2297</v>
      </c>
      <c r="H953" s="9"/>
      <c r="I953" s="9" t="s">
        <v>2273</v>
      </c>
      <c r="J953" s="9" t="s">
        <v>446</v>
      </c>
      <c r="K953" s="9">
        <v>43.741</v>
      </c>
      <c r="L953" s="9">
        <v>-79.753</v>
      </c>
      <c r="M953" s="9" t="s">
        <v>151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2298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153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>
      <c r="A954" s="8">
        <v>101005</v>
      </c>
      <c r="B954" s="9" t="s">
        <v>2299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2300</v>
      </c>
      <c r="H954" s="9"/>
      <c r="I954" s="9" t="s">
        <v>2273</v>
      </c>
      <c r="J954" s="9" t="s">
        <v>446</v>
      </c>
      <c r="K954" s="9">
        <v>43.741999999999997</v>
      </c>
      <c r="L954" s="9">
        <v>-79.751999999999995</v>
      </c>
      <c r="M954" s="9" t="s">
        <v>151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2301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153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>
      <c r="A955" s="8">
        <v>101006</v>
      </c>
      <c r="B955" s="9" t="s">
        <v>2302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2303</v>
      </c>
      <c r="H955" s="9"/>
      <c r="I955" s="9" t="s">
        <v>2273</v>
      </c>
      <c r="J955" s="9" t="s">
        <v>446</v>
      </c>
      <c r="K955" s="9">
        <v>43.743000000000002</v>
      </c>
      <c r="L955" s="9">
        <v>-79.751000000000005</v>
      </c>
      <c r="M955" s="9" t="s">
        <v>151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2304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153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>
      <c r="A956" s="8">
        <v>101007</v>
      </c>
      <c r="B956" s="9" t="s">
        <v>2305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2306</v>
      </c>
      <c r="H956" s="9"/>
      <c r="I956" s="9" t="s">
        <v>2273</v>
      </c>
      <c r="J956" s="9" t="s">
        <v>446</v>
      </c>
      <c r="K956" s="9">
        <v>43.744</v>
      </c>
      <c r="L956" s="9">
        <v>-79.75</v>
      </c>
      <c r="M956" s="9" t="s">
        <v>151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2307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153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>
      <c r="A957" s="8">
        <v>101008</v>
      </c>
      <c r="B957" s="9" t="s">
        <v>2308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2309</v>
      </c>
      <c r="H957" s="9"/>
      <c r="I957" s="9" t="s">
        <v>2273</v>
      </c>
      <c r="J957" s="9" t="s">
        <v>446</v>
      </c>
      <c r="K957" s="9">
        <v>43.744999999999997</v>
      </c>
      <c r="L957" s="9">
        <v>-79.748999999999995</v>
      </c>
      <c r="M957" s="9" t="s">
        <v>151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2310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153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>
      <c r="A958" s="8">
        <v>101009</v>
      </c>
      <c r="B958" s="9" t="s">
        <v>2311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2312</v>
      </c>
      <c r="H958" s="9"/>
      <c r="I958" s="9" t="s">
        <v>2273</v>
      </c>
      <c r="J958" s="9" t="s">
        <v>446</v>
      </c>
      <c r="K958" s="9">
        <v>43.746000000000002</v>
      </c>
      <c r="L958" s="9">
        <v>-79.748000000000005</v>
      </c>
      <c r="M958" s="9" t="s">
        <v>151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2313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153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>
      <c r="A959" s="8">
        <v>101010</v>
      </c>
      <c r="B959" s="9" t="s">
        <v>2314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2312</v>
      </c>
      <c r="H959" s="9"/>
      <c r="I959" s="9" t="s">
        <v>2273</v>
      </c>
      <c r="J959" s="9" t="s">
        <v>446</v>
      </c>
      <c r="K959" s="9">
        <v>43.747</v>
      </c>
      <c r="L959" s="9">
        <v>-79.747</v>
      </c>
      <c r="M959" s="9" t="s">
        <v>151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2315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153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>
      <c r="A960" s="8">
        <v>101011</v>
      </c>
      <c r="B960" s="9" t="s">
        <v>2316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2317</v>
      </c>
      <c r="H960" s="9" t="s">
        <v>2246</v>
      </c>
      <c r="I960" s="9" t="s">
        <v>2273</v>
      </c>
      <c r="J960" s="9" t="s">
        <v>446</v>
      </c>
      <c r="K960" s="9">
        <v>43.747999999999998</v>
      </c>
      <c r="L960" s="9">
        <v>-79.745999999999995</v>
      </c>
      <c r="M960" s="9" t="s">
        <v>151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2318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153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>
      <c r="A961" s="8">
        <v>101012</v>
      </c>
      <c r="B961" s="9" t="s">
        <v>2319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2320</v>
      </c>
      <c r="H961" s="9"/>
      <c r="I961" s="9" t="s">
        <v>2273</v>
      </c>
      <c r="J961" s="9" t="s">
        <v>446</v>
      </c>
      <c r="K961" s="9">
        <v>43.749000000000002</v>
      </c>
      <c r="L961" s="9">
        <v>-79.745000000000005</v>
      </c>
      <c r="M961" s="9" t="s">
        <v>151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2321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153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>
      <c r="A962" s="8">
        <v>101013</v>
      </c>
      <c r="B962" s="9" t="s">
        <v>2322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2323</v>
      </c>
      <c r="H962" s="9"/>
      <c r="I962" s="9" t="s">
        <v>2273</v>
      </c>
      <c r="J962" s="9" t="s">
        <v>446</v>
      </c>
      <c r="K962" s="9">
        <v>43.75</v>
      </c>
      <c r="L962" s="9">
        <v>-79.744</v>
      </c>
      <c r="M962" s="9" t="s">
        <v>151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2324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153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>
      <c r="A963" s="8">
        <v>101014</v>
      </c>
      <c r="B963" s="9" t="s">
        <v>2325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2291</v>
      </c>
      <c r="H963" s="9"/>
      <c r="I963" s="9" t="s">
        <v>2273</v>
      </c>
      <c r="J963" s="9" t="s">
        <v>446</v>
      </c>
      <c r="K963" s="9">
        <v>43.750999999999998</v>
      </c>
      <c r="L963" s="9">
        <v>-79.742999999999995</v>
      </c>
      <c r="M963" s="9" t="s">
        <v>151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2326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153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>
      <c r="A964" s="8">
        <v>101015</v>
      </c>
      <c r="B964" s="9" t="s">
        <v>2327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2328</v>
      </c>
      <c r="H964" s="9"/>
      <c r="I964" s="9" t="s">
        <v>2273</v>
      </c>
      <c r="J964" s="9" t="s">
        <v>446</v>
      </c>
      <c r="K964" s="9">
        <v>43.752000000000002</v>
      </c>
      <c r="L964" s="9">
        <v>-79.742000000000004</v>
      </c>
      <c r="M964" s="9" t="s">
        <v>151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2329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153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>
      <c r="A965" s="8">
        <v>101016</v>
      </c>
      <c r="B965" s="9" t="s">
        <v>2330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1787</v>
      </c>
      <c r="H965" s="9"/>
      <c r="I965" s="9" t="s">
        <v>2273</v>
      </c>
      <c r="J965" s="9" t="s">
        <v>446</v>
      </c>
      <c r="K965" s="9">
        <v>43.753</v>
      </c>
      <c r="L965" s="9">
        <v>-79.741</v>
      </c>
      <c r="M965" s="9" t="s">
        <v>151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2331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153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>
      <c r="A966" s="8">
        <v>101017</v>
      </c>
      <c r="B966" s="9" t="s">
        <v>2332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2272</v>
      </c>
      <c r="H966" s="9"/>
      <c r="I966" s="9" t="s">
        <v>2273</v>
      </c>
      <c r="J966" s="9" t="s">
        <v>446</v>
      </c>
      <c r="K966" s="9">
        <v>43.753999999999998</v>
      </c>
      <c r="L966" s="9">
        <v>-79.739999999999995</v>
      </c>
      <c r="M966" s="9" t="s">
        <v>151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2333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153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>
      <c r="A967" s="8">
        <v>101018</v>
      </c>
      <c r="B967" s="9" t="s">
        <v>2334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2272</v>
      </c>
      <c r="H967" s="9"/>
      <c r="I967" s="9" t="s">
        <v>2273</v>
      </c>
      <c r="J967" s="9" t="s">
        <v>446</v>
      </c>
      <c r="K967" s="9">
        <v>43.755000000000003</v>
      </c>
      <c r="L967" s="9">
        <v>-79.739000000000004</v>
      </c>
      <c r="M967" s="9" t="s">
        <v>151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2335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153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>
      <c r="A968" s="8">
        <v>101019</v>
      </c>
      <c r="B968" s="9" t="s">
        <v>2336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2337</v>
      </c>
      <c r="H968" s="9"/>
      <c r="I968" s="9" t="s">
        <v>2273</v>
      </c>
      <c r="J968" s="9" t="s">
        <v>446</v>
      </c>
      <c r="K968" s="9">
        <v>43.756</v>
      </c>
      <c r="L968" s="9">
        <v>-79.738</v>
      </c>
      <c r="M968" s="9" t="s">
        <v>151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2338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153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>
      <c r="A969" s="8">
        <v>101020</v>
      </c>
      <c r="B969" s="9" t="s">
        <v>2339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2273</v>
      </c>
      <c r="J969" s="9" t="s">
        <v>446</v>
      </c>
      <c r="K969" s="9">
        <v>43.756999999999998</v>
      </c>
      <c r="L969" s="9">
        <v>-79.736999999999995</v>
      </c>
      <c r="M969" s="9" t="s">
        <v>151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157</v>
      </c>
      <c r="AG969" s="9"/>
      <c r="AH969" s="9">
        <v>5</v>
      </c>
      <c r="AI969" s="9"/>
      <c r="AJ969" s="9"/>
      <c r="AK969" s="9"/>
      <c r="AL969" s="9"/>
      <c r="AM969" s="9"/>
      <c r="AN969" s="9" t="s">
        <v>153</v>
      </c>
      <c r="AO969" s="9"/>
      <c r="AP969" s="9">
        <v>1</v>
      </c>
      <c r="AQ969" s="9" t="s">
        <v>158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>
      <c r="A970" s="8">
        <v>101021</v>
      </c>
      <c r="B970" s="9" t="s">
        <v>2340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2341</v>
      </c>
      <c r="H970" s="9"/>
      <c r="I970" s="9" t="s">
        <v>2273</v>
      </c>
      <c r="J970" s="9" t="s">
        <v>446</v>
      </c>
      <c r="K970" s="9">
        <v>43.758000000000003</v>
      </c>
      <c r="L970" s="9">
        <v>-79.736000000000004</v>
      </c>
      <c r="M970" s="9" t="s">
        <v>151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157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153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>
      <c r="A971" s="8">
        <v>101022</v>
      </c>
      <c r="B971" s="9" t="s">
        <v>2342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2018</v>
      </c>
      <c r="H971" s="9"/>
      <c r="I971" s="9" t="s">
        <v>2273</v>
      </c>
      <c r="J971" s="9" t="s">
        <v>446</v>
      </c>
      <c r="K971" s="9">
        <v>43.759</v>
      </c>
      <c r="L971" s="9">
        <v>-79.734999999999999</v>
      </c>
      <c r="M971" s="9" t="s">
        <v>151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2343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153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>
      <c r="A972" s="8">
        <v>101023</v>
      </c>
      <c r="B972" s="9" t="s">
        <v>2344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2092</v>
      </c>
      <c r="H972" s="9"/>
      <c r="I972" s="9" t="s">
        <v>2273</v>
      </c>
      <c r="J972" s="9" t="s">
        <v>446</v>
      </c>
      <c r="K972" s="9">
        <v>43.76</v>
      </c>
      <c r="L972" s="9">
        <v>-79.733999999999995</v>
      </c>
      <c r="M972" s="9" t="s">
        <v>151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2345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153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>
      <c r="A973" s="8">
        <v>101024</v>
      </c>
      <c r="B973" s="9" t="s">
        <v>2346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2095</v>
      </c>
      <c r="H973" s="9"/>
      <c r="I973" s="9" t="s">
        <v>2273</v>
      </c>
      <c r="J973" s="9" t="s">
        <v>446</v>
      </c>
      <c r="K973" s="9">
        <v>43.761000000000003</v>
      </c>
      <c r="L973" s="9">
        <v>-79.733000000000004</v>
      </c>
      <c r="M973" s="9" t="s">
        <v>151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2347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153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>
      <c r="A974" s="8">
        <v>101025</v>
      </c>
      <c r="B974" s="9" t="s">
        <v>2348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2095</v>
      </c>
      <c r="H974" s="9"/>
      <c r="I974" s="9" t="s">
        <v>2273</v>
      </c>
      <c r="J974" s="9" t="s">
        <v>446</v>
      </c>
      <c r="K974" s="9">
        <v>43.762</v>
      </c>
      <c r="L974" s="9">
        <v>-79.731999999999999</v>
      </c>
      <c r="M974" s="9" t="s">
        <v>151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2349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153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>
      <c r="A975" s="8">
        <v>101026</v>
      </c>
      <c r="B975" s="9" t="s">
        <v>2350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2095</v>
      </c>
      <c r="H975" s="9"/>
      <c r="I975" s="9" t="s">
        <v>2273</v>
      </c>
      <c r="J975" s="9" t="s">
        <v>446</v>
      </c>
      <c r="K975" s="9">
        <v>43.762999999999998</v>
      </c>
      <c r="L975" s="9">
        <v>-79.730999999999995</v>
      </c>
      <c r="M975" s="9" t="s">
        <v>151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2351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153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>
      <c r="A976" s="8">
        <v>101027</v>
      </c>
      <c r="B976" s="9" t="s">
        <v>2352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2353</v>
      </c>
      <c r="H976" s="9"/>
      <c r="I976" s="9" t="s">
        <v>2273</v>
      </c>
      <c r="J976" s="9" t="s">
        <v>446</v>
      </c>
      <c r="K976" s="9">
        <v>43.763999999999996</v>
      </c>
      <c r="L976" s="9">
        <v>-79.73</v>
      </c>
      <c r="M976" s="9" t="s">
        <v>151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2354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153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>
      <c r="A977" s="8">
        <v>101028</v>
      </c>
      <c r="B977" s="9" t="s">
        <v>2355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2353</v>
      </c>
      <c r="H977" s="9"/>
      <c r="I977" s="9" t="s">
        <v>2273</v>
      </c>
      <c r="J977" s="9" t="s">
        <v>446</v>
      </c>
      <c r="K977" s="9">
        <v>43.765000000000001</v>
      </c>
      <c r="L977" s="9">
        <v>-79.728999999999999</v>
      </c>
      <c r="M977" s="9" t="s">
        <v>151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2356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153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>
      <c r="A978" s="8">
        <v>101029</v>
      </c>
      <c r="B978" s="9" t="s">
        <v>2357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2353</v>
      </c>
      <c r="H978" s="9"/>
      <c r="I978" s="9" t="s">
        <v>2273</v>
      </c>
      <c r="J978" s="9" t="s">
        <v>446</v>
      </c>
      <c r="K978" s="9">
        <v>43.765999999999998</v>
      </c>
      <c r="L978" s="9">
        <v>-79.727999999999994</v>
      </c>
      <c r="M978" s="9" t="s">
        <v>151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2358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153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>
      <c r="A979" s="8">
        <v>101030</v>
      </c>
      <c r="B979" s="9" t="s">
        <v>2359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2353</v>
      </c>
      <c r="H979" s="9"/>
      <c r="I979" s="9" t="s">
        <v>2273</v>
      </c>
      <c r="J979" s="9" t="s">
        <v>446</v>
      </c>
      <c r="K979" s="9">
        <v>43.766999999999996</v>
      </c>
      <c r="L979" s="9">
        <v>-79.727000000000004</v>
      </c>
      <c r="M979" s="9" t="s">
        <v>151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2360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153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>
      <c r="A980" s="8">
        <v>101031</v>
      </c>
      <c r="B980" s="9" t="s">
        <v>2361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2095</v>
      </c>
      <c r="H980" s="9"/>
      <c r="I980" s="9" t="s">
        <v>2273</v>
      </c>
      <c r="J980" s="9" t="s">
        <v>446</v>
      </c>
      <c r="K980" s="9">
        <v>43.768000000000001</v>
      </c>
      <c r="L980" s="9">
        <v>-79.725999999999999</v>
      </c>
      <c r="M980" s="9" t="s">
        <v>151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2362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153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>
      <c r="A981" s="8">
        <v>101032</v>
      </c>
      <c r="B981" s="9" t="s">
        <v>2363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2092</v>
      </c>
      <c r="H981" s="9"/>
      <c r="I981" s="9" t="s">
        <v>2273</v>
      </c>
      <c r="J981" s="9" t="s">
        <v>446</v>
      </c>
      <c r="K981" s="9">
        <v>43.768999999999998</v>
      </c>
      <c r="L981" s="9">
        <v>-79.724999999999994</v>
      </c>
      <c r="M981" s="9" t="s">
        <v>151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2364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153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>
      <c r="A982" s="8">
        <v>101033</v>
      </c>
      <c r="B982" s="9" t="s">
        <v>2365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2092</v>
      </c>
      <c r="H982" s="9"/>
      <c r="I982" s="9" t="s">
        <v>2273</v>
      </c>
      <c r="J982" s="9" t="s">
        <v>446</v>
      </c>
      <c r="K982" s="9">
        <v>43.769999999999996</v>
      </c>
      <c r="L982" s="9">
        <v>-79.724000000000004</v>
      </c>
      <c r="M982" s="9" t="s">
        <v>151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2366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153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>
      <c r="A983" s="8">
        <v>101034</v>
      </c>
      <c r="B983" s="9" t="s">
        <v>2367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2095</v>
      </c>
      <c r="H983" s="9"/>
      <c r="I983" s="9" t="s">
        <v>2273</v>
      </c>
      <c r="J983" s="9" t="s">
        <v>446</v>
      </c>
      <c r="K983" s="9">
        <v>43.771000000000001</v>
      </c>
      <c r="L983" s="9">
        <v>-79.722999999999999</v>
      </c>
      <c r="M983" s="9" t="s">
        <v>151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2368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153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>
      <c r="A984" s="8">
        <v>101035</v>
      </c>
      <c r="B984" s="9" t="s">
        <v>2369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1777</v>
      </c>
      <c r="H984" s="9"/>
      <c r="I984" s="9" t="s">
        <v>2273</v>
      </c>
      <c r="J984" s="9" t="s">
        <v>446</v>
      </c>
      <c r="K984" s="9">
        <v>43.771999999999998</v>
      </c>
      <c r="L984" s="9">
        <v>-79.721999999999994</v>
      </c>
      <c r="M984" s="9" t="s">
        <v>151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2370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153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>
      <c r="A985" s="8">
        <v>101036</v>
      </c>
      <c r="B985" s="9" t="s">
        <v>2371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2095</v>
      </c>
      <c r="H985" s="9"/>
      <c r="I985" s="9" t="s">
        <v>2273</v>
      </c>
      <c r="J985" s="9" t="s">
        <v>446</v>
      </c>
      <c r="K985" s="9">
        <v>43.772999999999996</v>
      </c>
      <c r="L985" s="9">
        <v>-79.721000000000004</v>
      </c>
      <c r="M985" s="9" t="s">
        <v>151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2372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153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>
      <c r="A986" s="8">
        <v>101037</v>
      </c>
      <c r="B986" s="9" t="s">
        <v>2373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2095</v>
      </c>
      <c r="H986" s="9"/>
      <c r="I986" s="9" t="s">
        <v>2273</v>
      </c>
      <c r="J986" s="9" t="s">
        <v>446</v>
      </c>
      <c r="K986" s="9">
        <v>43.774000000000001</v>
      </c>
      <c r="L986" s="9">
        <v>-79.72</v>
      </c>
      <c r="M986" s="9" t="s">
        <v>151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2374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153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>
      <c r="A987" s="8">
        <v>101038</v>
      </c>
      <c r="B987" s="9" t="s">
        <v>2375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2092</v>
      </c>
      <c r="H987" s="9"/>
      <c r="I987" s="9" t="s">
        <v>2273</v>
      </c>
      <c r="J987" s="9" t="s">
        <v>446</v>
      </c>
      <c r="K987" s="9">
        <v>43.774999999999999</v>
      </c>
      <c r="L987" s="9">
        <v>-79.718999999999994</v>
      </c>
      <c r="M987" s="9" t="s">
        <v>151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2376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153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>
      <c r="A988" s="8">
        <v>101039</v>
      </c>
      <c r="B988" s="9" t="s">
        <v>2377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2095</v>
      </c>
      <c r="H988" s="9"/>
      <c r="I988" s="9" t="s">
        <v>2273</v>
      </c>
      <c r="J988" s="9" t="s">
        <v>446</v>
      </c>
      <c r="K988" s="9">
        <v>43.775999999999996</v>
      </c>
      <c r="L988" s="9">
        <v>-79.718000000000004</v>
      </c>
      <c r="M988" s="9" t="s">
        <v>151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2378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153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>
      <c r="A989" s="8">
        <v>101040</v>
      </c>
      <c r="B989" s="9" t="s">
        <v>2379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2095</v>
      </c>
      <c r="H989" s="9"/>
      <c r="I989" s="9" t="s">
        <v>2273</v>
      </c>
      <c r="J989" s="9" t="s">
        <v>446</v>
      </c>
      <c r="K989" s="9">
        <v>43.777000000000001</v>
      </c>
      <c r="L989" s="9">
        <v>-79.716999999999999</v>
      </c>
      <c r="M989" s="9" t="s">
        <v>151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2380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153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>
      <c r="A990" s="8">
        <v>101041</v>
      </c>
      <c r="B990" s="9" t="s">
        <v>2381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2095</v>
      </c>
      <c r="H990" s="9"/>
      <c r="I990" s="9" t="s">
        <v>2273</v>
      </c>
      <c r="J990" s="9" t="s">
        <v>446</v>
      </c>
      <c r="K990" s="9">
        <v>43.777999999999999</v>
      </c>
      <c r="L990" s="9">
        <v>-79.715999999999994</v>
      </c>
      <c r="M990" s="9" t="s">
        <v>151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2382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153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>
      <c r="A991" s="8">
        <v>101042</v>
      </c>
      <c r="B991" s="9" t="s">
        <v>2383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2092</v>
      </c>
      <c r="H991" s="9"/>
      <c r="I991" s="9" t="s">
        <v>2273</v>
      </c>
      <c r="J991" s="9" t="s">
        <v>446</v>
      </c>
      <c r="K991" s="9">
        <v>43.778999999999996</v>
      </c>
      <c r="L991" s="9">
        <v>-79.715000000000003</v>
      </c>
      <c r="M991" s="9" t="s">
        <v>151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2384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153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>
      <c r="A992" s="8">
        <v>101043</v>
      </c>
      <c r="B992" s="9" t="s">
        <v>2385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2095</v>
      </c>
      <c r="H992" s="9"/>
      <c r="I992" s="9" t="s">
        <v>2273</v>
      </c>
      <c r="J992" s="9" t="s">
        <v>446</v>
      </c>
      <c r="K992" s="9">
        <v>43.78</v>
      </c>
      <c r="L992" s="9">
        <v>-79.713999999999999</v>
      </c>
      <c r="M992" s="9" t="s">
        <v>151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2386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153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>
      <c r="A993" s="8">
        <v>101044</v>
      </c>
      <c r="B993" s="9" t="s">
        <v>2387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2092</v>
      </c>
      <c r="H993" s="9"/>
      <c r="I993" s="9" t="s">
        <v>2273</v>
      </c>
      <c r="J993" s="9" t="s">
        <v>446</v>
      </c>
      <c r="K993" s="9">
        <v>43.780999999999999</v>
      </c>
      <c r="L993" s="9">
        <v>-79.712999999999994</v>
      </c>
      <c r="M993" s="9" t="s">
        <v>151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2388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153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>
      <c r="A994" s="8">
        <v>101045</v>
      </c>
      <c r="B994" s="9" t="s">
        <v>2389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2095</v>
      </c>
      <c r="H994" s="9"/>
      <c r="I994" s="9" t="s">
        <v>2273</v>
      </c>
      <c r="J994" s="9" t="s">
        <v>446</v>
      </c>
      <c r="K994" s="9">
        <v>43.781999999999996</v>
      </c>
      <c r="L994" s="9">
        <v>-79.712000000000003</v>
      </c>
      <c r="M994" s="9" t="s">
        <v>151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2390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153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>
      <c r="A995" s="8">
        <v>101046</v>
      </c>
      <c r="B995" s="9" t="s">
        <v>2391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2092</v>
      </c>
      <c r="H995" s="9"/>
      <c r="I995" s="9" t="s">
        <v>2273</v>
      </c>
      <c r="J995" s="9" t="s">
        <v>446</v>
      </c>
      <c r="K995" s="9">
        <v>43.783000000000001</v>
      </c>
      <c r="L995" s="9">
        <v>-79.710999999999999</v>
      </c>
      <c r="M995" s="9" t="s">
        <v>151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2392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153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>
      <c r="A996" s="8">
        <v>101047</v>
      </c>
      <c r="B996" s="9" t="s">
        <v>2393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2092</v>
      </c>
      <c r="H996" s="9"/>
      <c r="I996" s="9" t="s">
        <v>2273</v>
      </c>
      <c r="J996" s="9" t="s">
        <v>446</v>
      </c>
      <c r="K996" s="9">
        <v>43.783999999999999</v>
      </c>
      <c r="L996" s="9">
        <v>-79.709999999999994</v>
      </c>
      <c r="M996" s="9" t="s">
        <v>151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2394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153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>
      <c r="A997" s="8">
        <v>101048</v>
      </c>
      <c r="B997" s="9" t="s">
        <v>2395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2095</v>
      </c>
      <c r="H997" s="9"/>
      <c r="I997" s="9" t="s">
        <v>2273</v>
      </c>
      <c r="J997" s="9" t="s">
        <v>446</v>
      </c>
      <c r="K997" s="9">
        <v>43.784999999999997</v>
      </c>
      <c r="L997" s="9">
        <v>-79.709000000000003</v>
      </c>
      <c r="M997" s="9" t="s">
        <v>151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2396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153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>
      <c r="A998" s="8">
        <v>101049</v>
      </c>
      <c r="B998" s="9" t="s">
        <v>2397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2095</v>
      </c>
      <c r="H998" s="9"/>
      <c r="I998" s="9" t="s">
        <v>2273</v>
      </c>
      <c r="J998" s="9" t="s">
        <v>446</v>
      </c>
      <c r="K998" s="9">
        <v>43.786000000000001</v>
      </c>
      <c r="L998" s="9">
        <v>-79.707999999999998</v>
      </c>
      <c r="M998" s="9" t="s">
        <v>151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2398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153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>
      <c r="A999" s="8">
        <v>101050</v>
      </c>
      <c r="B999" s="9" t="s">
        <v>2399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2095</v>
      </c>
      <c r="H999" s="9"/>
      <c r="I999" s="9" t="s">
        <v>2273</v>
      </c>
      <c r="J999" s="9" t="s">
        <v>446</v>
      </c>
      <c r="K999" s="9">
        <v>43.786999999999999</v>
      </c>
      <c r="L999" s="9">
        <v>-79.706999999999994</v>
      </c>
      <c r="M999" s="9" t="s">
        <v>151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2400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153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>
      <c r="A1000" s="8">
        <v>101051</v>
      </c>
      <c r="B1000" s="9" t="s">
        <v>2401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2095</v>
      </c>
      <c r="H1000" s="9"/>
      <c r="I1000" s="9" t="s">
        <v>2273</v>
      </c>
      <c r="J1000" s="9" t="s">
        <v>446</v>
      </c>
      <c r="K1000" s="9">
        <v>43.787999999999997</v>
      </c>
      <c r="L1000" s="9">
        <v>-79.706000000000003</v>
      </c>
      <c r="M1000" s="9" t="s">
        <v>151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2402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153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>
      <c r="A1001" s="8">
        <v>101052</v>
      </c>
      <c r="B1001" s="9" t="s">
        <v>2403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2092</v>
      </c>
      <c r="H1001" s="9"/>
      <c r="I1001" s="9" t="s">
        <v>2273</v>
      </c>
      <c r="J1001" s="9" t="s">
        <v>446</v>
      </c>
      <c r="K1001" s="9">
        <v>43.789000000000001</v>
      </c>
      <c r="L1001" s="9">
        <v>-79.704999999999998</v>
      </c>
      <c r="M1001" s="9" t="s">
        <v>151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2404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153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>
      <c r="A1002" s="8">
        <v>101053</v>
      </c>
      <c r="B1002" s="9" t="s">
        <v>2405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2095</v>
      </c>
      <c r="H1002" s="9"/>
      <c r="I1002" s="9" t="s">
        <v>2273</v>
      </c>
      <c r="J1002" s="9" t="s">
        <v>446</v>
      </c>
      <c r="K1002" s="9">
        <v>43.79</v>
      </c>
      <c r="L1002" s="9">
        <v>-79.703999999999994</v>
      </c>
      <c r="M1002" s="9" t="s">
        <v>151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2406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153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>
      <c r="A1003" s="8">
        <v>101054</v>
      </c>
      <c r="B1003" s="9" t="s">
        <v>2407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2092</v>
      </c>
      <c r="H1003" s="9"/>
      <c r="I1003" s="9" t="s">
        <v>2273</v>
      </c>
      <c r="J1003" s="9" t="s">
        <v>446</v>
      </c>
      <c r="K1003" s="9">
        <v>43.790999999999997</v>
      </c>
      <c r="L1003" s="9">
        <v>-79.703000000000003</v>
      </c>
      <c r="M1003" s="9" t="s">
        <v>151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2408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153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>
      <c r="A1004" s="8">
        <v>101055</v>
      </c>
      <c r="B1004" s="9" t="s">
        <v>2409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2095</v>
      </c>
      <c r="H1004" s="9"/>
      <c r="I1004" s="9" t="s">
        <v>2273</v>
      </c>
      <c r="J1004" s="9" t="s">
        <v>446</v>
      </c>
      <c r="K1004" s="9">
        <v>43.792000000000002</v>
      </c>
      <c r="L1004" s="9">
        <v>-79.701999999999998</v>
      </c>
      <c r="M1004" s="9" t="s">
        <v>151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2410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153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>
      <c r="A1005" s="8">
        <v>101056</v>
      </c>
      <c r="B1005" s="9" t="s">
        <v>2411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2092</v>
      </c>
      <c r="H1005" s="9"/>
      <c r="I1005" s="9" t="s">
        <v>2273</v>
      </c>
      <c r="J1005" s="9" t="s">
        <v>446</v>
      </c>
      <c r="K1005" s="9">
        <v>43.792999999999999</v>
      </c>
      <c r="L1005" s="9">
        <v>-79.700999999999993</v>
      </c>
      <c r="M1005" s="9" t="s">
        <v>151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2412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153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>
      <c r="A1006" s="8">
        <v>101057</v>
      </c>
      <c r="B1006" s="9" t="s">
        <v>2413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2095</v>
      </c>
      <c r="H1006" s="9"/>
      <c r="I1006" s="9" t="s">
        <v>2273</v>
      </c>
      <c r="J1006" s="9" t="s">
        <v>446</v>
      </c>
      <c r="K1006" s="9">
        <v>43.793999999999997</v>
      </c>
      <c r="L1006" s="9">
        <v>-79.7</v>
      </c>
      <c r="M1006" s="9" t="s">
        <v>151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2414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153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>
      <c r="A1007" s="8">
        <v>101058</v>
      </c>
      <c r="B1007" s="9" t="s">
        <v>2415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2092</v>
      </c>
      <c r="H1007" s="9"/>
      <c r="I1007" s="9" t="s">
        <v>2273</v>
      </c>
      <c r="J1007" s="9" t="s">
        <v>446</v>
      </c>
      <c r="K1007" s="9">
        <v>43.795000000000002</v>
      </c>
      <c r="L1007" s="9">
        <v>-79.698999999999998</v>
      </c>
      <c r="M1007" s="9" t="s">
        <v>151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2416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153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>
      <c r="A1008" s="8">
        <v>101059</v>
      </c>
      <c r="B1008" s="9" t="s">
        <v>2417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2092</v>
      </c>
      <c r="H1008" s="9"/>
      <c r="I1008" s="9" t="s">
        <v>2273</v>
      </c>
      <c r="J1008" s="9" t="s">
        <v>446</v>
      </c>
      <c r="K1008" s="9">
        <v>43.795999999999999</v>
      </c>
      <c r="L1008" s="9">
        <v>-79.698000000000008</v>
      </c>
      <c r="M1008" s="9" t="s">
        <v>151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2418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153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>
      <c r="A1009" s="8">
        <v>101060</v>
      </c>
      <c r="B1009" s="9" t="s">
        <v>2419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2092</v>
      </c>
      <c r="H1009" s="9"/>
      <c r="I1009" s="9" t="s">
        <v>2273</v>
      </c>
      <c r="J1009" s="9" t="s">
        <v>446</v>
      </c>
      <c r="K1009" s="9">
        <v>43.796999999999997</v>
      </c>
      <c r="L1009" s="9">
        <v>-79.697000000000003</v>
      </c>
      <c r="M1009" s="9" t="s">
        <v>151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2420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153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>
      <c r="A1010" s="8">
        <v>101061</v>
      </c>
      <c r="B1010" s="9" t="s">
        <v>2421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2092</v>
      </c>
      <c r="H1010" s="9"/>
      <c r="I1010" s="9" t="s">
        <v>2273</v>
      </c>
      <c r="J1010" s="9" t="s">
        <v>446</v>
      </c>
      <c r="K1010" s="9">
        <v>43.798000000000002</v>
      </c>
      <c r="L1010" s="9">
        <v>-79.695999999999998</v>
      </c>
      <c r="M1010" s="9" t="s">
        <v>151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2422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153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>
      <c r="A1011" s="8">
        <v>101062</v>
      </c>
      <c r="B1011" s="9" t="s">
        <v>2423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2095</v>
      </c>
      <c r="H1011" s="9"/>
      <c r="I1011" s="9" t="s">
        <v>2273</v>
      </c>
      <c r="J1011" s="9" t="s">
        <v>446</v>
      </c>
      <c r="K1011" s="9">
        <v>43.798999999999999</v>
      </c>
      <c r="L1011" s="9">
        <v>-79.695000000000007</v>
      </c>
      <c r="M1011" s="9" t="s">
        <v>151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2424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153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>
      <c r="A1012" s="8">
        <v>101063</v>
      </c>
      <c r="B1012" s="9" t="s">
        <v>2425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2095</v>
      </c>
      <c r="H1012" s="9"/>
      <c r="I1012" s="9" t="s">
        <v>2273</v>
      </c>
      <c r="J1012" s="9" t="s">
        <v>446</v>
      </c>
      <c r="K1012" s="9">
        <v>43.8</v>
      </c>
      <c r="L1012" s="9">
        <v>-79.694000000000003</v>
      </c>
      <c r="M1012" s="9" t="s">
        <v>151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2426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153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>
      <c r="A1013" s="8">
        <v>101064</v>
      </c>
      <c r="B1013" s="9" t="s">
        <v>2427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2095</v>
      </c>
      <c r="H1013" s="9"/>
      <c r="I1013" s="9" t="s">
        <v>2273</v>
      </c>
      <c r="J1013" s="9" t="s">
        <v>446</v>
      </c>
      <c r="K1013" s="9">
        <v>43.801000000000002</v>
      </c>
      <c r="L1013" s="9">
        <v>-79.692999999999998</v>
      </c>
      <c r="M1013" s="9" t="s">
        <v>151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2428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153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>
      <c r="A1014" s="8">
        <v>101065</v>
      </c>
      <c r="B1014" s="9" t="s">
        <v>2429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2095</v>
      </c>
      <c r="H1014" s="9"/>
      <c r="I1014" s="9" t="s">
        <v>2273</v>
      </c>
      <c r="J1014" s="9" t="s">
        <v>446</v>
      </c>
      <c r="K1014" s="9">
        <v>43.802</v>
      </c>
      <c r="L1014" s="9">
        <v>-79.692000000000007</v>
      </c>
      <c r="M1014" s="9" t="s">
        <v>151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2430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153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>
      <c r="A1015" s="8">
        <v>101066</v>
      </c>
      <c r="B1015" s="9" t="s">
        <v>2431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2095</v>
      </c>
      <c r="H1015" s="9"/>
      <c r="I1015" s="9" t="s">
        <v>2273</v>
      </c>
      <c r="J1015" s="9" t="s">
        <v>446</v>
      </c>
      <c r="K1015" s="9">
        <v>43.802999999999997</v>
      </c>
      <c r="L1015" s="9">
        <v>-79.691000000000003</v>
      </c>
      <c r="M1015" s="9" t="s">
        <v>151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2432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153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>
      <c r="A1016" s="8">
        <v>101067</v>
      </c>
      <c r="B1016" s="9" t="s">
        <v>2433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2092</v>
      </c>
      <c r="H1016" s="9"/>
      <c r="I1016" s="9" t="s">
        <v>2273</v>
      </c>
      <c r="J1016" s="9" t="s">
        <v>446</v>
      </c>
      <c r="K1016" s="9">
        <v>43.804000000000002</v>
      </c>
      <c r="L1016" s="9">
        <v>-79.69</v>
      </c>
      <c r="M1016" s="9" t="s">
        <v>151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2434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153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>
      <c r="A1017" s="8">
        <v>101068</v>
      </c>
      <c r="B1017" s="9" t="s">
        <v>2435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2095</v>
      </c>
      <c r="H1017" s="9"/>
      <c r="I1017" s="9" t="s">
        <v>2273</v>
      </c>
      <c r="J1017" s="9" t="s">
        <v>446</v>
      </c>
      <c r="K1017" s="9">
        <v>43.805</v>
      </c>
      <c r="L1017" s="9">
        <v>-79.689000000000007</v>
      </c>
      <c r="M1017" s="9" t="s">
        <v>151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2436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153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>
      <c r="A1018" s="8">
        <v>101069</v>
      </c>
      <c r="B1018" s="9" t="s">
        <v>2437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2095</v>
      </c>
      <c r="H1018" s="9"/>
      <c r="I1018" s="9" t="s">
        <v>2273</v>
      </c>
      <c r="J1018" s="9" t="s">
        <v>446</v>
      </c>
      <c r="K1018" s="9">
        <v>43.805999999999997</v>
      </c>
      <c r="L1018" s="9">
        <v>-79.688000000000002</v>
      </c>
      <c r="M1018" s="9" t="s">
        <v>151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2438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153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>
      <c r="A1019" s="8">
        <v>101070</v>
      </c>
      <c r="B1019" s="9" t="s">
        <v>2439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2092</v>
      </c>
      <c r="H1019" s="9"/>
      <c r="I1019" s="9" t="s">
        <v>2273</v>
      </c>
      <c r="J1019" s="9" t="s">
        <v>446</v>
      </c>
      <c r="K1019" s="9">
        <v>43.807000000000002</v>
      </c>
      <c r="L1019" s="9">
        <v>-79.686999999999998</v>
      </c>
      <c r="M1019" s="9" t="s">
        <v>151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2440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153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>
      <c r="A1020" s="8">
        <v>101071</v>
      </c>
      <c r="B1020" s="9" t="s">
        <v>2441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2095</v>
      </c>
      <c r="H1020" s="9"/>
      <c r="I1020" s="9" t="s">
        <v>2273</v>
      </c>
      <c r="J1020" s="9" t="s">
        <v>446</v>
      </c>
      <c r="K1020" s="9">
        <v>43.808</v>
      </c>
      <c r="L1020" s="9">
        <v>-79.686000000000007</v>
      </c>
      <c r="M1020" s="9" t="s">
        <v>151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2442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153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>
      <c r="A1021" s="8">
        <v>101072</v>
      </c>
      <c r="B1021" s="9" t="s">
        <v>2443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2095</v>
      </c>
      <c r="H1021" s="9"/>
      <c r="I1021" s="9" t="s">
        <v>2273</v>
      </c>
      <c r="J1021" s="9" t="s">
        <v>446</v>
      </c>
      <c r="K1021" s="9">
        <v>43.808999999999997</v>
      </c>
      <c r="L1021" s="9">
        <v>-79.685000000000002</v>
      </c>
      <c r="M1021" s="9" t="s">
        <v>151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2444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153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>
      <c r="A1022" s="8">
        <v>101073</v>
      </c>
      <c r="B1022" s="9" t="s">
        <v>2445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2095</v>
      </c>
      <c r="H1022" s="9"/>
      <c r="I1022" s="9" t="s">
        <v>2273</v>
      </c>
      <c r="J1022" s="9" t="s">
        <v>446</v>
      </c>
      <c r="K1022" s="9">
        <v>43.81</v>
      </c>
      <c r="L1022" s="9">
        <v>-79.683999999999997</v>
      </c>
      <c r="M1022" s="9" t="s">
        <v>151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2446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153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>
      <c r="A1023" s="8">
        <v>101074</v>
      </c>
      <c r="B1023" s="9" t="s">
        <v>2447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2092</v>
      </c>
      <c r="H1023" s="9"/>
      <c r="I1023" s="9" t="s">
        <v>2273</v>
      </c>
      <c r="J1023" s="9" t="s">
        <v>446</v>
      </c>
      <c r="K1023" s="9">
        <v>43.811</v>
      </c>
      <c r="L1023" s="9">
        <v>-79.683000000000007</v>
      </c>
      <c r="M1023" s="9" t="s">
        <v>151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2448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153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>
      <c r="A1024" s="8">
        <v>101075</v>
      </c>
      <c r="B1024" s="9" t="s">
        <v>2449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2095</v>
      </c>
      <c r="H1024" s="9"/>
      <c r="I1024" s="9" t="s">
        <v>2273</v>
      </c>
      <c r="J1024" s="9" t="s">
        <v>446</v>
      </c>
      <c r="K1024" s="9">
        <v>43.811999999999998</v>
      </c>
      <c r="L1024" s="9">
        <v>-79.682000000000002</v>
      </c>
      <c r="M1024" s="9" t="s">
        <v>151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2450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153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>
      <c r="A1025" s="8">
        <v>101076</v>
      </c>
      <c r="B1025" s="9" t="s">
        <v>2451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2092</v>
      </c>
      <c r="H1025" s="9"/>
      <c r="I1025" s="9" t="s">
        <v>2273</v>
      </c>
      <c r="J1025" s="9" t="s">
        <v>446</v>
      </c>
      <c r="K1025" s="9">
        <v>43.813000000000002</v>
      </c>
      <c r="L1025" s="9">
        <v>-79.680999999999997</v>
      </c>
      <c r="M1025" s="9" t="s">
        <v>151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2452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153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>
      <c r="A1026" s="8">
        <v>101077</v>
      </c>
      <c r="B1026" s="9" t="s">
        <v>2453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2095</v>
      </c>
      <c r="H1026" s="9"/>
      <c r="I1026" s="9" t="s">
        <v>2273</v>
      </c>
      <c r="J1026" s="9" t="s">
        <v>446</v>
      </c>
      <c r="K1026" s="9">
        <v>43.814</v>
      </c>
      <c r="L1026" s="9">
        <v>-79.680000000000007</v>
      </c>
      <c r="M1026" s="9" t="s">
        <v>151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2454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153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>
      <c r="A1027" s="8">
        <v>101078</v>
      </c>
      <c r="B1027" s="9" t="s">
        <v>2455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2095</v>
      </c>
      <c r="H1027" s="9"/>
      <c r="I1027" s="9" t="s">
        <v>2273</v>
      </c>
      <c r="J1027" s="9" t="s">
        <v>446</v>
      </c>
      <c r="K1027" s="9">
        <v>43.814999999999998</v>
      </c>
      <c r="L1027" s="9">
        <v>-79.679000000000002</v>
      </c>
      <c r="M1027" s="9" t="s">
        <v>151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2456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153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>
      <c r="A1028" s="8">
        <v>101079</v>
      </c>
      <c r="B1028" s="9" t="s">
        <v>2457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2095</v>
      </c>
      <c r="H1028" s="9"/>
      <c r="I1028" s="9" t="s">
        <v>2273</v>
      </c>
      <c r="J1028" s="9" t="s">
        <v>446</v>
      </c>
      <c r="K1028" s="9">
        <v>43.816000000000003</v>
      </c>
      <c r="L1028" s="9">
        <v>-79.677999999999997</v>
      </c>
      <c r="M1028" s="9" t="s">
        <v>151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2458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153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>
      <c r="A1029" s="8">
        <v>101080</v>
      </c>
      <c r="B1029" s="9" t="s">
        <v>2459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2092</v>
      </c>
      <c r="H1029" s="9"/>
      <c r="I1029" s="9" t="s">
        <v>2273</v>
      </c>
      <c r="J1029" s="9" t="s">
        <v>446</v>
      </c>
      <c r="K1029" s="9">
        <v>43.817</v>
      </c>
      <c r="L1029" s="9">
        <v>-79.677000000000007</v>
      </c>
      <c r="M1029" s="9" t="s">
        <v>151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2460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153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>
      <c r="A1030" s="8">
        <v>101081</v>
      </c>
      <c r="B1030" s="9" t="s">
        <v>2461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2095</v>
      </c>
      <c r="H1030" s="9"/>
      <c r="I1030" s="9" t="s">
        <v>2273</v>
      </c>
      <c r="J1030" s="9" t="s">
        <v>446</v>
      </c>
      <c r="K1030" s="9">
        <v>43.817999999999998</v>
      </c>
      <c r="L1030" s="9">
        <v>-79.676000000000002</v>
      </c>
      <c r="M1030" s="9" t="s">
        <v>151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2462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153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>
      <c r="A1031" s="8">
        <v>101082</v>
      </c>
      <c r="B1031" s="9" t="s">
        <v>2463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2092</v>
      </c>
      <c r="H1031" s="9"/>
      <c r="I1031" s="9" t="s">
        <v>2273</v>
      </c>
      <c r="J1031" s="9" t="s">
        <v>446</v>
      </c>
      <c r="K1031" s="9">
        <v>43.819000000000003</v>
      </c>
      <c r="L1031" s="9">
        <v>-79.674999999999997</v>
      </c>
      <c r="M1031" s="9" t="s">
        <v>151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2464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153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>
      <c r="A1032" s="8">
        <v>101083</v>
      </c>
      <c r="B1032" s="9" t="s">
        <v>2465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2095</v>
      </c>
      <c r="H1032" s="9"/>
      <c r="I1032" s="9" t="s">
        <v>2273</v>
      </c>
      <c r="J1032" s="9" t="s">
        <v>446</v>
      </c>
      <c r="K1032" s="9">
        <v>43.82</v>
      </c>
      <c r="L1032" s="9">
        <v>-79.674000000000007</v>
      </c>
      <c r="M1032" s="9" t="s">
        <v>151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2466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153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>
      <c r="A1033" s="8">
        <v>101084</v>
      </c>
      <c r="B1033" s="9" t="s">
        <v>2467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2095</v>
      </c>
      <c r="H1033" s="9"/>
      <c r="I1033" s="9" t="s">
        <v>2273</v>
      </c>
      <c r="J1033" s="9" t="s">
        <v>446</v>
      </c>
      <c r="K1033" s="9">
        <v>43.820999999999998</v>
      </c>
      <c r="L1033" s="9">
        <v>-79.673000000000002</v>
      </c>
      <c r="M1033" s="9" t="s">
        <v>151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2468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153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>
      <c r="A1034" s="8">
        <v>101085</v>
      </c>
      <c r="B1034" s="9" t="s">
        <v>2469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2095</v>
      </c>
      <c r="H1034" s="9"/>
      <c r="I1034" s="9" t="s">
        <v>2273</v>
      </c>
      <c r="J1034" s="9" t="s">
        <v>446</v>
      </c>
      <c r="K1034" s="9">
        <v>43.822000000000003</v>
      </c>
      <c r="L1034" s="9">
        <v>-79.671999999999997</v>
      </c>
      <c r="M1034" s="9" t="s">
        <v>151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2470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153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>
      <c r="A1035" s="8">
        <v>101086</v>
      </c>
      <c r="B1035" s="9" t="s">
        <v>2471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2095</v>
      </c>
      <c r="H1035" s="9"/>
      <c r="I1035" s="9" t="s">
        <v>2273</v>
      </c>
      <c r="J1035" s="9" t="s">
        <v>446</v>
      </c>
      <c r="K1035" s="9">
        <v>43.823</v>
      </c>
      <c r="L1035" s="9">
        <v>-79.671000000000006</v>
      </c>
      <c r="M1035" s="9" t="s">
        <v>151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2472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153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>
      <c r="A1036" s="8">
        <v>101087</v>
      </c>
      <c r="B1036" s="9" t="s">
        <v>2473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2092</v>
      </c>
      <c r="H1036" s="9"/>
      <c r="I1036" s="9" t="s">
        <v>2273</v>
      </c>
      <c r="J1036" s="9" t="s">
        <v>446</v>
      </c>
      <c r="K1036" s="9">
        <v>43.823999999999998</v>
      </c>
      <c r="L1036" s="9">
        <v>-79.67</v>
      </c>
      <c r="M1036" s="9" t="s">
        <v>151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2474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153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>
      <c r="A1037" s="8">
        <v>101088</v>
      </c>
      <c r="B1037" s="9" t="s">
        <v>2475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2095</v>
      </c>
      <c r="H1037" s="9"/>
      <c r="I1037" s="9" t="s">
        <v>2273</v>
      </c>
      <c r="J1037" s="9" t="s">
        <v>446</v>
      </c>
      <c r="K1037" s="9">
        <v>43.825000000000003</v>
      </c>
      <c r="L1037" s="9">
        <v>-79.668999999999997</v>
      </c>
      <c r="M1037" s="9" t="s">
        <v>151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2476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153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>
      <c r="A1038" s="8">
        <v>101089</v>
      </c>
      <c r="B1038" s="9" t="s">
        <v>2477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2095</v>
      </c>
      <c r="H1038" s="9"/>
      <c r="I1038" s="9" t="s">
        <v>2273</v>
      </c>
      <c r="J1038" s="9" t="s">
        <v>446</v>
      </c>
      <c r="K1038" s="9">
        <v>43.826000000000001</v>
      </c>
      <c r="L1038" s="9">
        <v>-79.668000000000006</v>
      </c>
      <c r="M1038" s="9" t="s">
        <v>151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2478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153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>
      <c r="A1039" s="8">
        <v>101090</v>
      </c>
      <c r="B1039" s="9" t="s">
        <v>2479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2092</v>
      </c>
      <c r="H1039" s="9"/>
      <c r="I1039" s="9" t="s">
        <v>2273</v>
      </c>
      <c r="J1039" s="9" t="s">
        <v>446</v>
      </c>
      <c r="K1039" s="9">
        <v>43.826999999999998</v>
      </c>
      <c r="L1039" s="9">
        <v>-79.667000000000002</v>
      </c>
      <c r="M1039" s="9" t="s">
        <v>151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2480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153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>
      <c r="A1040" s="8">
        <v>101091</v>
      </c>
      <c r="B1040" s="9" t="s">
        <v>2481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2092</v>
      </c>
      <c r="H1040" s="9"/>
      <c r="I1040" s="9" t="s">
        <v>2273</v>
      </c>
      <c r="J1040" s="9" t="s">
        <v>446</v>
      </c>
      <c r="K1040" s="9">
        <v>43.827999999999996</v>
      </c>
      <c r="L1040" s="9">
        <v>-79.665999999999997</v>
      </c>
      <c r="M1040" s="9" t="s">
        <v>151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2482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153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>
      <c r="A1041" s="8">
        <v>101092</v>
      </c>
      <c r="B1041" s="9" t="s">
        <v>2483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2095</v>
      </c>
      <c r="H1041" s="9"/>
      <c r="I1041" s="9" t="s">
        <v>2273</v>
      </c>
      <c r="J1041" s="9" t="s">
        <v>446</v>
      </c>
      <c r="K1041" s="9">
        <v>43.829000000000001</v>
      </c>
      <c r="L1041" s="9">
        <v>-79.665000000000006</v>
      </c>
      <c r="M1041" s="9" t="s">
        <v>151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2484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153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>
      <c r="A1042" s="8">
        <v>101093</v>
      </c>
      <c r="B1042" s="9" t="s">
        <v>2485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2095</v>
      </c>
      <c r="H1042" s="9"/>
      <c r="I1042" s="9" t="s">
        <v>2273</v>
      </c>
      <c r="J1042" s="9" t="s">
        <v>446</v>
      </c>
      <c r="K1042" s="9">
        <v>43.83</v>
      </c>
      <c r="L1042" s="9">
        <v>-79.664000000000001</v>
      </c>
      <c r="M1042" s="9" t="s">
        <v>151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2486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153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>
      <c r="A1043" s="8">
        <v>101094</v>
      </c>
      <c r="B1043" s="9" t="s">
        <v>2487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2095</v>
      </c>
      <c r="H1043" s="9"/>
      <c r="I1043" s="9" t="s">
        <v>2273</v>
      </c>
      <c r="J1043" s="9" t="s">
        <v>446</v>
      </c>
      <c r="K1043" s="9">
        <v>43.830999999999996</v>
      </c>
      <c r="L1043" s="9">
        <v>-79.662999999999997</v>
      </c>
      <c r="M1043" s="9" t="s">
        <v>151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2488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153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>
      <c r="A1044" s="8">
        <v>101095</v>
      </c>
      <c r="B1044" s="9" t="s">
        <v>2489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2092</v>
      </c>
      <c r="H1044" s="9"/>
      <c r="I1044" s="9" t="s">
        <v>2273</v>
      </c>
      <c r="J1044" s="9" t="s">
        <v>446</v>
      </c>
      <c r="K1044" s="9">
        <v>43.832000000000001</v>
      </c>
      <c r="L1044" s="9">
        <v>-79.662000000000006</v>
      </c>
      <c r="M1044" s="9" t="s">
        <v>151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2490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153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>
      <c r="A1045" s="8">
        <v>101096</v>
      </c>
      <c r="B1045" s="9" t="s">
        <v>2491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2095</v>
      </c>
      <c r="H1045" s="9"/>
      <c r="I1045" s="9" t="s">
        <v>2273</v>
      </c>
      <c r="J1045" s="9" t="s">
        <v>446</v>
      </c>
      <c r="K1045" s="9">
        <v>43.832999999999998</v>
      </c>
      <c r="L1045" s="9">
        <v>-79.661000000000001</v>
      </c>
      <c r="M1045" s="9" t="s">
        <v>151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2492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153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>
      <c r="A1046" s="8">
        <v>101097</v>
      </c>
      <c r="B1046" s="9" t="s">
        <v>2493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2092</v>
      </c>
      <c r="H1046" s="9"/>
      <c r="I1046" s="9" t="s">
        <v>2273</v>
      </c>
      <c r="J1046" s="9" t="s">
        <v>446</v>
      </c>
      <c r="K1046" s="9">
        <v>43.833999999999996</v>
      </c>
      <c r="L1046" s="9">
        <v>-79.66</v>
      </c>
      <c r="M1046" s="9" t="s">
        <v>151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2494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153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>
      <c r="A1047" s="8">
        <v>101098</v>
      </c>
      <c r="B1047" s="9" t="s">
        <v>2495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2353</v>
      </c>
      <c r="H1047" s="9"/>
      <c r="I1047" s="9" t="s">
        <v>2273</v>
      </c>
      <c r="J1047" s="9" t="s">
        <v>446</v>
      </c>
      <c r="K1047" s="9">
        <v>43.835000000000001</v>
      </c>
      <c r="L1047" s="9">
        <v>-79.659000000000006</v>
      </c>
      <c r="M1047" s="9" t="s">
        <v>151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2496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153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>
      <c r="A1048" s="8">
        <v>101099</v>
      </c>
      <c r="B1048" s="9" t="s">
        <v>2497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2498</v>
      </c>
      <c r="H1048" s="9"/>
      <c r="I1048" s="9" t="s">
        <v>2273</v>
      </c>
      <c r="J1048" s="9" t="s">
        <v>446</v>
      </c>
      <c r="K1048" s="9">
        <v>43.835999999999999</v>
      </c>
      <c r="L1048" s="9">
        <v>-79.658000000000001</v>
      </c>
      <c r="M1048" s="9" t="s">
        <v>151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2499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153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>
      <c r="A1049" s="8">
        <v>101100</v>
      </c>
      <c r="B1049" s="9" t="s">
        <v>2500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2294</v>
      </c>
      <c r="H1049" s="9"/>
      <c r="I1049" s="9" t="s">
        <v>2273</v>
      </c>
      <c r="J1049" s="9" t="s">
        <v>446</v>
      </c>
      <c r="K1049" s="9">
        <v>43.836999999999996</v>
      </c>
      <c r="L1049" s="9">
        <v>-79.656999999999996</v>
      </c>
      <c r="M1049" s="9" t="s">
        <v>151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2501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153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>
      <c r="A1050" s="8">
        <v>101101</v>
      </c>
      <c r="B1050" s="9" t="s">
        <v>2502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2503</v>
      </c>
      <c r="H1050" s="9"/>
      <c r="I1050" s="9" t="s">
        <v>2273</v>
      </c>
      <c r="J1050" s="9" t="s">
        <v>446</v>
      </c>
      <c r="K1050" s="9">
        <v>43.838000000000001</v>
      </c>
      <c r="L1050" s="9">
        <v>-79.656000000000006</v>
      </c>
      <c r="M1050" s="9" t="s">
        <v>151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2504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153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>
      <c r="A1051" s="8">
        <v>101102</v>
      </c>
      <c r="B1051" s="9" t="s">
        <v>2505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2506</v>
      </c>
      <c r="H1051" s="9"/>
      <c r="I1051" s="9" t="s">
        <v>2273</v>
      </c>
      <c r="J1051" s="9" t="s">
        <v>446</v>
      </c>
      <c r="K1051" s="9">
        <v>43.838999999999999</v>
      </c>
      <c r="L1051" s="9">
        <v>-79.655000000000001</v>
      </c>
      <c r="M1051" s="9" t="s">
        <v>151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2507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153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>
      <c r="A1052" s="8">
        <v>101103</v>
      </c>
      <c r="B1052" s="9" t="s">
        <v>2508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2509</v>
      </c>
      <c r="H1052" s="9"/>
      <c r="I1052" s="9" t="s">
        <v>2273</v>
      </c>
      <c r="J1052" s="9" t="s">
        <v>446</v>
      </c>
      <c r="K1052" s="9">
        <v>43.839999999999996</v>
      </c>
      <c r="L1052" s="9">
        <v>-79.653999999999996</v>
      </c>
      <c r="M1052" s="9" t="s">
        <v>151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2510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153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>
      <c r="A1053" s="8">
        <v>101104</v>
      </c>
      <c r="B1053" s="9" t="s">
        <v>2511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2511</v>
      </c>
      <c r="H1053" s="9"/>
      <c r="I1053" s="9" t="s">
        <v>2273</v>
      </c>
      <c r="J1053" s="9" t="s">
        <v>446</v>
      </c>
      <c r="K1053" s="9">
        <v>43.841000000000001</v>
      </c>
      <c r="L1053" s="9">
        <v>-79.653000000000006</v>
      </c>
      <c r="M1053" s="9" t="s">
        <v>151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2512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153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>
      <c r="A1054" s="8">
        <v>101105</v>
      </c>
      <c r="B1054" s="9" t="s">
        <v>2513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2273</v>
      </c>
      <c r="J1054" s="9" t="s">
        <v>446</v>
      </c>
      <c r="K1054" s="9">
        <v>43.841999999999999</v>
      </c>
      <c r="L1054" s="9">
        <v>-79.652000000000001</v>
      </c>
      <c r="M1054" s="9" t="s">
        <v>151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2514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153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>
      <c r="A1055" s="8">
        <v>101106</v>
      </c>
      <c r="B1055" s="9" t="s">
        <v>2515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2273</v>
      </c>
      <c r="J1055" s="9" t="s">
        <v>446</v>
      </c>
      <c r="K1055" s="9">
        <v>43.842999999999996</v>
      </c>
      <c r="L1055" s="9">
        <v>-79.650999999999996</v>
      </c>
      <c r="M1055" s="9" t="s">
        <v>151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2516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153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>
      <c r="A1056" s="8">
        <v>101107</v>
      </c>
      <c r="B1056" s="9" t="s">
        <v>2517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2273</v>
      </c>
      <c r="J1056" s="9" t="s">
        <v>446</v>
      </c>
      <c r="K1056" s="9">
        <v>43.844000000000001</v>
      </c>
      <c r="L1056" s="9">
        <v>-79.650000000000006</v>
      </c>
      <c r="M1056" s="9" t="s">
        <v>151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2518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153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>
      <c r="A1057" s="8">
        <v>101108</v>
      </c>
      <c r="B1057" s="9" t="s">
        <v>2519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2273</v>
      </c>
      <c r="J1057" s="9" t="s">
        <v>446</v>
      </c>
      <c r="K1057" s="9">
        <v>43.844999999999999</v>
      </c>
      <c r="L1057" s="9">
        <v>-79.649000000000001</v>
      </c>
      <c r="M1057" s="9" t="s">
        <v>151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2520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153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>
      <c r="A1058" s="8">
        <v>101109</v>
      </c>
      <c r="B1058" s="9" t="s">
        <v>2521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2273</v>
      </c>
      <c r="J1058" s="9" t="s">
        <v>446</v>
      </c>
      <c r="K1058" s="9">
        <v>43.845999999999997</v>
      </c>
      <c r="L1058" s="9">
        <v>-79.647999999999996</v>
      </c>
      <c r="M1058" s="9" t="s">
        <v>151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2522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153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>
      <c r="A1059" s="8">
        <v>101110</v>
      </c>
      <c r="B1059" s="9" t="s">
        <v>2523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1897</v>
      </c>
      <c r="H1059" s="9"/>
      <c r="I1059" s="9" t="s">
        <v>2273</v>
      </c>
      <c r="J1059" s="9" t="s">
        <v>446</v>
      </c>
      <c r="K1059" s="9">
        <v>43.847000000000001</v>
      </c>
      <c r="L1059" s="9">
        <v>-79.647000000000006</v>
      </c>
      <c r="M1059" s="9" t="s">
        <v>151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2524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153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>
      <c r="A1060" s="8">
        <v>101111</v>
      </c>
      <c r="B1060" s="9" t="s">
        <v>2525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1897</v>
      </c>
      <c r="H1060" s="9"/>
      <c r="I1060" s="9" t="s">
        <v>2273</v>
      </c>
      <c r="J1060" s="9" t="s">
        <v>446</v>
      </c>
      <c r="K1060" s="9">
        <v>43.847999999999999</v>
      </c>
      <c r="L1060" s="9">
        <v>-79.646000000000001</v>
      </c>
      <c r="M1060" s="9" t="s">
        <v>151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2526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153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>
      <c r="A1061" s="8">
        <v>101112</v>
      </c>
      <c r="B1061" s="9" t="s">
        <v>2527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2528</v>
      </c>
      <c r="H1061" s="9"/>
      <c r="I1061" s="9" t="s">
        <v>2273</v>
      </c>
      <c r="J1061" s="9" t="s">
        <v>446</v>
      </c>
      <c r="K1061" s="9">
        <v>43.848999999999997</v>
      </c>
      <c r="L1061" s="9">
        <v>-79.644999999999996</v>
      </c>
      <c r="M1061" s="9" t="s">
        <v>151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2529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153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>
      <c r="A1062" s="8">
        <v>101113</v>
      </c>
      <c r="B1062" s="9" t="s">
        <v>2530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2531</v>
      </c>
      <c r="H1062" s="9"/>
      <c r="I1062" s="9" t="s">
        <v>2273</v>
      </c>
      <c r="J1062" s="9" t="s">
        <v>446</v>
      </c>
      <c r="K1062" s="9">
        <v>43.85</v>
      </c>
      <c r="L1062" s="9">
        <v>-79.644000000000005</v>
      </c>
      <c r="M1062" s="9" t="s">
        <v>151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2532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153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>
      <c r="A1063" s="8">
        <v>101114</v>
      </c>
      <c r="B1063" s="9" t="s">
        <v>2533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2534</v>
      </c>
      <c r="H1063" s="9"/>
      <c r="I1063" s="9" t="s">
        <v>2535</v>
      </c>
      <c r="J1063" s="9" t="s">
        <v>446</v>
      </c>
      <c r="K1063" s="9">
        <v>43.152999999999999</v>
      </c>
      <c r="L1063" s="9">
        <v>-80.171999999999997</v>
      </c>
      <c r="M1063" s="9" t="s">
        <v>151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2536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153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>
      <c r="A1064" s="8">
        <v>101115</v>
      </c>
      <c r="B1064" s="9" t="s">
        <v>2537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1889</v>
      </c>
      <c r="H1064" s="9"/>
      <c r="I1064" s="9" t="s">
        <v>2538</v>
      </c>
      <c r="J1064" s="9" t="s">
        <v>446</v>
      </c>
      <c r="K1064" s="9">
        <v>43.139000000000003</v>
      </c>
      <c r="L1064" s="9">
        <v>-80.263999999999996</v>
      </c>
      <c r="M1064" s="9" t="s">
        <v>151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2539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153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>
      <c r="A1065" s="8">
        <v>101116</v>
      </c>
      <c r="B1065" s="9" t="s">
        <v>2540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2541</v>
      </c>
      <c r="H1065" s="9"/>
      <c r="I1065" s="9" t="s">
        <v>2538</v>
      </c>
      <c r="J1065" s="9" t="s">
        <v>446</v>
      </c>
      <c r="K1065" s="9">
        <v>43.14</v>
      </c>
      <c r="L1065" s="9">
        <v>-80.262999999999991</v>
      </c>
      <c r="M1065" s="9" t="s">
        <v>151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2542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153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>
      <c r="A1066" s="8">
        <v>101117</v>
      </c>
      <c r="B1066" s="9" t="s">
        <v>2543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2544</v>
      </c>
      <c r="H1066" s="9"/>
      <c r="I1066" s="9" t="s">
        <v>2538</v>
      </c>
      <c r="J1066" s="9" t="s">
        <v>446</v>
      </c>
      <c r="K1066" s="9">
        <v>43.141000000000005</v>
      </c>
      <c r="L1066" s="9">
        <v>-80.262</v>
      </c>
      <c r="M1066" s="9" t="s">
        <v>151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2545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153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>
      <c r="A1067" s="8">
        <v>101118</v>
      </c>
      <c r="B1067" s="9" t="s">
        <v>2546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1777</v>
      </c>
      <c r="H1067" s="9"/>
      <c r="I1067" s="9" t="s">
        <v>2538</v>
      </c>
      <c r="J1067" s="9" t="s">
        <v>446</v>
      </c>
      <c r="K1067" s="9">
        <v>43.142000000000003</v>
      </c>
      <c r="L1067" s="9">
        <v>-80.260999999999996</v>
      </c>
      <c r="M1067" s="9" t="s">
        <v>151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2547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153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>
      <c r="A1068" s="8">
        <v>101119</v>
      </c>
      <c r="B1068" s="9" t="s">
        <v>2548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1777</v>
      </c>
      <c r="H1068" s="9"/>
      <c r="I1068" s="9" t="s">
        <v>2538</v>
      </c>
      <c r="J1068" s="9" t="s">
        <v>446</v>
      </c>
      <c r="K1068" s="9">
        <v>43.143000000000001</v>
      </c>
      <c r="L1068" s="9">
        <v>-80.259999999999991</v>
      </c>
      <c r="M1068" s="9" t="s">
        <v>151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2549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153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>
      <c r="A1069" s="8">
        <v>101120</v>
      </c>
      <c r="B1069" s="9" t="s">
        <v>2550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1777</v>
      </c>
      <c r="H1069" s="9"/>
      <c r="I1069" s="9" t="s">
        <v>2538</v>
      </c>
      <c r="J1069" s="9" t="s">
        <v>446</v>
      </c>
      <c r="K1069" s="9">
        <v>43.144000000000005</v>
      </c>
      <c r="L1069" s="9">
        <v>-80.259</v>
      </c>
      <c r="M1069" s="9" t="s">
        <v>151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2551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153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>
      <c r="A1070" s="8">
        <v>101121</v>
      </c>
      <c r="B1070" s="9" t="s">
        <v>2552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2291</v>
      </c>
      <c r="H1070" s="9"/>
      <c r="I1070" s="9" t="s">
        <v>2538</v>
      </c>
      <c r="J1070" s="9" t="s">
        <v>446</v>
      </c>
      <c r="K1070" s="9">
        <v>43.145000000000003</v>
      </c>
      <c r="L1070" s="9">
        <v>-80.257999999999996</v>
      </c>
      <c r="M1070" s="9" t="s">
        <v>151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2553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153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>
      <c r="A1071" s="8">
        <v>101122</v>
      </c>
      <c r="B1071" s="9" t="s">
        <v>2554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2535</v>
      </c>
      <c r="H1071" s="9" t="s">
        <v>2555</v>
      </c>
      <c r="I1071" s="9" t="s">
        <v>2538</v>
      </c>
      <c r="J1071" s="9" t="s">
        <v>446</v>
      </c>
      <c r="K1071" s="9">
        <v>43.146000000000001</v>
      </c>
      <c r="L1071" s="9">
        <v>-80.256999999999991</v>
      </c>
      <c r="M1071" s="9" t="s">
        <v>151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2556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153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>
      <c r="A1072" s="8">
        <v>101123</v>
      </c>
      <c r="B1072" s="9" t="s">
        <v>2557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2535</v>
      </c>
      <c r="H1072" s="9" t="s">
        <v>2558</v>
      </c>
      <c r="I1072" s="9" t="s">
        <v>2538</v>
      </c>
      <c r="J1072" s="9" t="s">
        <v>446</v>
      </c>
      <c r="K1072" s="9">
        <v>43.147000000000006</v>
      </c>
      <c r="L1072" s="9">
        <v>-80.256</v>
      </c>
      <c r="M1072" s="9" t="s">
        <v>151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2559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153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>
      <c r="A1073" s="8">
        <v>101124</v>
      </c>
      <c r="B1073" s="9" t="s">
        <v>2560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1765</v>
      </c>
      <c r="H1073" s="9"/>
      <c r="I1073" s="9" t="s">
        <v>2538</v>
      </c>
      <c r="J1073" s="9" t="s">
        <v>446</v>
      </c>
      <c r="K1073" s="9">
        <v>43.148000000000003</v>
      </c>
      <c r="L1073" s="9">
        <v>-80.254999999999995</v>
      </c>
      <c r="M1073" s="9" t="s">
        <v>151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2561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153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>
      <c r="A1074" s="8">
        <v>101125</v>
      </c>
      <c r="B1074" s="9" t="s">
        <v>2562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2563</v>
      </c>
      <c r="H1074" s="9"/>
      <c r="I1074" s="9" t="s">
        <v>2538</v>
      </c>
      <c r="J1074" s="9" t="s">
        <v>446</v>
      </c>
      <c r="K1074" s="9">
        <v>43.149000000000001</v>
      </c>
      <c r="L1074" s="9">
        <v>-80.253999999999991</v>
      </c>
      <c r="M1074" s="9" t="s">
        <v>151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2564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153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>
      <c r="A1075" s="8">
        <v>101126</v>
      </c>
      <c r="B1075" s="9" t="s">
        <v>2565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2563</v>
      </c>
      <c r="H1075" s="9"/>
      <c r="I1075" s="9" t="s">
        <v>2538</v>
      </c>
      <c r="J1075" s="9" t="s">
        <v>446</v>
      </c>
      <c r="K1075" s="9">
        <v>43.150000000000006</v>
      </c>
      <c r="L1075" s="9">
        <v>-80.253</v>
      </c>
      <c r="M1075" s="9" t="s">
        <v>151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2566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153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>
      <c r="A1076" s="8">
        <v>101127</v>
      </c>
      <c r="B1076" s="9" t="s">
        <v>2567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2563</v>
      </c>
      <c r="H1076" s="9"/>
      <c r="I1076" s="9" t="s">
        <v>2538</v>
      </c>
      <c r="J1076" s="9" t="s">
        <v>446</v>
      </c>
      <c r="K1076" s="9">
        <v>43.151000000000003</v>
      </c>
      <c r="L1076" s="9">
        <v>-80.251999999999995</v>
      </c>
      <c r="M1076" s="9" t="s">
        <v>151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2568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153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>
      <c r="A1077" s="8">
        <v>101128</v>
      </c>
      <c r="B1077" s="9" t="s">
        <v>2569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2570</v>
      </c>
      <c r="H1077" s="9"/>
      <c r="I1077" s="9" t="s">
        <v>2538</v>
      </c>
      <c r="J1077" s="9" t="s">
        <v>446</v>
      </c>
      <c r="K1077" s="9">
        <v>43.152000000000001</v>
      </c>
      <c r="L1077" s="9">
        <v>-80.250999999999991</v>
      </c>
      <c r="M1077" s="9" t="s">
        <v>151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2571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153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>
      <c r="A1078" s="8">
        <v>101129</v>
      </c>
      <c r="B1078" s="9" t="s">
        <v>2572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2573</v>
      </c>
      <c r="H1078" s="9"/>
      <c r="I1078" s="9" t="s">
        <v>2538</v>
      </c>
      <c r="J1078" s="9" t="s">
        <v>446</v>
      </c>
      <c r="K1078" s="9">
        <v>43.153000000000006</v>
      </c>
      <c r="L1078" s="9">
        <v>-80.25</v>
      </c>
      <c r="M1078" s="9" t="s">
        <v>151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2574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153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>
      <c r="A1079" s="8">
        <v>101130</v>
      </c>
      <c r="B1079" s="9" t="s">
        <v>2575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2573</v>
      </c>
      <c r="H1079" s="9"/>
      <c r="I1079" s="9" t="s">
        <v>2538</v>
      </c>
      <c r="J1079" s="9" t="s">
        <v>446</v>
      </c>
      <c r="K1079" s="9">
        <v>43.154000000000003</v>
      </c>
      <c r="L1079" s="9">
        <v>-80.248999999999995</v>
      </c>
      <c r="M1079" s="9" t="s">
        <v>151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2576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153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>
      <c r="A1080" s="8">
        <v>101131</v>
      </c>
      <c r="B1080" s="9" t="s">
        <v>2577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2573</v>
      </c>
      <c r="H1080" s="9"/>
      <c r="I1080" s="9" t="s">
        <v>2538</v>
      </c>
      <c r="J1080" s="9" t="s">
        <v>446</v>
      </c>
      <c r="K1080" s="9">
        <v>43.155000000000001</v>
      </c>
      <c r="L1080" s="9">
        <v>-80.24799999999999</v>
      </c>
      <c r="M1080" s="9" t="s">
        <v>151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2578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153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>
      <c r="A1081" s="8">
        <v>101132</v>
      </c>
      <c r="B1081" s="9" t="s">
        <v>2579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2573</v>
      </c>
      <c r="H1081" s="9"/>
      <c r="I1081" s="9" t="s">
        <v>2538</v>
      </c>
      <c r="J1081" s="9" t="s">
        <v>446</v>
      </c>
      <c r="K1081" s="9">
        <v>43.156000000000006</v>
      </c>
      <c r="L1081" s="9">
        <v>-80.247</v>
      </c>
      <c r="M1081" s="9" t="s">
        <v>151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2580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153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>
      <c r="A1082" s="8">
        <v>101133</v>
      </c>
      <c r="B1082" s="9" t="s">
        <v>2581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2582</v>
      </c>
      <c r="H1082" s="9"/>
      <c r="I1082" s="9" t="s">
        <v>2538</v>
      </c>
      <c r="J1082" s="9" t="s">
        <v>446</v>
      </c>
      <c r="K1082" s="9">
        <v>43.157000000000004</v>
      </c>
      <c r="L1082" s="9">
        <v>-80.245999999999995</v>
      </c>
      <c r="M1082" s="9" t="s">
        <v>151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2583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153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>
      <c r="A1083" s="8">
        <v>101134</v>
      </c>
      <c r="B1083" s="9" t="s">
        <v>2584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2353</v>
      </c>
      <c r="H1083" s="9"/>
      <c r="I1083" s="9" t="s">
        <v>2538</v>
      </c>
      <c r="J1083" s="9" t="s">
        <v>446</v>
      </c>
      <c r="K1083" s="9">
        <v>43.158000000000001</v>
      </c>
      <c r="L1083" s="9">
        <v>-80.24499999999999</v>
      </c>
      <c r="M1083" s="9" t="s">
        <v>151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2585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153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>
      <c r="A1084" s="8">
        <v>101135</v>
      </c>
      <c r="B1084" s="9" t="s">
        <v>2586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2587</v>
      </c>
      <c r="H1084" s="9"/>
      <c r="I1084" s="9" t="s">
        <v>2538</v>
      </c>
      <c r="J1084" s="9" t="s">
        <v>446</v>
      </c>
      <c r="K1084" s="9">
        <v>43.159000000000006</v>
      </c>
      <c r="L1084" s="9">
        <v>-80.244</v>
      </c>
      <c r="M1084" s="9" t="s">
        <v>151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2588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153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>
      <c r="A1085" s="8">
        <v>101136</v>
      </c>
      <c r="B1085" s="9" t="s">
        <v>2589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2590</v>
      </c>
      <c r="H1085" s="9"/>
      <c r="I1085" s="9" t="s">
        <v>2538</v>
      </c>
      <c r="J1085" s="9" t="s">
        <v>446</v>
      </c>
      <c r="K1085" s="9">
        <v>43.160000000000004</v>
      </c>
      <c r="L1085" s="9">
        <v>-80.242999999999995</v>
      </c>
      <c r="M1085" s="9" t="s">
        <v>151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157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153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>
      <c r="A1086" s="8">
        <v>101137</v>
      </c>
      <c r="B1086" s="9" t="s">
        <v>2591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1897</v>
      </c>
      <c r="H1086" s="9"/>
      <c r="I1086" s="9" t="s">
        <v>2538</v>
      </c>
      <c r="J1086" s="9" t="s">
        <v>446</v>
      </c>
      <c r="K1086" s="9">
        <v>43.161000000000001</v>
      </c>
      <c r="L1086" s="9">
        <v>-80.24199999999999</v>
      </c>
      <c r="M1086" s="9" t="s">
        <v>151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2592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153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>
      <c r="A1087" s="8">
        <v>101138</v>
      </c>
      <c r="B1087" s="9" t="s">
        <v>2593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2594</v>
      </c>
      <c r="H1087" s="9"/>
      <c r="I1087" s="9" t="s">
        <v>2538</v>
      </c>
      <c r="J1087" s="9" t="s">
        <v>446</v>
      </c>
      <c r="K1087" s="9">
        <v>43.162000000000006</v>
      </c>
      <c r="L1087" s="9">
        <v>-80.241</v>
      </c>
      <c r="M1087" s="9" t="s">
        <v>151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2595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153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>
      <c r="A1088" s="8">
        <v>101139</v>
      </c>
      <c r="B1088" s="9" t="s">
        <v>2596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1852</v>
      </c>
      <c r="H1088" s="9"/>
      <c r="I1088" s="9" t="s">
        <v>2538</v>
      </c>
      <c r="J1088" s="9" t="s">
        <v>446</v>
      </c>
      <c r="K1088" s="9">
        <v>43.163000000000004</v>
      </c>
      <c r="L1088" s="9">
        <v>-80.239999999999995</v>
      </c>
      <c r="M1088" s="9" t="s">
        <v>151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2597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153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>
      <c r="A1089" s="8">
        <v>101140</v>
      </c>
      <c r="B1089" s="9" t="s">
        <v>2598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1852</v>
      </c>
      <c r="H1089" s="9"/>
      <c r="I1089" s="9" t="s">
        <v>2538</v>
      </c>
      <c r="J1089" s="9" t="s">
        <v>446</v>
      </c>
      <c r="K1089" s="9">
        <v>43.164000000000001</v>
      </c>
      <c r="L1089" s="9">
        <v>-80.23899999999999</v>
      </c>
      <c r="M1089" s="9" t="s">
        <v>151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2599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153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>
      <c r="A1090" s="8">
        <v>101141</v>
      </c>
      <c r="B1090" s="9" t="s">
        <v>2600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1852</v>
      </c>
      <c r="H1090" s="9"/>
      <c r="I1090" s="9" t="s">
        <v>2538</v>
      </c>
      <c r="J1090" s="9" t="s">
        <v>446</v>
      </c>
      <c r="K1090" s="9">
        <v>43.165000000000006</v>
      </c>
      <c r="L1090" s="9">
        <v>-80.238</v>
      </c>
      <c r="M1090" s="9" t="s">
        <v>151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2601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153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>
      <c r="A1091" s="8">
        <v>101142</v>
      </c>
      <c r="B1091" s="9" t="s">
        <v>2602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1897</v>
      </c>
      <c r="H1091" s="9"/>
      <c r="I1091" s="9" t="s">
        <v>2538</v>
      </c>
      <c r="J1091" s="9" t="s">
        <v>446</v>
      </c>
      <c r="K1091" s="9">
        <v>43.166000000000004</v>
      </c>
      <c r="L1091" s="9">
        <v>-80.236999999999995</v>
      </c>
      <c r="M1091" s="9" t="s">
        <v>151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2603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153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>
      <c r="A1092" s="8">
        <v>101143</v>
      </c>
      <c r="B1092" s="9" t="s">
        <v>2604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1852</v>
      </c>
      <c r="H1092" s="9"/>
      <c r="I1092" s="9" t="s">
        <v>2538</v>
      </c>
      <c r="J1092" s="9" t="s">
        <v>446</v>
      </c>
      <c r="K1092" s="9">
        <v>43.167000000000002</v>
      </c>
      <c r="L1092" s="9">
        <v>-80.23599999999999</v>
      </c>
      <c r="M1092" s="9" t="s">
        <v>151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2605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153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>
      <c r="A1093" s="8">
        <v>101144</v>
      </c>
      <c r="B1093" s="9" t="s">
        <v>2606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2606</v>
      </c>
      <c r="H1093" s="9"/>
      <c r="I1093" s="9" t="s">
        <v>2607</v>
      </c>
      <c r="J1093" s="9" t="s">
        <v>446</v>
      </c>
      <c r="K1093" s="9">
        <v>44.042000000000002</v>
      </c>
      <c r="L1093" s="9">
        <v>-77.736999999999995</v>
      </c>
      <c r="M1093" s="9" t="s">
        <v>151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2608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153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>
      <c r="A1094" s="8">
        <v>101145</v>
      </c>
      <c r="B1094" s="9" t="s">
        <v>2609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2610</v>
      </c>
      <c r="H1094" s="9"/>
      <c r="I1094" s="9" t="s">
        <v>2611</v>
      </c>
      <c r="J1094" s="9" t="s">
        <v>446</v>
      </c>
      <c r="K1094" s="9">
        <v>44.94</v>
      </c>
      <c r="L1094" s="9">
        <v>-75.36</v>
      </c>
      <c r="M1094" s="9" t="s">
        <v>151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2612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153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>
      <c r="A1095" s="8">
        <v>101146</v>
      </c>
      <c r="B1095" s="9" t="s">
        <v>2613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2614</v>
      </c>
      <c r="H1095" s="9"/>
      <c r="I1095" s="9" t="s">
        <v>2615</v>
      </c>
      <c r="J1095" s="9" t="s">
        <v>446</v>
      </c>
      <c r="K1095" s="9">
        <v>44.59</v>
      </c>
      <c r="L1095" s="9">
        <v>-75.683999999999997</v>
      </c>
      <c r="M1095" s="9" t="s">
        <v>151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2616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153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>
      <c r="A1096" s="8">
        <v>101147</v>
      </c>
      <c r="B1096" s="9" t="s">
        <v>2617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2618</v>
      </c>
      <c r="H1096" s="9"/>
      <c r="I1096" s="9" t="s">
        <v>2615</v>
      </c>
      <c r="J1096" s="9" t="s">
        <v>446</v>
      </c>
      <c r="K1096" s="9">
        <v>44.591000000000001</v>
      </c>
      <c r="L1096" s="9">
        <v>-75.682999999999993</v>
      </c>
      <c r="M1096" s="9" t="s">
        <v>151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2619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153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>
      <c r="A1097" s="8">
        <v>101148</v>
      </c>
      <c r="B1097" s="9" t="s">
        <v>2620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2618</v>
      </c>
      <c r="H1097" s="9"/>
      <c r="I1097" s="9" t="s">
        <v>2615</v>
      </c>
      <c r="J1097" s="9" t="s">
        <v>446</v>
      </c>
      <c r="K1097" s="9">
        <v>44.592000000000006</v>
      </c>
      <c r="L1097" s="9">
        <v>-75.682000000000002</v>
      </c>
      <c r="M1097" s="9" t="s">
        <v>151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2621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153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>
      <c r="A1098" s="8">
        <v>101149</v>
      </c>
      <c r="B1098" s="9" t="s">
        <v>2622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2623</v>
      </c>
      <c r="H1098" s="9"/>
      <c r="I1098" s="9" t="s">
        <v>2615</v>
      </c>
      <c r="J1098" s="9" t="s">
        <v>446</v>
      </c>
      <c r="K1098" s="9">
        <v>44.593000000000004</v>
      </c>
      <c r="L1098" s="9">
        <v>-75.680999999999997</v>
      </c>
      <c r="M1098" s="9" t="s">
        <v>151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2624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153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>
      <c r="A1099" s="8">
        <v>101150</v>
      </c>
      <c r="B1099" s="9" t="s">
        <v>2625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2249</v>
      </c>
      <c r="H1099" s="9"/>
      <c r="I1099" s="9" t="s">
        <v>2615</v>
      </c>
      <c r="J1099" s="9" t="s">
        <v>446</v>
      </c>
      <c r="K1099" s="9">
        <v>44.594000000000001</v>
      </c>
      <c r="L1099" s="9">
        <v>-75.679999999999993</v>
      </c>
      <c r="M1099" s="9" t="s">
        <v>151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2626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153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>
      <c r="A1100" s="8">
        <v>101151</v>
      </c>
      <c r="B1100" s="9" t="s">
        <v>2627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2628</v>
      </c>
      <c r="H1100" s="9"/>
      <c r="I1100" s="9" t="s">
        <v>2615</v>
      </c>
      <c r="J1100" s="9" t="s">
        <v>446</v>
      </c>
      <c r="K1100" s="9">
        <v>44.595000000000006</v>
      </c>
      <c r="L1100" s="9">
        <v>-75.679000000000002</v>
      </c>
      <c r="M1100" s="9" t="s">
        <v>151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2629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153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>
      <c r="A1101" s="8">
        <v>101152</v>
      </c>
      <c r="B1101" s="9" t="s">
        <v>2630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2631</v>
      </c>
      <c r="H1101" s="9" t="s">
        <v>2632</v>
      </c>
      <c r="I1101" s="9" t="s">
        <v>2615</v>
      </c>
      <c r="J1101" s="9" t="s">
        <v>446</v>
      </c>
      <c r="K1101" s="9">
        <v>44.596000000000004</v>
      </c>
      <c r="L1101" s="9">
        <v>-75.677999999999997</v>
      </c>
      <c r="M1101" s="9" t="s">
        <v>151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2633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153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>
      <c r="A1102" s="8">
        <v>101154</v>
      </c>
      <c r="B1102" s="9" t="s">
        <v>2634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2635</v>
      </c>
      <c r="H1102" s="9"/>
      <c r="I1102" s="9" t="s">
        <v>2636</v>
      </c>
      <c r="J1102" s="9" t="s">
        <v>446</v>
      </c>
      <c r="K1102" s="9">
        <v>43.744</v>
      </c>
      <c r="L1102" s="9">
        <v>-81.25</v>
      </c>
      <c r="M1102" s="9" t="s">
        <v>151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2637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153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>
      <c r="A1103" s="8">
        <v>101155</v>
      </c>
      <c r="B1103" s="9" t="s">
        <v>2638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1959</v>
      </c>
      <c r="H1103" s="9"/>
      <c r="I1103" s="9" t="s">
        <v>2639</v>
      </c>
      <c r="J1103" s="9" t="s">
        <v>446</v>
      </c>
      <c r="K1103" s="9">
        <v>44.557000000000002</v>
      </c>
      <c r="L1103" s="9">
        <v>-78.349999999999994</v>
      </c>
      <c r="M1103" s="9" t="s">
        <v>151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2640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153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>
      <c r="A1104" s="8">
        <v>101156</v>
      </c>
      <c r="B1104" s="9" t="s">
        <v>2641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2535</v>
      </c>
      <c r="H1104" s="9" t="s">
        <v>2558</v>
      </c>
      <c r="I1104" s="9" t="s">
        <v>2642</v>
      </c>
      <c r="J1104" s="9" t="s">
        <v>446</v>
      </c>
      <c r="K1104" s="9">
        <v>43.103000000000002</v>
      </c>
      <c r="L1104" s="9">
        <v>-80.429000000000002</v>
      </c>
      <c r="M1104" s="9" t="s">
        <v>151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2643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153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>
      <c r="A1105" s="8">
        <v>101157</v>
      </c>
      <c r="B1105" s="9" t="s">
        <v>2644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2645</v>
      </c>
      <c r="H1105" s="9"/>
      <c r="I1105" s="9" t="s">
        <v>2646</v>
      </c>
      <c r="J1105" s="9" t="s">
        <v>446</v>
      </c>
      <c r="K1105" s="9">
        <v>43.021999999999998</v>
      </c>
      <c r="L1105" s="9">
        <v>-80.652000000000001</v>
      </c>
      <c r="M1105" s="9" t="s">
        <v>151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2647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153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>
      <c r="A1106" s="8">
        <v>101158</v>
      </c>
      <c r="B1106" s="9" t="s">
        <v>2648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2648</v>
      </c>
      <c r="H1106" s="9"/>
      <c r="I1106" s="9" t="s">
        <v>2646</v>
      </c>
      <c r="J1106" s="9" t="s">
        <v>446</v>
      </c>
      <c r="K1106" s="9">
        <v>43.022999999999996</v>
      </c>
      <c r="L1106" s="9">
        <v>-80.650999999999996</v>
      </c>
      <c r="M1106" s="9" t="s">
        <v>151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2649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153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>
      <c r="A1107" s="8">
        <v>101159</v>
      </c>
      <c r="B1107" s="9" t="s">
        <v>2650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2651</v>
      </c>
      <c r="H1107" s="9"/>
      <c r="I1107" s="9" t="s">
        <v>2646</v>
      </c>
      <c r="J1107" s="9" t="s">
        <v>446</v>
      </c>
      <c r="K1107" s="9">
        <v>43.024000000000001</v>
      </c>
      <c r="L1107" s="9">
        <v>-80.650000000000006</v>
      </c>
      <c r="M1107" s="9" t="s">
        <v>151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2652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153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>
      <c r="A1108" s="8">
        <v>101160</v>
      </c>
      <c r="B1108" s="9" t="s">
        <v>2653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1996</v>
      </c>
      <c r="H1108" s="9"/>
      <c r="I1108" s="9" t="s">
        <v>2653</v>
      </c>
      <c r="J1108" s="9" t="s">
        <v>446</v>
      </c>
      <c r="K1108" s="9">
        <v>45.62</v>
      </c>
      <c r="L1108" s="9">
        <v>-79.409000000000006</v>
      </c>
      <c r="M1108" s="9" t="s">
        <v>151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1810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153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>
      <c r="A1109" s="8">
        <v>101161</v>
      </c>
      <c r="B1109" s="9" t="s">
        <v>2654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1777</v>
      </c>
      <c r="H1109" s="9"/>
      <c r="I1109" s="9" t="s">
        <v>2655</v>
      </c>
      <c r="J1109" s="9" t="s">
        <v>446</v>
      </c>
      <c r="K1109" s="9">
        <v>43.326000000000001</v>
      </c>
      <c r="L1109" s="9">
        <v>-79.799000000000007</v>
      </c>
      <c r="M1109" s="9" t="s">
        <v>151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2656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153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>
      <c r="A1110" s="8">
        <v>101162</v>
      </c>
      <c r="B1110" s="9" t="s">
        <v>2657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2658</v>
      </c>
      <c r="H1110" s="9"/>
      <c r="I1110" s="9" t="s">
        <v>2655</v>
      </c>
      <c r="J1110" s="9" t="s">
        <v>446</v>
      </c>
      <c r="K1110" s="9">
        <v>43.326999999999998</v>
      </c>
      <c r="L1110" s="9">
        <v>-79.798000000000002</v>
      </c>
      <c r="M1110" s="9" t="s">
        <v>151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2659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153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>
      <c r="A1111" s="8">
        <v>101163</v>
      </c>
      <c r="B1111" s="9" t="s">
        <v>2660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2294</v>
      </c>
      <c r="H1111" s="9"/>
      <c r="I1111" s="9" t="s">
        <v>2655</v>
      </c>
      <c r="J1111" s="9" t="s">
        <v>446</v>
      </c>
      <c r="K1111" s="9">
        <v>43.328000000000003</v>
      </c>
      <c r="L1111" s="9">
        <v>-79.797000000000011</v>
      </c>
      <c r="M1111" s="9" t="s">
        <v>151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2661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153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>
      <c r="A1112" s="8">
        <v>101164</v>
      </c>
      <c r="B1112" s="9" t="s">
        <v>2662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2663</v>
      </c>
      <c r="H1112" s="9"/>
      <c r="I1112" s="9" t="s">
        <v>2655</v>
      </c>
      <c r="J1112" s="9" t="s">
        <v>446</v>
      </c>
      <c r="K1112" s="9">
        <v>43.329000000000001</v>
      </c>
      <c r="L1112" s="9">
        <v>-79.796000000000006</v>
      </c>
      <c r="M1112" s="9" t="s">
        <v>151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2664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153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>
      <c r="A1113" s="8">
        <v>101165</v>
      </c>
      <c r="B1113" s="9" t="s">
        <v>2665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2666</v>
      </c>
      <c r="H1113" s="9"/>
      <c r="I1113" s="9" t="s">
        <v>2655</v>
      </c>
      <c r="J1113" s="9" t="s">
        <v>446</v>
      </c>
      <c r="K1113" s="9">
        <v>43.33</v>
      </c>
      <c r="L1113" s="9">
        <v>-79.795000000000002</v>
      </c>
      <c r="M1113" s="9" t="s">
        <v>151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2667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153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>
      <c r="A1114" s="8">
        <v>101166</v>
      </c>
      <c r="B1114" s="9" t="s">
        <v>2668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2655</v>
      </c>
      <c r="J1114" s="9" t="s">
        <v>446</v>
      </c>
      <c r="K1114" s="9">
        <v>43.331000000000003</v>
      </c>
      <c r="L1114" s="9">
        <v>-79.794000000000011</v>
      </c>
      <c r="M1114" s="9" t="s">
        <v>151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2669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153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>
      <c r="A1115" s="8">
        <v>101167</v>
      </c>
      <c r="B1115" s="9" t="s">
        <v>2670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2671</v>
      </c>
      <c r="H1115" s="9"/>
      <c r="I1115" s="9" t="s">
        <v>2655</v>
      </c>
      <c r="J1115" s="9" t="s">
        <v>446</v>
      </c>
      <c r="K1115" s="9">
        <v>43.332000000000001</v>
      </c>
      <c r="L1115" s="9">
        <v>-79.793000000000006</v>
      </c>
      <c r="M1115" s="9" t="s">
        <v>151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157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153</v>
      </c>
      <c r="AO1115" s="9"/>
      <c r="AP1115" s="9">
        <v>1</v>
      </c>
      <c r="AQ1115" s="9" t="s">
        <v>158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>
      <c r="A1116" s="8">
        <v>101168</v>
      </c>
      <c r="B1116" s="9" t="s">
        <v>2672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2673</v>
      </c>
      <c r="H1116" s="9"/>
      <c r="I1116" s="9" t="s">
        <v>2655</v>
      </c>
      <c r="J1116" s="9" t="s">
        <v>446</v>
      </c>
      <c r="K1116" s="9">
        <v>43.332999999999998</v>
      </c>
      <c r="L1116" s="9">
        <v>-79.792000000000002</v>
      </c>
      <c r="M1116" s="9" t="s">
        <v>151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2674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153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>
      <c r="A1117" s="8">
        <v>101169</v>
      </c>
      <c r="B1117" s="9" t="s">
        <v>2675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2673</v>
      </c>
      <c r="H1117" s="9"/>
      <c r="I1117" s="9" t="s">
        <v>2655</v>
      </c>
      <c r="J1117" s="9" t="s">
        <v>446</v>
      </c>
      <c r="K1117" s="9">
        <v>43.334000000000003</v>
      </c>
      <c r="L1117" s="9">
        <v>-79.791000000000011</v>
      </c>
      <c r="M1117" s="9" t="s">
        <v>151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2676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153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>
      <c r="A1118" s="8">
        <v>101170</v>
      </c>
      <c r="B1118" s="9" t="s">
        <v>2677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2312</v>
      </c>
      <c r="H1118" s="9"/>
      <c r="I1118" s="9" t="s">
        <v>2655</v>
      </c>
      <c r="J1118" s="9" t="s">
        <v>446</v>
      </c>
      <c r="K1118" s="9">
        <v>43.335000000000001</v>
      </c>
      <c r="L1118" s="9">
        <v>-79.790000000000006</v>
      </c>
      <c r="M1118" s="9" t="s">
        <v>151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2678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153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>
      <c r="A1119" s="8">
        <v>101171</v>
      </c>
      <c r="B1119" s="9" t="s">
        <v>2679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2680</v>
      </c>
      <c r="H1119" s="9"/>
      <c r="I1119" s="9" t="s">
        <v>2655</v>
      </c>
      <c r="J1119" s="9" t="s">
        <v>446</v>
      </c>
      <c r="K1119" s="9">
        <v>43.335999999999999</v>
      </c>
      <c r="L1119" s="9">
        <v>-79.789000000000001</v>
      </c>
      <c r="M1119" s="9" t="s">
        <v>151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2681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153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>
      <c r="A1120" s="8">
        <v>101172</v>
      </c>
      <c r="B1120" s="9" t="s">
        <v>2682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2353</v>
      </c>
      <c r="H1120" s="9"/>
      <c r="I1120" s="9" t="s">
        <v>2655</v>
      </c>
      <c r="J1120" s="9" t="s">
        <v>446</v>
      </c>
      <c r="K1120" s="9">
        <v>43.337000000000003</v>
      </c>
      <c r="L1120" s="9">
        <v>-79.788000000000011</v>
      </c>
      <c r="M1120" s="9" t="s">
        <v>151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2683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153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>
      <c r="A1121" s="8">
        <v>101173</v>
      </c>
      <c r="B1121" s="9" t="s">
        <v>2684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2291</v>
      </c>
      <c r="H1121" s="9"/>
      <c r="I1121" s="9" t="s">
        <v>2655</v>
      </c>
      <c r="J1121" s="9" t="s">
        <v>446</v>
      </c>
      <c r="K1121" s="9">
        <v>43.338000000000001</v>
      </c>
      <c r="L1121" s="9">
        <v>-79.787000000000006</v>
      </c>
      <c r="M1121" s="9" t="s">
        <v>151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2685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153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>
      <c r="A1122" s="8">
        <v>101174</v>
      </c>
      <c r="B1122" s="9" t="s">
        <v>2686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2687</v>
      </c>
      <c r="H1122" s="9"/>
      <c r="I1122" s="9" t="s">
        <v>2655</v>
      </c>
      <c r="J1122" s="9" t="s">
        <v>446</v>
      </c>
      <c r="K1122" s="9">
        <v>43.338999999999999</v>
      </c>
      <c r="L1122" s="9">
        <v>-79.786000000000001</v>
      </c>
      <c r="M1122" s="9" t="s">
        <v>151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2688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153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>
      <c r="A1123" s="8">
        <v>101175</v>
      </c>
      <c r="B1123" s="9" t="s">
        <v>2689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2690</v>
      </c>
      <c r="H1123" s="9"/>
      <c r="I1123" s="9" t="s">
        <v>2655</v>
      </c>
      <c r="J1123" s="9" t="s">
        <v>446</v>
      </c>
      <c r="K1123" s="9">
        <v>43.34</v>
      </c>
      <c r="L1123" s="9">
        <v>-79.785000000000011</v>
      </c>
      <c r="M1123" s="9" t="s">
        <v>151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2691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153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>
      <c r="A1124" s="8">
        <v>101176</v>
      </c>
      <c r="B1124" s="9" t="s">
        <v>2692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2594</v>
      </c>
      <c r="H1124" s="9"/>
      <c r="I1124" s="9" t="s">
        <v>2655</v>
      </c>
      <c r="J1124" s="9" t="s">
        <v>446</v>
      </c>
      <c r="K1124" s="9">
        <v>43.341000000000001</v>
      </c>
      <c r="L1124" s="9">
        <v>-79.784000000000006</v>
      </c>
      <c r="M1124" s="9" t="s">
        <v>151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2693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153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>
      <c r="A1125" s="8">
        <v>101177</v>
      </c>
      <c r="B1125" s="9" t="s">
        <v>2694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2695</v>
      </c>
      <c r="H1125" s="9"/>
      <c r="I1125" s="9" t="s">
        <v>2655</v>
      </c>
      <c r="J1125" s="9" t="s">
        <v>446</v>
      </c>
      <c r="K1125" s="9">
        <v>43.341999999999999</v>
      </c>
      <c r="L1125" s="9">
        <v>-79.783000000000001</v>
      </c>
      <c r="M1125" s="9" t="s">
        <v>151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2696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153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>
      <c r="A1126" s="8">
        <v>101178</v>
      </c>
      <c r="B1126" s="9" t="s">
        <v>2697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2655</v>
      </c>
      <c r="J1126" s="9" t="s">
        <v>446</v>
      </c>
      <c r="K1126" s="9">
        <v>43.343000000000004</v>
      </c>
      <c r="L1126" s="9">
        <v>-79.782000000000011</v>
      </c>
      <c r="M1126" s="9" t="s">
        <v>151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157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153</v>
      </c>
      <c r="AO1126" s="9"/>
      <c r="AP1126" s="9">
        <v>1</v>
      </c>
      <c r="AQ1126" s="9" t="s">
        <v>1743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>
      <c r="A1127" s="8">
        <v>101179</v>
      </c>
      <c r="B1127" s="9" t="s">
        <v>2698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2699</v>
      </c>
      <c r="H1127" s="9" t="s">
        <v>2700</v>
      </c>
      <c r="I1127" s="9" t="s">
        <v>2701</v>
      </c>
      <c r="J1127" s="9" t="s">
        <v>446</v>
      </c>
      <c r="K1127" s="9">
        <v>46.374000000000002</v>
      </c>
      <c r="L1127" s="9">
        <v>-79.989000000000004</v>
      </c>
      <c r="M1127" s="9" t="s">
        <v>151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2702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153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>
      <c r="A1128" s="8">
        <v>101180</v>
      </c>
      <c r="B1128" s="9" t="s">
        <v>2703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2704</v>
      </c>
      <c r="H1128" s="9"/>
      <c r="I1128" s="9" t="s">
        <v>2705</v>
      </c>
      <c r="J1128" s="9" t="s">
        <v>446</v>
      </c>
      <c r="K1128" s="9">
        <v>43.835999999999999</v>
      </c>
      <c r="L1128" s="9">
        <v>-79.873999999999995</v>
      </c>
      <c r="M1128" s="9" t="s">
        <v>151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2706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153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>
      <c r="A1129" s="8">
        <v>101181</v>
      </c>
      <c r="B1129" s="9" t="s">
        <v>2707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2095</v>
      </c>
      <c r="H1129" s="9"/>
      <c r="I1129" s="9" t="s">
        <v>2705</v>
      </c>
      <c r="J1129" s="9" t="s">
        <v>446</v>
      </c>
      <c r="K1129" s="9">
        <v>43.836999999999996</v>
      </c>
      <c r="L1129" s="9">
        <v>-79.87299999999999</v>
      </c>
      <c r="M1129" s="9" t="s">
        <v>151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2708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153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>
      <c r="A1130" s="8">
        <v>101182</v>
      </c>
      <c r="B1130" s="9" t="s">
        <v>2709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2095</v>
      </c>
      <c r="H1130" s="9"/>
      <c r="I1130" s="9" t="s">
        <v>2705</v>
      </c>
      <c r="J1130" s="9" t="s">
        <v>446</v>
      </c>
      <c r="K1130" s="9">
        <v>43.838000000000001</v>
      </c>
      <c r="L1130" s="9">
        <v>-79.872</v>
      </c>
      <c r="M1130" s="9" t="s">
        <v>151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2710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153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>
      <c r="A1131" s="8">
        <v>101183</v>
      </c>
      <c r="B1131" s="9" t="s">
        <v>2711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2320</v>
      </c>
      <c r="H1131" s="9"/>
      <c r="I1131" s="9" t="s">
        <v>2705</v>
      </c>
      <c r="J1131" s="9" t="s">
        <v>446</v>
      </c>
      <c r="K1131" s="9">
        <v>43.838999999999999</v>
      </c>
      <c r="L1131" s="9">
        <v>-79.870999999999995</v>
      </c>
      <c r="M1131" s="9" t="s">
        <v>151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2321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153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>
      <c r="A1132" s="8">
        <v>101184</v>
      </c>
      <c r="B1132" s="9" t="s">
        <v>2712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2563</v>
      </c>
      <c r="H1132" s="9"/>
      <c r="I1132" s="9" t="s">
        <v>2713</v>
      </c>
      <c r="J1132" s="9" t="s">
        <v>446</v>
      </c>
      <c r="K1132" s="9">
        <v>43.064999999999998</v>
      </c>
      <c r="L1132" s="9">
        <v>-79.954999999999998</v>
      </c>
      <c r="M1132" s="9" t="s">
        <v>151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2714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153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>
      <c r="A1133" s="8">
        <v>101185</v>
      </c>
      <c r="B1133" s="9" t="s">
        <v>2715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1777</v>
      </c>
      <c r="H1133" s="9"/>
      <c r="I1133" s="9" t="s">
        <v>2716</v>
      </c>
      <c r="J1133" s="9" t="s">
        <v>446</v>
      </c>
      <c r="K1133" s="9">
        <v>43.362000000000002</v>
      </c>
      <c r="L1133" s="9">
        <v>-80.313999999999993</v>
      </c>
      <c r="M1133" s="9" t="s">
        <v>151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2717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153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>
      <c r="A1134" s="8">
        <v>101186</v>
      </c>
      <c r="B1134" s="9" t="s">
        <v>2718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1777</v>
      </c>
      <c r="H1134" s="9"/>
      <c r="I1134" s="9" t="s">
        <v>2716</v>
      </c>
      <c r="J1134" s="9" t="s">
        <v>446</v>
      </c>
      <c r="K1134" s="9">
        <v>43.363</v>
      </c>
      <c r="L1134" s="9">
        <v>-80.312999999999988</v>
      </c>
      <c r="M1134" s="9" t="s">
        <v>151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2719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153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>
      <c r="A1135" s="8">
        <v>101187</v>
      </c>
      <c r="B1135" s="9" t="s">
        <v>2720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1777</v>
      </c>
      <c r="H1135" s="9"/>
      <c r="I1135" s="9" t="s">
        <v>2716</v>
      </c>
      <c r="J1135" s="9" t="s">
        <v>446</v>
      </c>
      <c r="K1135" s="9">
        <v>43.364000000000004</v>
      </c>
      <c r="L1135" s="9">
        <v>-80.311999999999998</v>
      </c>
      <c r="M1135" s="9" t="s">
        <v>151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2721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153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>
      <c r="A1136" s="8">
        <v>101188</v>
      </c>
      <c r="B1136" s="9" t="s">
        <v>2722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2723</v>
      </c>
      <c r="H1136" s="9"/>
      <c r="I1136" s="9" t="s">
        <v>2716</v>
      </c>
      <c r="J1136" s="9" t="s">
        <v>446</v>
      </c>
      <c r="K1136" s="9">
        <v>43.365000000000002</v>
      </c>
      <c r="L1136" s="9">
        <v>-80.310999999999993</v>
      </c>
      <c r="M1136" s="9" t="s">
        <v>151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2724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153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>
      <c r="A1137" s="8">
        <v>101189</v>
      </c>
      <c r="B1137" s="9" t="s">
        <v>2725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2541</v>
      </c>
      <c r="H1137" s="9"/>
      <c r="I1137" s="9" t="s">
        <v>2716</v>
      </c>
      <c r="J1137" s="9" t="s">
        <v>446</v>
      </c>
      <c r="K1137" s="9">
        <v>43.366</v>
      </c>
      <c r="L1137" s="9">
        <v>-80.309999999999988</v>
      </c>
      <c r="M1137" s="9" t="s">
        <v>151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2726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153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>
      <c r="A1138" s="8">
        <v>101190</v>
      </c>
      <c r="B1138" s="9" t="s">
        <v>2727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2261</v>
      </c>
      <c r="H1138" s="9"/>
      <c r="I1138" s="9" t="s">
        <v>2716</v>
      </c>
      <c r="J1138" s="9" t="s">
        <v>446</v>
      </c>
      <c r="K1138" s="9">
        <v>43.367000000000004</v>
      </c>
      <c r="L1138" s="9">
        <v>-80.308999999999997</v>
      </c>
      <c r="M1138" s="9" t="s">
        <v>151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2728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153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>
      <c r="A1139" s="8">
        <v>101191</v>
      </c>
      <c r="B1139" s="9" t="s">
        <v>2729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2730</v>
      </c>
      <c r="H1139" s="9"/>
      <c r="I1139" s="9" t="s">
        <v>2716</v>
      </c>
      <c r="J1139" s="9" t="s">
        <v>446</v>
      </c>
      <c r="K1139" s="9">
        <v>43.368000000000002</v>
      </c>
      <c r="L1139" s="9">
        <v>-80.307999999999993</v>
      </c>
      <c r="M1139" s="9" t="s">
        <v>151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2731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153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>
      <c r="A1140" s="8">
        <v>101192</v>
      </c>
      <c r="B1140" s="9" t="s">
        <v>2732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2733</v>
      </c>
      <c r="H1140" s="9" t="s">
        <v>2734</v>
      </c>
      <c r="I1140" s="9" t="s">
        <v>2716</v>
      </c>
      <c r="J1140" s="9" t="s">
        <v>446</v>
      </c>
      <c r="K1140" s="9">
        <v>43.369</v>
      </c>
      <c r="L1140" s="9">
        <v>-80.306999999999988</v>
      </c>
      <c r="M1140" s="9" t="s">
        <v>151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2735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153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>
      <c r="A1141" s="8">
        <v>101193</v>
      </c>
      <c r="B1141" s="9" t="s">
        <v>2736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2737</v>
      </c>
      <c r="H1141" s="9"/>
      <c r="I1141" s="9" t="s">
        <v>2716</v>
      </c>
      <c r="J1141" s="9" t="s">
        <v>446</v>
      </c>
      <c r="K1141" s="9">
        <v>43.370000000000005</v>
      </c>
      <c r="L1141" s="9">
        <v>-80.305999999999997</v>
      </c>
      <c r="M1141" s="9" t="s">
        <v>151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2738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153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>
      <c r="A1142" s="8">
        <v>101194</v>
      </c>
      <c r="B1142" s="9" t="s">
        <v>2739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2282</v>
      </c>
      <c r="H1142" s="9"/>
      <c r="I1142" s="9" t="s">
        <v>2716</v>
      </c>
      <c r="J1142" s="9" t="s">
        <v>446</v>
      </c>
      <c r="K1142" s="9">
        <v>43.371000000000002</v>
      </c>
      <c r="L1142" s="9">
        <v>-80.304999999999993</v>
      </c>
      <c r="M1142" s="9" t="s">
        <v>151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2740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153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>
      <c r="A1143" s="8">
        <v>101195</v>
      </c>
      <c r="B1143" s="9" t="s">
        <v>2741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2742</v>
      </c>
      <c r="H1143" s="9"/>
      <c r="I1143" s="9" t="s">
        <v>2716</v>
      </c>
      <c r="J1143" s="9" t="s">
        <v>446</v>
      </c>
      <c r="K1143" s="9">
        <v>43.372</v>
      </c>
      <c r="L1143" s="9">
        <v>-80.303999999999988</v>
      </c>
      <c r="M1143" s="9" t="s">
        <v>151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2743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153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>
      <c r="A1144" s="8">
        <v>101196</v>
      </c>
      <c r="B1144" s="9" t="s">
        <v>2744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2745</v>
      </c>
      <c r="H1144" s="9"/>
      <c r="I1144" s="9" t="s">
        <v>2716</v>
      </c>
      <c r="J1144" s="9" t="s">
        <v>446</v>
      </c>
      <c r="K1144" s="9">
        <v>43.373000000000005</v>
      </c>
      <c r="L1144" s="9">
        <v>-80.302999999999997</v>
      </c>
      <c r="M1144" s="9" t="s">
        <v>151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2746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153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>
      <c r="A1145" s="8">
        <v>101197</v>
      </c>
      <c r="B1145" s="9" t="s">
        <v>2747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2748</v>
      </c>
      <c r="H1145" s="9"/>
      <c r="I1145" s="9" t="s">
        <v>2716</v>
      </c>
      <c r="J1145" s="9" t="s">
        <v>446</v>
      </c>
      <c r="K1145" s="9">
        <v>43.374000000000002</v>
      </c>
      <c r="L1145" s="9">
        <v>-80.301999999999992</v>
      </c>
      <c r="M1145" s="9" t="s">
        <v>151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2749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153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>
      <c r="A1146" s="8">
        <v>101198</v>
      </c>
      <c r="B1146" s="9" t="s">
        <v>2750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2751</v>
      </c>
      <c r="H1146" s="9"/>
      <c r="I1146" s="9" t="s">
        <v>2716</v>
      </c>
      <c r="J1146" s="9" t="s">
        <v>446</v>
      </c>
      <c r="K1146" s="9">
        <v>43.375</v>
      </c>
      <c r="L1146" s="9">
        <v>-80.300999999999988</v>
      </c>
      <c r="M1146" s="9" t="s">
        <v>151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2752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153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>
      <c r="A1147" s="8">
        <v>101199</v>
      </c>
      <c r="B1147" s="9" t="s">
        <v>2753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2754</v>
      </c>
      <c r="H1147" s="9"/>
      <c r="I1147" s="9" t="s">
        <v>2716</v>
      </c>
      <c r="J1147" s="9" t="s">
        <v>446</v>
      </c>
      <c r="K1147" s="9">
        <v>43.376000000000005</v>
      </c>
      <c r="L1147" s="9">
        <v>-80.3</v>
      </c>
      <c r="M1147" s="9" t="s">
        <v>151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2755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153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>
      <c r="A1148" s="8">
        <v>101200</v>
      </c>
      <c r="B1148" s="9" t="s">
        <v>2756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2757</v>
      </c>
      <c r="H1148" s="9"/>
      <c r="I1148" s="9" t="s">
        <v>2716</v>
      </c>
      <c r="J1148" s="9" t="s">
        <v>446</v>
      </c>
      <c r="K1148" s="9">
        <v>43.377000000000002</v>
      </c>
      <c r="L1148" s="9">
        <v>-80.298999999999992</v>
      </c>
      <c r="M1148" s="9" t="s">
        <v>151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2758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153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>
      <c r="A1149" s="8">
        <v>101201</v>
      </c>
      <c r="B1149" s="9" t="s">
        <v>2759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2272</v>
      </c>
      <c r="H1149" s="9"/>
      <c r="I1149" s="9" t="s">
        <v>2716</v>
      </c>
      <c r="J1149" s="9" t="s">
        <v>446</v>
      </c>
      <c r="K1149" s="9">
        <v>43.378</v>
      </c>
      <c r="L1149" s="9">
        <v>-80.297999999999988</v>
      </c>
      <c r="M1149" s="9" t="s">
        <v>151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2760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153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>
      <c r="A1150" s="8">
        <v>101202</v>
      </c>
      <c r="B1150" s="9" t="s">
        <v>2761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2716</v>
      </c>
      <c r="J1150" s="9" t="s">
        <v>446</v>
      </c>
      <c r="K1150" s="9">
        <v>43.379000000000005</v>
      </c>
      <c r="L1150" s="9">
        <v>-80.296999999999997</v>
      </c>
      <c r="M1150" s="9" t="s">
        <v>151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2762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153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>
      <c r="A1151" s="8">
        <v>101203</v>
      </c>
      <c r="B1151" s="9" t="s">
        <v>2763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2764</v>
      </c>
      <c r="H1151" s="9"/>
      <c r="I1151" s="9" t="s">
        <v>2716</v>
      </c>
      <c r="J1151" s="9" t="s">
        <v>446</v>
      </c>
      <c r="K1151" s="9">
        <v>43.38</v>
      </c>
      <c r="L1151" s="9">
        <v>-80.295999999999992</v>
      </c>
      <c r="M1151" s="9" t="s">
        <v>151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2765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153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>
      <c r="A1152" s="8">
        <v>101204</v>
      </c>
      <c r="B1152" s="9" t="s">
        <v>2766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2767</v>
      </c>
      <c r="H1152" s="9"/>
      <c r="I1152" s="9" t="s">
        <v>2716</v>
      </c>
      <c r="J1152" s="9" t="s">
        <v>446</v>
      </c>
      <c r="K1152" s="9">
        <v>43.381</v>
      </c>
      <c r="L1152" s="9">
        <v>-80.294999999999987</v>
      </c>
      <c r="M1152" s="9" t="s">
        <v>151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2768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153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>
      <c r="A1153" s="8">
        <v>101205</v>
      </c>
      <c r="B1153" s="9" t="s">
        <v>2769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2770</v>
      </c>
      <c r="H1153" s="9"/>
      <c r="I1153" s="9" t="s">
        <v>2716</v>
      </c>
      <c r="J1153" s="9" t="s">
        <v>446</v>
      </c>
      <c r="K1153" s="9">
        <v>43.382000000000005</v>
      </c>
      <c r="L1153" s="9">
        <v>-80.293999999999997</v>
      </c>
      <c r="M1153" s="9" t="s">
        <v>151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2771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153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>
      <c r="A1154" s="8">
        <v>101206</v>
      </c>
      <c r="B1154" s="9" t="s">
        <v>2772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2773</v>
      </c>
      <c r="H1154" s="9"/>
      <c r="I1154" s="9" t="s">
        <v>2716</v>
      </c>
      <c r="J1154" s="9" t="s">
        <v>446</v>
      </c>
      <c r="K1154" s="9">
        <v>43.383000000000003</v>
      </c>
      <c r="L1154" s="9">
        <v>-80.292999999999992</v>
      </c>
      <c r="M1154" s="9" t="s">
        <v>151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2774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153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>
      <c r="A1155" s="8">
        <v>101207</v>
      </c>
      <c r="B1155" s="9" t="s">
        <v>2775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2764</v>
      </c>
      <c r="H1155" s="9"/>
      <c r="I1155" s="9" t="s">
        <v>2716</v>
      </c>
      <c r="J1155" s="9" t="s">
        <v>446</v>
      </c>
      <c r="K1155" s="9">
        <v>43.384</v>
      </c>
      <c r="L1155" s="9">
        <v>-80.291999999999987</v>
      </c>
      <c r="M1155" s="9" t="s">
        <v>151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2776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153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>
      <c r="A1156" s="8">
        <v>101208</v>
      </c>
      <c r="B1156" s="9" t="s">
        <v>2777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2778</v>
      </c>
      <c r="H1156" s="9"/>
      <c r="I1156" s="9" t="s">
        <v>2716</v>
      </c>
      <c r="J1156" s="9" t="s">
        <v>446</v>
      </c>
      <c r="K1156" s="9">
        <v>43.385000000000005</v>
      </c>
      <c r="L1156" s="9">
        <v>-80.290999999999997</v>
      </c>
      <c r="M1156" s="9" t="s">
        <v>151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2779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153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>
      <c r="A1157" s="8">
        <v>101209</v>
      </c>
      <c r="B1157" s="9" t="s">
        <v>2780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2781</v>
      </c>
      <c r="H1157" s="9"/>
      <c r="I1157" s="9" t="s">
        <v>2716</v>
      </c>
      <c r="J1157" s="9" t="s">
        <v>446</v>
      </c>
      <c r="K1157" s="9">
        <v>43.386000000000003</v>
      </c>
      <c r="L1157" s="9">
        <v>-80.289999999999992</v>
      </c>
      <c r="M1157" s="9" t="s">
        <v>151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2782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153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>
      <c r="A1158" s="8">
        <v>101210</v>
      </c>
      <c r="B1158" s="9" t="s">
        <v>2783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2784</v>
      </c>
      <c r="H1158" s="9"/>
      <c r="I1158" s="9" t="s">
        <v>2716</v>
      </c>
      <c r="J1158" s="9" t="s">
        <v>446</v>
      </c>
      <c r="K1158" s="9">
        <v>43.387</v>
      </c>
      <c r="L1158" s="9">
        <v>-80.288999999999987</v>
      </c>
      <c r="M1158" s="9" t="s">
        <v>151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2785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153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>
      <c r="A1159" s="8">
        <v>101211</v>
      </c>
      <c r="B1159" s="9" t="s">
        <v>2786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2787</v>
      </c>
      <c r="H1159" s="9"/>
      <c r="I1159" s="9" t="s">
        <v>2716</v>
      </c>
      <c r="J1159" s="9" t="s">
        <v>446</v>
      </c>
      <c r="K1159" s="9">
        <v>43.388000000000005</v>
      </c>
      <c r="L1159" s="9">
        <v>-80.287999999999997</v>
      </c>
      <c r="M1159" s="9" t="s">
        <v>151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2788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153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>
      <c r="A1160" s="8">
        <v>101212</v>
      </c>
      <c r="B1160" s="9" t="s">
        <v>2789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2787</v>
      </c>
      <c r="H1160" s="9"/>
      <c r="I1160" s="9" t="s">
        <v>2716</v>
      </c>
      <c r="J1160" s="9" t="s">
        <v>446</v>
      </c>
      <c r="K1160" s="9">
        <v>43.389000000000003</v>
      </c>
      <c r="L1160" s="9">
        <v>-80.286999999999992</v>
      </c>
      <c r="M1160" s="9" t="s">
        <v>151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2790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153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>
      <c r="A1161" s="8">
        <v>101213</v>
      </c>
      <c r="B1161" s="9" t="s">
        <v>2791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2792</v>
      </c>
      <c r="H1161" s="9"/>
      <c r="I1161" s="9" t="s">
        <v>2716</v>
      </c>
      <c r="J1161" s="9" t="s">
        <v>446</v>
      </c>
      <c r="K1161" s="9">
        <v>43.39</v>
      </c>
      <c r="L1161" s="9">
        <v>-80.285999999999987</v>
      </c>
      <c r="M1161" s="9" t="s">
        <v>151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2793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153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>
      <c r="A1162" s="8">
        <v>101214</v>
      </c>
      <c r="B1162" s="9" t="s">
        <v>2794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2794</v>
      </c>
      <c r="H1162" s="9"/>
      <c r="I1162" s="9" t="s">
        <v>2716</v>
      </c>
      <c r="J1162" s="9" t="s">
        <v>446</v>
      </c>
      <c r="K1162" s="9">
        <v>43.391000000000005</v>
      </c>
      <c r="L1162" s="9">
        <v>-80.284999999999997</v>
      </c>
      <c r="M1162" s="9" t="s">
        <v>151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2795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153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>
      <c r="A1163" s="8">
        <v>101215</v>
      </c>
      <c r="B1163" s="9" t="s">
        <v>2796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2031</v>
      </c>
      <c r="H1163" s="9"/>
      <c r="I1163" s="9" t="s">
        <v>2797</v>
      </c>
      <c r="J1163" s="9" t="s">
        <v>446</v>
      </c>
      <c r="K1163" s="9">
        <v>44.335000000000001</v>
      </c>
      <c r="L1163" s="9">
        <v>-76.832999999999998</v>
      </c>
      <c r="M1163" s="9" t="s">
        <v>151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2798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153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>
      <c r="A1164" s="8">
        <v>101216</v>
      </c>
      <c r="B1164" s="9" t="s">
        <v>2799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2031</v>
      </c>
      <c r="H1164" s="9"/>
      <c r="I1164" s="9" t="s">
        <v>2797</v>
      </c>
      <c r="J1164" s="9" t="s">
        <v>446</v>
      </c>
      <c r="K1164" s="9">
        <v>44.335999999999999</v>
      </c>
      <c r="L1164" s="9">
        <v>-76.831999999999994</v>
      </c>
      <c r="M1164" s="9" t="s">
        <v>151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2800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153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>
      <c r="A1165" s="8">
        <v>101217</v>
      </c>
      <c r="B1165" s="9" t="s">
        <v>2801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1959</v>
      </c>
      <c r="H1165" s="9"/>
      <c r="I1165" s="9" t="s">
        <v>2802</v>
      </c>
      <c r="J1165" s="9" t="s">
        <v>446</v>
      </c>
      <c r="K1165" s="9">
        <v>44.064</v>
      </c>
      <c r="L1165" s="9">
        <v>-78.375</v>
      </c>
      <c r="M1165" s="9" t="s">
        <v>151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2803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153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>
      <c r="A1166" s="8">
        <v>101218</v>
      </c>
      <c r="B1166" s="9" t="s">
        <v>2804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2158</v>
      </c>
      <c r="H1166" s="9"/>
      <c r="I1166" s="9" t="s">
        <v>2802</v>
      </c>
      <c r="J1166" s="9" t="s">
        <v>446</v>
      </c>
      <c r="K1166" s="9">
        <v>44.064999999999998</v>
      </c>
      <c r="L1166" s="9">
        <v>-78.373999999999995</v>
      </c>
      <c r="M1166" s="9" t="s">
        <v>151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2805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153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>
      <c r="A1167" s="8">
        <v>101219</v>
      </c>
      <c r="B1167" s="9" t="s">
        <v>2806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330</v>
      </c>
      <c r="H1167" s="9"/>
      <c r="I1167" s="9" t="s">
        <v>2807</v>
      </c>
      <c r="J1167" s="9" t="s">
        <v>446</v>
      </c>
      <c r="K1167" s="9">
        <v>44.308</v>
      </c>
      <c r="L1167" s="9">
        <v>-77.798000000000002</v>
      </c>
      <c r="M1167" s="9" t="s">
        <v>151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2808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153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>
      <c r="A1168" s="8">
        <v>101220</v>
      </c>
      <c r="B1168" s="9" t="s">
        <v>2809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330</v>
      </c>
      <c r="H1168" s="9"/>
      <c r="I1168" s="9" t="s">
        <v>2807</v>
      </c>
      <c r="J1168" s="9" t="s">
        <v>446</v>
      </c>
      <c r="K1168" s="9">
        <v>44.308999999999997</v>
      </c>
      <c r="L1168" s="9">
        <v>-77.796999999999997</v>
      </c>
      <c r="M1168" s="9" t="s">
        <v>151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2808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153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>
      <c r="A1169" s="8">
        <v>101221</v>
      </c>
      <c r="B1169" s="9" t="s">
        <v>2810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2810</v>
      </c>
      <c r="H1169" s="9"/>
      <c r="I1169" s="9" t="s">
        <v>2807</v>
      </c>
      <c r="J1169" s="9" t="s">
        <v>446</v>
      </c>
      <c r="K1169" s="9">
        <v>44.31</v>
      </c>
      <c r="L1169" s="9">
        <v>-77.796000000000006</v>
      </c>
      <c r="M1169" s="9" t="s">
        <v>151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157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204</v>
      </c>
      <c r="AO1169" s="9"/>
      <c r="AP1169" s="9">
        <v>1</v>
      </c>
      <c r="AQ1169" s="9" t="s">
        <v>1701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>
      <c r="A1170" s="8">
        <v>101223</v>
      </c>
      <c r="B1170" s="9" t="s">
        <v>2811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2812</v>
      </c>
      <c r="H1170" s="9"/>
      <c r="I1170" s="9" t="s">
        <v>2813</v>
      </c>
      <c r="J1170" s="9" t="s">
        <v>446</v>
      </c>
      <c r="K1170" s="9">
        <v>43.488</v>
      </c>
      <c r="L1170" s="9">
        <v>-79.983999999999995</v>
      </c>
      <c r="M1170" s="9" t="s">
        <v>151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2814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153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>
      <c r="A1171" s="8">
        <v>101224</v>
      </c>
      <c r="B1171" s="9" t="s">
        <v>2815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1976</v>
      </c>
      <c r="H1171" s="9"/>
      <c r="I1171" s="9" t="s">
        <v>2816</v>
      </c>
      <c r="J1171" s="9" t="s">
        <v>446</v>
      </c>
      <c r="K1171" s="9">
        <v>44.996000000000002</v>
      </c>
      <c r="L1171" s="9">
        <v>-78.015000000000001</v>
      </c>
      <c r="M1171" s="9" t="s">
        <v>151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2817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153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>
      <c r="A1172" s="8">
        <v>101225</v>
      </c>
      <c r="B1172" s="9" t="s">
        <v>2818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1976</v>
      </c>
      <c r="H1172" s="9"/>
      <c r="I1172" s="9" t="s">
        <v>2816</v>
      </c>
      <c r="J1172" s="9" t="s">
        <v>446</v>
      </c>
      <c r="K1172" s="9">
        <v>44.997</v>
      </c>
      <c r="L1172" s="9">
        <v>-78.013999999999996</v>
      </c>
      <c r="M1172" s="9" t="s">
        <v>151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2819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153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>
      <c r="A1173" s="8">
        <v>101226</v>
      </c>
      <c r="B1173" s="9" t="s">
        <v>2820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2821</v>
      </c>
      <c r="J1173" s="9" t="s">
        <v>446</v>
      </c>
      <c r="K1173" s="9">
        <v>44.789000000000001</v>
      </c>
      <c r="L1173" s="9">
        <v>-75.382999999999996</v>
      </c>
      <c r="M1173" s="9" t="s">
        <v>151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157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153</v>
      </c>
      <c r="AO1173" s="9"/>
      <c r="AP1173" s="9">
        <v>2</v>
      </c>
      <c r="AQ1173" s="9" t="s">
        <v>360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153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>
      <c r="A1174" s="8">
        <v>101227</v>
      </c>
      <c r="B1174" s="9" t="s">
        <v>2822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2249</v>
      </c>
      <c r="H1174" s="9"/>
      <c r="I1174" s="9" t="s">
        <v>2823</v>
      </c>
      <c r="J1174" s="9" t="s">
        <v>446</v>
      </c>
      <c r="K1174" s="9">
        <v>45.140999999999998</v>
      </c>
      <c r="L1174" s="9">
        <v>-76.147000000000006</v>
      </c>
      <c r="M1174" s="9" t="s">
        <v>151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2824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153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>
      <c r="A1175" s="8">
        <v>101228</v>
      </c>
      <c r="B1175" s="9" t="s">
        <v>2825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2826</v>
      </c>
      <c r="J1175" s="9" t="s">
        <v>446</v>
      </c>
      <c r="K1175" s="9">
        <v>43.128999999999998</v>
      </c>
      <c r="L1175" s="9">
        <v>-81.483999999999995</v>
      </c>
      <c r="M1175" s="9" t="s">
        <v>151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1107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153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>
      <c r="A1176" s="8">
        <v>101229</v>
      </c>
      <c r="B1176" s="9" t="s">
        <v>2827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2828</v>
      </c>
      <c r="H1176" s="9" t="s">
        <v>2829</v>
      </c>
      <c r="I1176" s="9" t="s">
        <v>2830</v>
      </c>
      <c r="J1176" s="9" t="s">
        <v>446</v>
      </c>
      <c r="K1176" s="9">
        <v>45.348999999999997</v>
      </c>
      <c r="L1176" s="9">
        <v>-76.040999999999997</v>
      </c>
      <c r="M1176" s="9" t="s">
        <v>151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2831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153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>
      <c r="A1177" s="8">
        <v>101230</v>
      </c>
      <c r="B1177" s="9" t="s">
        <v>2832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2833</v>
      </c>
      <c r="H1177" s="9"/>
      <c r="I1177" s="9" t="s">
        <v>2830</v>
      </c>
      <c r="J1177" s="9" t="s">
        <v>446</v>
      </c>
      <c r="K1177" s="9">
        <v>45.349999999999994</v>
      </c>
      <c r="L1177" s="9">
        <v>-76.039999999999992</v>
      </c>
      <c r="M1177" s="9" t="s">
        <v>151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2834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153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>
      <c r="A1178" s="8">
        <v>101231</v>
      </c>
      <c r="B1178" s="9" t="s">
        <v>2835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2836</v>
      </c>
      <c r="J1178" s="9" t="s">
        <v>446</v>
      </c>
      <c r="K1178" s="9">
        <v>45.311</v>
      </c>
      <c r="L1178" s="9">
        <v>-75.088999999999999</v>
      </c>
      <c r="M1178" s="9" t="s">
        <v>151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153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>
      <c r="A1179" s="8">
        <v>101232</v>
      </c>
      <c r="B1179" s="9" t="s">
        <v>2837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2836</v>
      </c>
      <c r="J1179" s="9" t="s">
        <v>446</v>
      </c>
      <c r="K1179" s="9">
        <v>45.311999999999998</v>
      </c>
      <c r="L1179" s="9">
        <v>-75.087999999999994</v>
      </c>
      <c r="M1179" s="9" t="s">
        <v>151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1107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153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>
      <c r="A1180" s="8">
        <v>101233</v>
      </c>
      <c r="B1180" s="9" t="s">
        <v>2838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2839</v>
      </c>
      <c r="H1180" s="9"/>
      <c r="I1180" s="9" t="s">
        <v>2836</v>
      </c>
      <c r="J1180" s="9" t="s">
        <v>446</v>
      </c>
      <c r="K1180" s="9">
        <v>45.313000000000002</v>
      </c>
      <c r="L1180" s="9">
        <v>-75.087000000000003</v>
      </c>
      <c r="M1180" s="9" t="s">
        <v>151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2840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153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>
      <c r="A1181" s="8">
        <v>101234</v>
      </c>
      <c r="B1181" s="9" t="s">
        <v>2841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2842</v>
      </c>
      <c r="H1181" s="9"/>
      <c r="I1181" s="9" t="s">
        <v>2836</v>
      </c>
      <c r="J1181" s="9" t="s">
        <v>446</v>
      </c>
      <c r="K1181" s="9">
        <v>45.314</v>
      </c>
      <c r="L1181" s="9">
        <v>-75.085999999999999</v>
      </c>
      <c r="M1181" s="9" t="s">
        <v>151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2843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153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>
      <c r="A1182" s="8">
        <v>101235</v>
      </c>
      <c r="B1182" s="9" t="s">
        <v>2844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2845</v>
      </c>
      <c r="H1182" s="9"/>
      <c r="I1182" s="9" t="s">
        <v>2836</v>
      </c>
      <c r="J1182" s="9" t="s">
        <v>446</v>
      </c>
      <c r="K1182" s="9">
        <v>45.314999999999998</v>
      </c>
      <c r="L1182" s="9">
        <v>-75.084999999999994</v>
      </c>
      <c r="M1182" s="9" t="s">
        <v>151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2846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153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>
      <c r="A1183" s="8">
        <v>101236</v>
      </c>
      <c r="B1183" s="9" t="s">
        <v>2847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2158</v>
      </c>
      <c r="H1183" s="9"/>
      <c r="I1183" s="9" t="s">
        <v>2848</v>
      </c>
      <c r="J1183" s="9" t="s">
        <v>446</v>
      </c>
      <c r="K1183" s="9">
        <v>44.091999999999999</v>
      </c>
      <c r="L1183" s="9">
        <v>-77.938999999999993</v>
      </c>
      <c r="M1183" s="9" t="s">
        <v>151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2849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153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>
      <c r="A1184" s="8">
        <v>101237</v>
      </c>
      <c r="B1184" s="9" t="s">
        <v>2850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2851</v>
      </c>
      <c r="H1184" s="9"/>
      <c r="I1184" s="9" t="s">
        <v>2852</v>
      </c>
      <c r="J1184" s="9" t="s">
        <v>446</v>
      </c>
      <c r="K1184" s="9">
        <v>44.256</v>
      </c>
      <c r="L1184" s="9">
        <v>-76.459000000000003</v>
      </c>
      <c r="M1184" s="9" t="s">
        <v>151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152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153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>
      <c r="A1185" s="8">
        <v>101238</v>
      </c>
      <c r="B1185" s="9" t="s">
        <v>2853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2563</v>
      </c>
      <c r="H1185" s="9"/>
      <c r="I1185" s="9" t="s">
        <v>2854</v>
      </c>
      <c r="J1185" s="9" t="s">
        <v>446</v>
      </c>
      <c r="K1185" s="9">
        <v>42.95</v>
      </c>
      <c r="L1185" s="9">
        <v>-79.855999999999995</v>
      </c>
      <c r="M1185" s="9" t="s">
        <v>151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2855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153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>
      <c r="A1186" s="8">
        <v>101239</v>
      </c>
      <c r="B1186" s="9" t="s">
        <v>2856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2857</v>
      </c>
      <c r="H1186" s="9"/>
      <c r="I1186" s="9" t="s">
        <v>2854</v>
      </c>
      <c r="J1186" s="9" t="s">
        <v>446</v>
      </c>
      <c r="K1186" s="9">
        <v>42.951000000000001</v>
      </c>
      <c r="L1186" s="9">
        <v>-79.85499999999999</v>
      </c>
      <c r="M1186" s="9" t="s">
        <v>151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2858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153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>
      <c r="A1187" s="8">
        <v>101240</v>
      </c>
      <c r="B1187" s="9" t="s">
        <v>2859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2860</v>
      </c>
      <c r="H1187" s="9" t="s">
        <v>2861</v>
      </c>
      <c r="I1187" s="9" t="s">
        <v>2862</v>
      </c>
      <c r="J1187" s="9" t="s">
        <v>446</v>
      </c>
      <c r="K1187" s="9">
        <v>43.283999999999999</v>
      </c>
      <c r="L1187" s="9">
        <v>-81.471999999999994</v>
      </c>
      <c r="M1187" s="9" t="s">
        <v>151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2863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153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>
      <c r="A1188" s="8">
        <v>101241</v>
      </c>
      <c r="B1188" s="9" t="s">
        <v>2864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1756</v>
      </c>
      <c r="H1188" s="9"/>
      <c r="I1188" s="9" t="s">
        <v>2865</v>
      </c>
      <c r="J1188" s="9" t="s">
        <v>446</v>
      </c>
      <c r="K1188" s="9">
        <v>43.723999999999997</v>
      </c>
      <c r="L1188" s="9">
        <v>-80.320999999999998</v>
      </c>
      <c r="M1188" s="9" t="s">
        <v>151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176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153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>
      <c r="A1189" s="8">
        <v>101243</v>
      </c>
      <c r="B1189" s="9" t="s">
        <v>2866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2867</v>
      </c>
      <c r="H1189" s="9" t="s">
        <v>2868</v>
      </c>
      <c r="I1189" s="9" t="s">
        <v>2869</v>
      </c>
      <c r="J1189" s="9" t="s">
        <v>446</v>
      </c>
      <c r="K1189" s="9">
        <v>43.62</v>
      </c>
      <c r="L1189" s="9">
        <v>-79.373999999999995</v>
      </c>
      <c r="M1189" s="9" t="s">
        <v>151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2870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153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>
      <c r="A1190" s="8">
        <v>101244</v>
      </c>
      <c r="B1190" s="9" t="s">
        <v>2871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2872</v>
      </c>
      <c r="H1190" s="9"/>
      <c r="I1190" s="9" t="s">
        <v>2869</v>
      </c>
      <c r="J1190" s="9" t="s">
        <v>446</v>
      </c>
      <c r="K1190" s="9">
        <v>43.620999999999995</v>
      </c>
      <c r="L1190" s="9">
        <v>-79.37299999999999</v>
      </c>
      <c r="M1190" s="9" t="s">
        <v>151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2873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153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>
      <c r="A1191" s="8">
        <v>101245</v>
      </c>
      <c r="B1191" s="9" t="s">
        <v>2874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1242</v>
      </c>
      <c r="H1191" s="9"/>
      <c r="I1191" s="9" t="s">
        <v>2875</v>
      </c>
      <c r="J1191" s="9" t="s">
        <v>446</v>
      </c>
      <c r="K1191" s="9">
        <v>47.841999999999999</v>
      </c>
      <c r="L1191" s="9">
        <v>-83.403000000000006</v>
      </c>
      <c r="M1191" s="9" t="s">
        <v>151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157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153</v>
      </c>
      <c r="AO1191" s="9"/>
      <c r="AP1191" s="9">
        <v>2</v>
      </c>
      <c r="AQ1191" s="9" t="s">
        <v>203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153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>
      <c r="A1192" s="8">
        <v>101246</v>
      </c>
      <c r="B1192" s="9" t="s">
        <v>2876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2877</v>
      </c>
      <c r="H1192" s="9"/>
      <c r="I1192" s="9" t="s">
        <v>2878</v>
      </c>
      <c r="J1192" s="9" t="s">
        <v>446</v>
      </c>
      <c r="K1192" s="9">
        <v>42.405000000000001</v>
      </c>
      <c r="L1192" s="9">
        <v>-82.191000000000003</v>
      </c>
      <c r="M1192" s="9" t="s">
        <v>151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2879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153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>
      <c r="A1193" s="8">
        <v>101247</v>
      </c>
      <c r="B1193" s="9" t="s">
        <v>2880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2881</v>
      </c>
      <c r="H1193" s="9"/>
      <c r="I1193" s="9" t="s">
        <v>2878</v>
      </c>
      <c r="J1193" s="9" t="s">
        <v>446</v>
      </c>
      <c r="K1193" s="9">
        <v>42.405999999999999</v>
      </c>
      <c r="L1193" s="9">
        <v>-82.19</v>
      </c>
      <c r="M1193" s="9" t="s">
        <v>151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2882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153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>
      <c r="A1194" s="8">
        <v>101248</v>
      </c>
      <c r="B1194" s="9" t="s">
        <v>2883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2884</v>
      </c>
      <c r="H1194" s="9"/>
      <c r="I1194" s="9" t="s">
        <v>2878</v>
      </c>
      <c r="J1194" s="9" t="s">
        <v>446</v>
      </c>
      <c r="K1194" s="9">
        <v>42.407000000000004</v>
      </c>
      <c r="L1194" s="9">
        <v>-82.189000000000007</v>
      </c>
      <c r="M1194" s="9" t="s">
        <v>151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2885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153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>
      <c r="A1195" s="8">
        <v>101249</v>
      </c>
      <c r="B1195" s="9" t="s">
        <v>2886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2246</v>
      </c>
      <c r="H1195" s="9"/>
      <c r="I1195" s="9" t="s">
        <v>2878</v>
      </c>
      <c r="J1195" s="9" t="s">
        <v>446</v>
      </c>
      <c r="K1195" s="9">
        <v>42.408000000000001</v>
      </c>
      <c r="L1195" s="9">
        <v>-82.188000000000002</v>
      </c>
      <c r="M1195" s="9" t="s">
        <v>151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2887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153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>
      <c r="A1196" s="8">
        <v>101250</v>
      </c>
      <c r="B1196" s="9" t="s">
        <v>2888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2878</v>
      </c>
      <c r="J1196" s="9" t="s">
        <v>446</v>
      </c>
      <c r="K1196" s="9">
        <v>42.408999999999999</v>
      </c>
      <c r="L1196" s="9">
        <v>-82.186999999999998</v>
      </c>
      <c r="M1196" s="9" t="s">
        <v>151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1107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153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>
      <c r="A1197" s="8">
        <v>101251</v>
      </c>
      <c r="B1197" s="9" t="s">
        <v>2889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2890</v>
      </c>
      <c r="H1197" s="9"/>
      <c r="I1197" s="9" t="s">
        <v>2891</v>
      </c>
      <c r="J1197" s="9" t="s">
        <v>446</v>
      </c>
      <c r="K1197" s="9">
        <v>42.410000000000004</v>
      </c>
      <c r="L1197" s="9">
        <v>-82.186000000000007</v>
      </c>
      <c r="M1197" s="9" t="s">
        <v>151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157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204</v>
      </c>
      <c r="AO1197" s="9"/>
      <c r="AP1197" s="9">
        <v>1</v>
      </c>
      <c r="AQ1197" s="9" t="s">
        <v>158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>
      <c r="A1198" s="8">
        <v>101252</v>
      </c>
      <c r="B1198" s="9" t="s">
        <v>2892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2893</v>
      </c>
      <c r="H1198" s="9"/>
      <c r="I1198" s="9" t="s">
        <v>2878</v>
      </c>
      <c r="J1198" s="9" t="s">
        <v>446</v>
      </c>
      <c r="K1198" s="9">
        <v>42.411000000000001</v>
      </c>
      <c r="L1198" s="9">
        <v>-82.185000000000002</v>
      </c>
      <c r="M1198" s="9" t="s">
        <v>151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2894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153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>
      <c r="A1199" s="8">
        <v>101253</v>
      </c>
      <c r="B1199" s="9" t="s">
        <v>2895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2896</v>
      </c>
      <c r="H1199" s="9"/>
      <c r="I1199" s="9" t="s">
        <v>2878</v>
      </c>
      <c r="J1199" s="9" t="s">
        <v>446</v>
      </c>
      <c r="K1199" s="9">
        <v>42.411999999999999</v>
      </c>
      <c r="L1199" s="9">
        <v>-82.183999999999997</v>
      </c>
      <c r="M1199" s="9" t="s">
        <v>151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2897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153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>
      <c r="A1200" s="8">
        <v>101254</v>
      </c>
      <c r="B1200" s="9" t="s">
        <v>2898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2587</v>
      </c>
      <c r="H1200" s="9"/>
      <c r="I1200" s="9" t="s">
        <v>2878</v>
      </c>
      <c r="J1200" s="9" t="s">
        <v>446</v>
      </c>
      <c r="K1200" s="9">
        <v>42.413000000000004</v>
      </c>
      <c r="L1200" s="9">
        <v>-82.183000000000007</v>
      </c>
      <c r="M1200" s="9" t="s">
        <v>151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2899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153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>
      <c r="A1201" s="8">
        <v>101255</v>
      </c>
      <c r="B1201" s="9" t="s">
        <v>2900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2901</v>
      </c>
      <c r="H1201" s="9"/>
      <c r="I1201" s="9" t="s">
        <v>2878</v>
      </c>
      <c r="J1201" s="9" t="s">
        <v>446</v>
      </c>
      <c r="K1201" s="9">
        <v>42.414000000000001</v>
      </c>
      <c r="L1201" s="9">
        <v>-82.182000000000002</v>
      </c>
      <c r="M1201" s="9" t="s">
        <v>151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2902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153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>
      <c r="A1202" s="8">
        <v>101256</v>
      </c>
      <c r="B1202" s="9" t="s">
        <v>2903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2901</v>
      </c>
      <c r="H1202" s="9"/>
      <c r="I1202" s="9" t="s">
        <v>2878</v>
      </c>
      <c r="J1202" s="9" t="s">
        <v>446</v>
      </c>
      <c r="K1202" s="9">
        <v>42.414999999999999</v>
      </c>
      <c r="L1202" s="9">
        <v>-82.180999999999997</v>
      </c>
      <c r="M1202" s="9" t="s">
        <v>151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2904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153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>
      <c r="A1203" s="8">
        <v>101257</v>
      </c>
      <c r="B1203" s="9" t="s">
        <v>2905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2594</v>
      </c>
      <c r="H1203" s="9"/>
      <c r="I1203" s="9" t="s">
        <v>2878</v>
      </c>
      <c r="J1203" s="9" t="s">
        <v>446</v>
      </c>
      <c r="K1203" s="9">
        <v>42.416000000000004</v>
      </c>
      <c r="L1203" s="9">
        <v>-82.18</v>
      </c>
      <c r="M1203" s="9" t="s">
        <v>151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2906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153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>
      <c r="A1204" s="8">
        <v>101258</v>
      </c>
      <c r="B1204" s="9" t="s">
        <v>2907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2594</v>
      </c>
      <c r="H1204" s="9"/>
      <c r="I1204" s="9" t="s">
        <v>2878</v>
      </c>
      <c r="J1204" s="9" t="s">
        <v>446</v>
      </c>
      <c r="K1204" s="9">
        <v>42.417000000000002</v>
      </c>
      <c r="L1204" s="9">
        <v>-82.179000000000002</v>
      </c>
      <c r="M1204" s="9" t="s">
        <v>151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2908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153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>
      <c r="A1205" s="8">
        <v>101259</v>
      </c>
      <c r="B1205" s="9" t="s">
        <v>2909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2594</v>
      </c>
      <c r="H1205" s="9"/>
      <c r="I1205" s="9" t="s">
        <v>2878</v>
      </c>
      <c r="J1205" s="9" t="s">
        <v>446</v>
      </c>
      <c r="K1205" s="9">
        <v>42.417999999999999</v>
      </c>
      <c r="L1205" s="9">
        <v>-82.177999999999997</v>
      </c>
      <c r="M1205" s="9" t="s">
        <v>151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2910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153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>
      <c r="A1206" s="8">
        <v>101260</v>
      </c>
      <c r="B1206" s="9" t="s">
        <v>2911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2912</v>
      </c>
      <c r="H1206" s="9"/>
      <c r="I1206" s="9" t="s">
        <v>2878</v>
      </c>
      <c r="J1206" s="9" t="s">
        <v>446</v>
      </c>
      <c r="K1206" s="9">
        <v>42.419000000000004</v>
      </c>
      <c r="L1206" s="9">
        <v>-82.177000000000007</v>
      </c>
      <c r="M1206" s="9" t="s">
        <v>151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176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153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>
      <c r="A1207" s="8">
        <v>101261</v>
      </c>
      <c r="B1207" s="9" t="s">
        <v>2913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2914</v>
      </c>
      <c r="H1207" s="9"/>
      <c r="I1207" s="9" t="s">
        <v>2878</v>
      </c>
      <c r="J1207" s="9" t="s">
        <v>446</v>
      </c>
      <c r="K1207" s="9">
        <v>42.42</v>
      </c>
      <c r="L1207" s="9">
        <v>-82.176000000000002</v>
      </c>
      <c r="M1207" s="9" t="s">
        <v>151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176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153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>
      <c r="A1208" s="8">
        <v>101262</v>
      </c>
      <c r="B1208" s="9" t="s">
        <v>2915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2912</v>
      </c>
      <c r="H1208" s="9"/>
      <c r="I1208" s="9" t="s">
        <v>2878</v>
      </c>
      <c r="J1208" s="9" t="s">
        <v>446</v>
      </c>
      <c r="K1208" s="9">
        <v>42.420999999999999</v>
      </c>
      <c r="L1208" s="9">
        <v>-82.174999999999997</v>
      </c>
      <c r="M1208" s="9" t="s">
        <v>151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176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153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>
      <c r="A1209" s="8">
        <v>101263</v>
      </c>
      <c r="B1209" s="9" t="s">
        <v>2916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2917</v>
      </c>
      <c r="H1209" s="9"/>
      <c r="I1209" s="9" t="s">
        <v>2878</v>
      </c>
      <c r="J1209" s="9" t="s">
        <v>446</v>
      </c>
      <c r="K1209" s="9">
        <v>42.422000000000004</v>
      </c>
      <c r="L1209" s="9">
        <v>-82.174000000000007</v>
      </c>
      <c r="M1209" s="9" t="s">
        <v>151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176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153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>
      <c r="A1210" s="8">
        <v>101264</v>
      </c>
      <c r="B1210" s="9" t="s">
        <v>2918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1175</v>
      </c>
      <c r="H1210" s="9" t="s">
        <v>2919</v>
      </c>
      <c r="I1210" s="9" t="s">
        <v>2878</v>
      </c>
      <c r="J1210" s="9" t="s">
        <v>446</v>
      </c>
      <c r="K1210" s="9">
        <v>42.423000000000002</v>
      </c>
      <c r="L1210" s="9">
        <v>-82.173000000000002</v>
      </c>
      <c r="M1210" s="9" t="s">
        <v>151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176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153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>
      <c r="A1211" s="8">
        <v>101265</v>
      </c>
      <c r="B1211" s="9" t="s">
        <v>2920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2921</v>
      </c>
      <c r="H1211" s="9"/>
      <c r="I1211" s="9" t="s">
        <v>2878</v>
      </c>
      <c r="J1211" s="9" t="s">
        <v>446</v>
      </c>
      <c r="K1211" s="9">
        <v>42.423999999999999</v>
      </c>
      <c r="L1211" s="9">
        <v>-82.171999999999997</v>
      </c>
      <c r="M1211" s="9" t="s">
        <v>151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176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153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>
      <c r="A1212" s="8">
        <v>101266</v>
      </c>
      <c r="B1212" s="9" t="s">
        <v>2922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2923</v>
      </c>
      <c r="H1212" s="9"/>
      <c r="I1212" s="9" t="s">
        <v>2878</v>
      </c>
      <c r="J1212" s="9" t="s">
        <v>446</v>
      </c>
      <c r="K1212" s="9">
        <v>42.425000000000004</v>
      </c>
      <c r="L1212" s="9">
        <v>-82.171000000000006</v>
      </c>
      <c r="M1212" s="9" t="s">
        <v>151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176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153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>
      <c r="A1213" s="8">
        <v>101267</v>
      </c>
      <c r="B1213" s="9" t="s">
        <v>2924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1889</v>
      </c>
      <c r="H1213" s="9"/>
      <c r="I1213" s="9" t="s">
        <v>2925</v>
      </c>
      <c r="J1213" s="9" t="s">
        <v>446</v>
      </c>
      <c r="K1213" s="9">
        <v>46.578000000000003</v>
      </c>
      <c r="L1213" s="9">
        <v>-81.197999999999993</v>
      </c>
      <c r="M1213" s="9" t="s">
        <v>151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2926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153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>
      <c r="A1214" s="8">
        <v>101268</v>
      </c>
      <c r="B1214" s="9" t="s">
        <v>2927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2928</v>
      </c>
      <c r="H1214" s="9"/>
      <c r="I1214" s="9" t="s">
        <v>2925</v>
      </c>
      <c r="J1214" s="9" t="s">
        <v>446</v>
      </c>
      <c r="K1214" s="9">
        <v>46.579000000000001</v>
      </c>
      <c r="L1214" s="9">
        <v>-81.196999999999989</v>
      </c>
      <c r="M1214" s="9" t="s">
        <v>151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2929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153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>
      <c r="A1215" s="8">
        <v>101269</v>
      </c>
      <c r="B1215" s="9" t="s">
        <v>2930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2928</v>
      </c>
      <c r="H1215" s="9"/>
      <c r="I1215" s="9" t="s">
        <v>2925</v>
      </c>
      <c r="J1215" s="9" t="s">
        <v>446</v>
      </c>
      <c r="K1215" s="9">
        <v>46.580000000000005</v>
      </c>
      <c r="L1215" s="9">
        <v>-81.195999999999998</v>
      </c>
      <c r="M1215" s="9" t="s">
        <v>151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2931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153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>
      <c r="A1216" s="8">
        <v>101270</v>
      </c>
      <c r="B1216" s="9" t="s">
        <v>2932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2933</v>
      </c>
      <c r="H1216" s="9"/>
      <c r="I1216" s="9" t="s">
        <v>2925</v>
      </c>
      <c r="J1216" s="9" t="s">
        <v>446</v>
      </c>
      <c r="K1216" s="9">
        <v>46.581000000000003</v>
      </c>
      <c r="L1216" s="9">
        <v>-81.194999999999993</v>
      </c>
      <c r="M1216" s="9" t="s">
        <v>151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2934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153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>
      <c r="A1217" s="8">
        <v>101271</v>
      </c>
      <c r="B1217" s="9" t="s">
        <v>2935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2936</v>
      </c>
      <c r="H1217" s="9"/>
      <c r="I1217" s="9" t="s">
        <v>2937</v>
      </c>
      <c r="J1217" s="9" t="s">
        <v>446</v>
      </c>
      <c r="K1217" s="9">
        <v>44.154000000000003</v>
      </c>
      <c r="L1217" s="9">
        <v>-81.275999999999996</v>
      </c>
      <c r="M1217" s="9" t="s">
        <v>151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2938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153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>
      <c r="A1218" s="8">
        <v>101272</v>
      </c>
      <c r="B1218" s="9" t="s">
        <v>2939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2158</v>
      </c>
      <c r="H1218" s="9"/>
      <c r="I1218" s="9" t="s">
        <v>2940</v>
      </c>
      <c r="J1218" s="9" t="s">
        <v>446</v>
      </c>
      <c r="K1218" s="9">
        <v>43.936</v>
      </c>
      <c r="L1218" s="9">
        <v>-77.153999999999996</v>
      </c>
      <c r="M1218" s="9" t="s">
        <v>151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2941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153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>
      <c r="A1219" s="8">
        <v>101273</v>
      </c>
      <c r="B1219" s="9" t="s">
        <v>2942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2943</v>
      </c>
      <c r="H1219" s="9"/>
      <c r="I1219" s="9" t="s">
        <v>2944</v>
      </c>
      <c r="J1219" s="9" t="s">
        <v>446</v>
      </c>
      <c r="K1219" s="9">
        <v>45.101999999999997</v>
      </c>
      <c r="L1219" s="9">
        <v>-75.228999999999999</v>
      </c>
      <c r="M1219" s="9" t="s">
        <v>151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2945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153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>
      <c r="A1220" s="8">
        <v>101274</v>
      </c>
      <c r="B1220" s="9" t="s">
        <v>2946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2947</v>
      </c>
      <c r="H1220" s="9"/>
      <c r="I1220" s="9" t="s">
        <v>2944</v>
      </c>
      <c r="J1220" s="9" t="s">
        <v>446</v>
      </c>
      <c r="K1220" s="9">
        <v>45.102999999999994</v>
      </c>
      <c r="L1220" s="9">
        <v>-75.227999999999994</v>
      </c>
      <c r="M1220" s="9" t="s">
        <v>151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2948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153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>
      <c r="A1221" s="8">
        <v>101275</v>
      </c>
      <c r="B1221" s="9" t="s">
        <v>2949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2950</v>
      </c>
      <c r="H1221" s="9"/>
      <c r="I1221" s="9" t="s">
        <v>2951</v>
      </c>
      <c r="J1221" s="9" t="s">
        <v>446</v>
      </c>
      <c r="K1221" s="9">
        <v>46.348999999999997</v>
      </c>
      <c r="L1221" s="9">
        <v>-83.051000000000002</v>
      </c>
      <c r="M1221" s="9" t="s">
        <v>151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152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153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>
      <c r="A1222" s="8">
        <v>101276</v>
      </c>
      <c r="B1222" s="9" t="s">
        <v>2952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820</v>
      </c>
      <c r="H1222" s="9"/>
      <c r="I1222" s="9" t="s">
        <v>2953</v>
      </c>
      <c r="J1222" s="9" t="s">
        <v>446</v>
      </c>
      <c r="K1222" s="9">
        <v>42.582000000000001</v>
      </c>
      <c r="L1222" s="9">
        <v>-80.590999999999994</v>
      </c>
      <c r="M1222" s="9" t="s">
        <v>151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176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153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>
      <c r="A1223" s="8">
        <v>101277</v>
      </c>
      <c r="B1223" s="9" t="s">
        <v>2954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193</v>
      </c>
      <c r="H1223" s="9"/>
      <c r="I1223" s="9" t="s">
        <v>2955</v>
      </c>
      <c r="J1223" s="9" t="s">
        <v>446</v>
      </c>
      <c r="K1223" s="9">
        <v>44.384999999999998</v>
      </c>
      <c r="L1223" s="9">
        <v>-80.094999999999999</v>
      </c>
      <c r="M1223" s="9" t="s">
        <v>195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153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>
      <c r="A1224" s="8">
        <v>101279</v>
      </c>
      <c r="B1224" s="9" t="s">
        <v>2956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2957</v>
      </c>
      <c r="H1224" s="9"/>
      <c r="I1224" s="9" t="s">
        <v>2958</v>
      </c>
      <c r="J1224" s="9" t="s">
        <v>446</v>
      </c>
      <c r="K1224" s="9">
        <v>43.616999999999997</v>
      </c>
      <c r="L1224" s="9">
        <v>-81.539000000000001</v>
      </c>
      <c r="M1224" s="9" t="s">
        <v>151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2959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153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>
      <c r="A1225" s="8">
        <v>101280</v>
      </c>
      <c r="B1225" s="9" t="s">
        <v>2960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2961</v>
      </c>
      <c r="H1225" s="9"/>
      <c r="I1225" s="9" t="s">
        <v>2958</v>
      </c>
      <c r="J1225" s="9" t="s">
        <v>446</v>
      </c>
      <c r="K1225" s="9">
        <v>43.617999999999995</v>
      </c>
      <c r="L1225" s="9">
        <v>-81.537999999999997</v>
      </c>
      <c r="M1225" s="9" t="s">
        <v>151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2962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153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>
      <c r="A1226" s="8">
        <v>101281</v>
      </c>
      <c r="B1226" s="9" t="s">
        <v>2963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2957</v>
      </c>
      <c r="H1226" s="9"/>
      <c r="I1226" s="9" t="s">
        <v>2958</v>
      </c>
      <c r="J1226" s="9" t="s">
        <v>446</v>
      </c>
      <c r="K1226" s="9">
        <v>43.619</v>
      </c>
      <c r="L1226" s="9">
        <v>-81.537000000000006</v>
      </c>
      <c r="M1226" s="9" t="s">
        <v>151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2964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153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>
      <c r="A1227" s="8">
        <v>101282</v>
      </c>
      <c r="B1227" s="9" t="s">
        <v>2965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2966</v>
      </c>
      <c r="H1227" s="9"/>
      <c r="I1227" s="9" t="s">
        <v>2967</v>
      </c>
      <c r="J1227" s="9" t="s">
        <v>446</v>
      </c>
      <c r="K1227" s="9">
        <v>47.395000000000003</v>
      </c>
      <c r="L1227" s="9">
        <v>-79.686000000000007</v>
      </c>
      <c r="M1227" s="9" t="s">
        <v>151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2968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153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>
      <c r="A1228" s="8">
        <v>101283</v>
      </c>
      <c r="B1228" s="9" t="s">
        <v>2969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2970</v>
      </c>
      <c r="H1228" s="9"/>
      <c r="I1228" s="9" t="s">
        <v>2971</v>
      </c>
      <c r="J1228" s="9" t="s">
        <v>446</v>
      </c>
      <c r="K1228" s="9">
        <v>45.627000000000002</v>
      </c>
      <c r="L1228" s="9">
        <v>-76.882000000000005</v>
      </c>
      <c r="M1228" s="9" t="s">
        <v>151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2972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153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>
      <c r="A1229" s="8">
        <v>101284</v>
      </c>
      <c r="B1229" s="9" t="s">
        <v>2973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2974</v>
      </c>
      <c r="H1229" s="9"/>
      <c r="I1229" s="9" t="s">
        <v>2975</v>
      </c>
      <c r="J1229" s="9" t="s">
        <v>446</v>
      </c>
      <c r="K1229" s="9">
        <v>44.658000000000001</v>
      </c>
      <c r="L1229" s="9">
        <v>-78.799000000000007</v>
      </c>
      <c r="M1229" s="9" t="s">
        <v>151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1840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153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>
      <c r="A1230" s="8">
        <v>101285</v>
      </c>
      <c r="B1230" s="9" t="s">
        <v>2976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2975</v>
      </c>
      <c r="J1230" s="9" t="s">
        <v>446</v>
      </c>
      <c r="K1230" s="9">
        <v>44.658999999999999</v>
      </c>
      <c r="L1230" s="9">
        <v>-78.798000000000002</v>
      </c>
      <c r="M1230" s="9" t="s">
        <v>151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2977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153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>
      <c r="A1231" s="8">
        <v>101286</v>
      </c>
      <c r="B1231" s="9" t="s">
        <v>2978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1889</v>
      </c>
      <c r="H1231" s="9"/>
      <c r="I1231" s="9" t="s">
        <v>2979</v>
      </c>
      <c r="J1231" s="9" t="s">
        <v>446</v>
      </c>
      <c r="K1231" s="9">
        <v>43.959000000000003</v>
      </c>
      <c r="L1231" s="9">
        <v>-78.168000000000006</v>
      </c>
      <c r="M1231" s="9" t="s">
        <v>151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2980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153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>
      <c r="A1232" s="8">
        <v>101287</v>
      </c>
      <c r="B1232" s="9" t="s">
        <v>2981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1968</v>
      </c>
      <c r="H1232" s="9"/>
      <c r="I1232" s="9" t="s">
        <v>2979</v>
      </c>
      <c r="J1232" s="9" t="s">
        <v>446</v>
      </c>
      <c r="K1232" s="9">
        <v>43.96</v>
      </c>
      <c r="L1232" s="9">
        <v>-78.167000000000002</v>
      </c>
      <c r="M1232" s="9" t="s">
        <v>151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2982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153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>
      <c r="A1233" s="8">
        <v>101288</v>
      </c>
      <c r="B1233" s="9" t="s">
        <v>2983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2984</v>
      </c>
      <c r="H1233" s="9"/>
      <c r="I1233" s="9" t="s">
        <v>2979</v>
      </c>
      <c r="J1233" s="9" t="s">
        <v>446</v>
      </c>
      <c r="K1233" s="9">
        <v>43.961000000000006</v>
      </c>
      <c r="L1233" s="9">
        <v>-78.166000000000011</v>
      </c>
      <c r="M1233" s="9" t="s">
        <v>151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2985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153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>
      <c r="A1234" s="8">
        <v>101289</v>
      </c>
      <c r="B1234" s="9" t="s">
        <v>2986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1968</v>
      </c>
      <c r="H1234" s="9"/>
      <c r="I1234" s="9" t="s">
        <v>2979</v>
      </c>
      <c r="J1234" s="9" t="s">
        <v>446</v>
      </c>
      <c r="K1234" s="9">
        <v>43.962000000000003</v>
      </c>
      <c r="L1234" s="9">
        <v>-78.165000000000006</v>
      </c>
      <c r="M1234" s="9" t="s">
        <v>151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2987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153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>
      <c r="A1235" s="8">
        <v>101290</v>
      </c>
      <c r="B1235" s="9" t="s">
        <v>2988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1881</v>
      </c>
      <c r="H1235" s="9"/>
      <c r="I1235" s="9" t="s">
        <v>2979</v>
      </c>
      <c r="J1235" s="9" t="s">
        <v>446</v>
      </c>
      <c r="K1235" s="9">
        <v>43.963000000000001</v>
      </c>
      <c r="L1235" s="9">
        <v>-78.164000000000001</v>
      </c>
      <c r="M1235" s="9" t="s">
        <v>151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2989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153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>
      <c r="A1236" s="8">
        <v>101291</v>
      </c>
      <c r="B1236" s="9" t="s">
        <v>2990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2991</v>
      </c>
      <c r="H1236" s="9"/>
      <c r="I1236" s="9" t="s">
        <v>2979</v>
      </c>
      <c r="J1236" s="9" t="s">
        <v>446</v>
      </c>
      <c r="K1236" s="9">
        <v>43.964000000000006</v>
      </c>
      <c r="L1236" s="9">
        <v>-78.163000000000011</v>
      </c>
      <c r="M1236" s="9" t="s">
        <v>151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2992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153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>
      <c r="A1237" s="8">
        <v>101292</v>
      </c>
      <c r="B1237" s="9" t="s">
        <v>2993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2994</v>
      </c>
      <c r="H1237" s="9"/>
      <c r="I1237" s="9" t="s">
        <v>2979</v>
      </c>
      <c r="J1237" s="9" t="s">
        <v>446</v>
      </c>
      <c r="K1237" s="9">
        <v>43.965000000000003</v>
      </c>
      <c r="L1237" s="9">
        <v>-78.162000000000006</v>
      </c>
      <c r="M1237" s="9" t="s">
        <v>151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2995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153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>
      <c r="A1238" s="8">
        <v>101293</v>
      </c>
      <c r="B1238" s="9" t="s">
        <v>2996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2997</v>
      </c>
      <c r="H1238" s="9"/>
      <c r="I1238" s="9" t="s">
        <v>2979</v>
      </c>
      <c r="J1238" s="9" t="s">
        <v>446</v>
      </c>
      <c r="K1238" s="9">
        <v>43.966000000000001</v>
      </c>
      <c r="L1238" s="9">
        <v>-78.161000000000001</v>
      </c>
      <c r="M1238" s="9" t="s">
        <v>151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2998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153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>
      <c r="A1239" s="8">
        <v>101294</v>
      </c>
      <c r="B1239" s="9" t="s">
        <v>2999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2997</v>
      </c>
      <c r="H1239" s="9"/>
      <c r="I1239" s="9" t="s">
        <v>2979</v>
      </c>
      <c r="J1239" s="9" t="s">
        <v>446</v>
      </c>
      <c r="K1239" s="9">
        <v>43.967000000000006</v>
      </c>
      <c r="L1239" s="9">
        <v>-78.160000000000011</v>
      </c>
      <c r="M1239" s="9" t="s">
        <v>151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3000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153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>
      <c r="A1240" s="8">
        <v>101295</v>
      </c>
      <c r="B1240" s="9" t="s">
        <v>3001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2997</v>
      </c>
      <c r="H1240" s="9"/>
      <c r="I1240" s="9" t="s">
        <v>2979</v>
      </c>
      <c r="J1240" s="9" t="s">
        <v>446</v>
      </c>
      <c r="K1240" s="9">
        <v>43.968000000000004</v>
      </c>
      <c r="L1240" s="9">
        <v>-78.159000000000006</v>
      </c>
      <c r="M1240" s="9" t="s">
        <v>151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3002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153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>
      <c r="A1241" s="8">
        <v>101296</v>
      </c>
      <c r="B1241" s="9" t="s">
        <v>3003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1881</v>
      </c>
      <c r="H1241" s="9"/>
      <c r="I1241" s="9" t="s">
        <v>2979</v>
      </c>
      <c r="J1241" s="9" t="s">
        <v>446</v>
      </c>
      <c r="K1241" s="9">
        <v>43.969000000000001</v>
      </c>
      <c r="L1241" s="9">
        <v>-78.158000000000001</v>
      </c>
      <c r="M1241" s="9" t="s">
        <v>151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3004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153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>
      <c r="A1242" s="8">
        <v>101297</v>
      </c>
      <c r="B1242" s="9" t="s">
        <v>3005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3006</v>
      </c>
      <c r="H1242" s="9"/>
      <c r="I1242" s="9" t="s">
        <v>236</v>
      </c>
      <c r="J1242" s="9" t="s">
        <v>446</v>
      </c>
      <c r="K1242" s="9">
        <v>49.064999999999998</v>
      </c>
      <c r="L1242" s="9">
        <v>-81.03</v>
      </c>
      <c r="M1242" s="9" t="s">
        <v>151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3007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153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>
      <c r="A1243" s="8">
        <v>101298</v>
      </c>
      <c r="B1243" s="9" t="s">
        <v>3008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1747</v>
      </c>
      <c r="H1243" s="9"/>
      <c r="I1243" s="9" t="s">
        <v>236</v>
      </c>
      <c r="J1243" s="9" t="s">
        <v>446</v>
      </c>
      <c r="K1243" s="9">
        <v>49.065999999999995</v>
      </c>
      <c r="L1243" s="9">
        <v>-81.028999999999996</v>
      </c>
      <c r="M1243" s="9" t="s">
        <v>151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3009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153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>
      <c r="A1244" s="8">
        <v>101299</v>
      </c>
      <c r="B1244" s="9" t="s">
        <v>3010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710</v>
      </c>
      <c r="H1244" s="9"/>
      <c r="I1244" s="9" t="s">
        <v>236</v>
      </c>
      <c r="J1244" s="9" t="s">
        <v>446</v>
      </c>
      <c r="K1244" s="9">
        <v>49.067</v>
      </c>
      <c r="L1244" s="9">
        <v>-81.028000000000006</v>
      </c>
      <c r="M1244" s="9" t="s">
        <v>151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1911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153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>
      <c r="A1245" s="8">
        <v>101300</v>
      </c>
      <c r="B1245" s="9" t="s">
        <v>3011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3012</v>
      </c>
      <c r="H1245" s="9"/>
      <c r="I1245" s="9" t="s">
        <v>236</v>
      </c>
      <c r="J1245" s="9" t="s">
        <v>446</v>
      </c>
      <c r="K1245" s="9">
        <v>49.067999999999998</v>
      </c>
      <c r="L1245" s="9">
        <v>-81.027000000000001</v>
      </c>
      <c r="M1245" s="9" t="s">
        <v>151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157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153</v>
      </c>
      <c r="AO1245" s="9"/>
      <c r="AP1245" s="9">
        <v>2</v>
      </c>
      <c r="AQ1245" s="9" t="s">
        <v>158</v>
      </c>
      <c r="AR1245" s="9"/>
      <c r="AS1245" s="9">
        <v>45</v>
      </c>
      <c r="AT1245" s="9"/>
      <c r="AU1245" s="9"/>
      <c r="AV1245" s="9"/>
      <c r="AW1245" s="9" t="s">
        <v>153</v>
      </c>
      <c r="AX1245" s="9"/>
      <c r="AY1245" s="9"/>
      <c r="AZ1245" s="9"/>
      <c r="BA1245" s="9"/>
      <c r="BB1245" s="9" t="s">
        <v>153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>
      <c r="A1246" s="8">
        <v>101301</v>
      </c>
      <c r="B1246" s="9" t="s">
        <v>3013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330</v>
      </c>
      <c r="H1246" s="9"/>
      <c r="I1246" s="9" t="s">
        <v>236</v>
      </c>
      <c r="J1246" s="9" t="s">
        <v>446</v>
      </c>
      <c r="K1246" s="9">
        <v>49.068999999999996</v>
      </c>
      <c r="L1246" s="9">
        <v>-81.025999999999996</v>
      </c>
      <c r="M1246" s="9" t="s">
        <v>151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3014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153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>
      <c r="A1247" s="8">
        <v>101302</v>
      </c>
      <c r="B1247" s="9" t="s">
        <v>3015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1846</v>
      </c>
      <c r="H1247" s="9"/>
      <c r="I1247" s="9" t="s">
        <v>236</v>
      </c>
      <c r="J1247" s="9" t="s">
        <v>446</v>
      </c>
      <c r="K1247" s="9">
        <v>49.07</v>
      </c>
      <c r="L1247" s="9">
        <v>-81.025000000000006</v>
      </c>
      <c r="M1247" s="9" t="s">
        <v>151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3016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153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>
      <c r="A1248" s="8">
        <v>101303</v>
      </c>
      <c r="B1248" s="9" t="s">
        <v>3017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1846</v>
      </c>
      <c r="H1248" s="9"/>
      <c r="I1248" s="9" t="s">
        <v>236</v>
      </c>
      <c r="J1248" s="9" t="s">
        <v>446</v>
      </c>
      <c r="K1248" s="9">
        <v>49.070999999999998</v>
      </c>
      <c r="L1248" s="9">
        <v>-81.024000000000001</v>
      </c>
      <c r="M1248" s="9" t="s">
        <v>151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3018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153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>
      <c r="A1249" s="8">
        <v>101304</v>
      </c>
      <c r="B1249" s="9" t="s">
        <v>3019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1846</v>
      </c>
      <c r="H1249" s="9"/>
      <c r="I1249" s="9" t="s">
        <v>236</v>
      </c>
      <c r="J1249" s="9" t="s">
        <v>446</v>
      </c>
      <c r="K1249" s="9">
        <v>49.071999999999996</v>
      </c>
      <c r="L1249" s="9">
        <v>-81.022999999999996</v>
      </c>
      <c r="M1249" s="9" t="s">
        <v>151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3020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153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>
      <c r="A1250" s="8">
        <v>101305</v>
      </c>
      <c r="B1250" s="9" t="s">
        <v>3021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1846</v>
      </c>
      <c r="H1250" s="9"/>
      <c r="I1250" s="9" t="s">
        <v>236</v>
      </c>
      <c r="J1250" s="9" t="s">
        <v>446</v>
      </c>
      <c r="K1250" s="9">
        <v>49.073</v>
      </c>
      <c r="L1250" s="9">
        <v>-81.022000000000006</v>
      </c>
      <c r="M1250" s="9" t="s">
        <v>151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3022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153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>
      <c r="A1251" s="8">
        <v>101306</v>
      </c>
      <c r="B1251" s="9" t="s">
        <v>3023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1976</v>
      </c>
      <c r="H1251" s="9"/>
      <c r="I1251" s="9" t="s">
        <v>3024</v>
      </c>
      <c r="J1251" s="9" t="s">
        <v>446</v>
      </c>
      <c r="K1251" s="9">
        <v>44.856000000000002</v>
      </c>
      <c r="L1251" s="9">
        <v>-77.834999999999994</v>
      </c>
      <c r="M1251" s="9" t="s">
        <v>151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3025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153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>
      <c r="A1252" s="8">
        <v>101307</v>
      </c>
      <c r="B1252" s="9" t="s">
        <v>3026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1976</v>
      </c>
      <c r="H1252" s="9"/>
      <c r="I1252" s="9" t="s">
        <v>3024</v>
      </c>
      <c r="J1252" s="9" t="s">
        <v>446</v>
      </c>
      <c r="K1252" s="9">
        <v>44.856999999999999</v>
      </c>
      <c r="L1252" s="9">
        <v>-77.833999999999989</v>
      </c>
      <c r="M1252" s="9" t="s">
        <v>151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3027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153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>
      <c r="A1253" s="8">
        <v>101308</v>
      </c>
      <c r="B1253" s="9" t="s">
        <v>3028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1976</v>
      </c>
      <c r="H1253" s="9"/>
      <c r="I1253" s="9" t="s">
        <v>3024</v>
      </c>
      <c r="J1253" s="9" t="s">
        <v>446</v>
      </c>
      <c r="K1253" s="9">
        <v>44.858000000000004</v>
      </c>
      <c r="L1253" s="9">
        <v>-77.832999999999998</v>
      </c>
      <c r="M1253" s="9" t="s">
        <v>151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3029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153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>
      <c r="A1254" s="8">
        <v>101309</v>
      </c>
      <c r="B1254" s="9" t="s">
        <v>3030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1976</v>
      </c>
      <c r="H1254" s="9"/>
      <c r="I1254" s="9" t="s">
        <v>3024</v>
      </c>
      <c r="J1254" s="9" t="s">
        <v>446</v>
      </c>
      <c r="K1254" s="9">
        <v>44.859000000000002</v>
      </c>
      <c r="L1254" s="9">
        <v>-77.831999999999994</v>
      </c>
      <c r="M1254" s="9" t="s">
        <v>151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3031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153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>
      <c r="A1255" s="8">
        <v>101310</v>
      </c>
      <c r="B1255" s="9" t="s">
        <v>3032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1976</v>
      </c>
      <c r="H1255" s="9"/>
      <c r="I1255" s="9" t="s">
        <v>3024</v>
      </c>
      <c r="J1255" s="9" t="s">
        <v>446</v>
      </c>
      <c r="K1255" s="9">
        <v>44.86</v>
      </c>
      <c r="L1255" s="9">
        <v>-77.830999999999989</v>
      </c>
      <c r="M1255" s="9" t="s">
        <v>151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3033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153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>
      <c r="A1256" s="8">
        <v>101311</v>
      </c>
      <c r="B1256" s="9" t="s">
        <v>3034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1976</v>
      </c>
      <c r="H1256" s="9"/>
      <c r="I1256" s="9" t="s">
        <v>3024</v>
      </c>
      <c r="J1256" s="9" t="s">
        <v>446</v>
      </c>
      <c r="K1256" s="9">
        <v>44.861000000000004</v>
      </c>
      <c r="L1256" s="9">
        <v>-77.83</v>
      </c>
      <c r="M1256" s="9" t="s">
        <v>151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3035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153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>
      <c r="A1257" s="8">
        <v>101312</v>
      </c>
      <c r="B1257" s="9" t="s">
        <v>3036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1976</v>
      </c>
      <c r="H1257" s="9"/>
      <c r="I1257" s="9" t="s">
        <v>3024</v>
      </c>
      <c r="J1257" s="9" t="s">
        <v>446</v>
      </c>
      <c r="K1257" s="9">
        <v>44.862000000000002</v>
      </c>
      <c r="L1257" s="9">
        <v>-77.828999999999994</v>
      </c>
      <c r="M1257" s="9" t="s">
        <v>151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3037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153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>
      <c r="A1258" s="8">
        <v>101313</v>
      </c>
      <c r="B1258" s="9" t="s">
        <v>3038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1976</v>
      </c>
      <c r="H1258" s="9"/>
      <c r="I1258" s="9" t="s">
        <v>3024</v>
      </c>
      <c r="J1258" s="9" t="s">
        <v>446</v>
      </c>
      <c r="K1258" s="9">
        <v>44.863</v>
      </c>
      <c r="L1258" s="9">
        <v>-77.827999999999989</v>
      </c>
      <c r="M1258" s="9" t="s">
        <v>151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3039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153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>
      <c r="A1259" s="8">
        <v>101314</v>
      </c>
      <c r="B1259" s="9" t="s">
        <v>3040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3041</v>
      </c>
      <c r="H1259" s="9"/>
      <c r="I1259" s="9" t="s">
        <v>3042</v>
      </c>
      <c r="J1259" s="9" t="s">
        <v>446</v>
      </c>
      <c r="K1259" s="9">
        <v>44.005000000000003</v>
      </c>
      <c r="L1259" s="9">
        <v>-77.888000000000005</v>
      </c>
      <c r="M1259" s="9" t="s">
        <v>151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3043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153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>
      <c r="A1260" s="8">
        <v>101315</v>
      </c>
      <c r="B1260" s="9" t="s">
        <v>3044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3045</v>
      </c>
      <c r="H1260" s="9"/>
      <c r="I1260" s="9" t="s">
        <v>3042</v>
      </c>
      <c r="J1260" s="9" t="s">
        <v>446</v>
      </c>
      <c r="K1260" s="9">
        <v>44.006</v>
      </c>
      <c r="L1260" s="9">
        <v>-77.887</v>
      </c>
      <c r="M1260" s="9" t="s">
        <v>151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3046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153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>
      <c r="A1261" s="8">
        <v>101316</v>
      </c>
      <c r="B1261" s="9" t="s">
        <v>3047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2896</v>
      </c>
      <c r="H1261" s="9"/>
      <c r="I1261" s="9" t="s">
        <v>3042</v>
      </c>
      <c r="J1261" s="9" t="s">
        <v>446</v>
      </c>
      <c r="K1261" s="9">
        <v>44.007000000000005</v>
      </c>
      <c r="L1261" s="9">
        <v>-77.88600000000001</v>
      </c>
      <c r="M1261" s="9" t="s">
        <v>151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3048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153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>
      <c r="A1262" s="8">
        <v>101317</v>
      </c>
      <c r="B1262" s="9" t="s">
        <v>3049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2896</v>
      </c>
      <c r="H1262" s="9"/>
      <c r="I1262" s="9" t="s">
        <v>3042</v>
      </c>
      <c r="J1262" s="9" t="s">
        <v>446</v>
      </c>
      <c r="K1262" s="9">
        <v>44.008000000000003</v>
      </c>
      <c r="L1262" s="9">
        <v>-77.885000000000005</v>
      </c>
      <c r="M1262" s="9" t="s">
        <v>151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3050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153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>
      <c r="A1263" s="8">
        <v>101318</v>
      </c>
      <c r="B1263" s="9" t="s">
        <v>3051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2065</v>
      </c>
      <c r="H1263" s="9"/>
      <c r="I1263" s="9" t="s">
        <v>3042</v>
      </c>
      <c r="J1263" s="9" t="s">
        <v>446</v>
      </c>
      <c r="K1263" s="9">
        <v>44.009</v>
      </c>
      <c r="L1263" s="9">
        <v>-77.884</v>
      </c>
      <c r="M1263" s="9" t="s">
        <v>151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3052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153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>
      <c r="A1264" s="8">
        <v>101319</v>
      </c>
      <c r="B1264" s="9" t="s">
        <v>3053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164</v>
      </c>
      <c r="H1264" s="9"/>
      <c r="I1264" s="9" t="s">
        <v>3042</v>
      </c>
      <c r="J1264" s="9" t="s">
        <v>446</v>
      </c>
      <c r="K1264" s="9">
        <v>44.010000000000005</v>
      </c>
      <c r="L1264" s="9">
        <v>-77.88300000000001</v>
      </c>
      <c r="M1264" s="9" t="s">
        <v>151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3054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153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>
      <c r="A1265" s="8">
        <v>101320</v>
      </c>
      <c r="B1265" s="9" t="s">
        <v>3055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3056</v>
      </c>
      <c r="H1265" s="9"/>
      <c r="I1265" s="9" t="s">
        <v>3057</v>
      </c>
      <c r="J1265" s="9" t="s">
        <v>446</v>
      </c>
      <c r="K1265" s="9">
        <v>44.71</v>
      </c>
      <c r="L1265" s="9">
        <v>-79.644000000000005</v>
      </c>
      <c r="M1265" s="9" t="s">
        <v>151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3058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153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>
      <c r="A1266" s="8">
        <v>101321</v>
      </c>
      <c r="B1266" s="9" t="s">
        <v>3059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3060</v>
      </c>
      <c r="H1266" s="9"/>
      <c r="I1266" s="9" t="s">
        <v>3057</v>
      </c>
      <c r="J1266" s="9" t="s">
        <v>446</v>
      </c>
      <c r="K1266" s="9">
        <v>44.710999999999999</v>
      </c>
      <c r="L1266" s="9">
        <v>-79.643000000000001</v>
      </c>
      <c r="M1266" s="9" t="s">
        <v>151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1840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153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>
      <c r="A1267" s="8">
        <v>101322</v>
      </c>
      <c r="B1267" s="9" t="s">
        <v>3061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1777</v>
      </c>
      <c r="H1267" s="9"/>
      <c r="I1267" s="9" t="s">
        <v>3062</v>
      </c>
      <c r="J1267" s="9" t="s">
        <v>446</v>
      </c>
      <c r="K1267" s="9">
        <v>44.500999999999998</v>
      </c>
      <c r="L1267" s="9">
        <v>-80.216999999999999</v>
      </c>
      <c r="M1267" s="9" t="s">
        <v>151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3063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153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>
      <c r="A1268" s="8">
        <v>101323</v>
      </c>
      <c r="B1268" s="9" t="s">
        <v>3064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2541</v>
      </c>
      <c r="H1268" s="9"/>
      <c r="I1268" s="9" t="s">
        <v>3062</v>
      </c>
      <c r="J1268" s="9" t="s">
        <v>446</v>
      </c>
      <c r="K1268" s="9">
        <v>44.501999999999995</v>
      </c>
      <c r="L1268" s="9">
        <v>-80.215999999999994</v>
      </c>
      <c r="M1268" s="9" t="s">
        <v>151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3065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153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>
      <c r="A1269" s="8">
        <v>101324</v>
      </c>
      <c r="B1269" s="9" t="s">
        <v>3066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2079</v>
      </c>
      <c r="H1269" s="9"/>
      <c r="I1269" s="9" t="s">
        <v>3062</v>
      </c>
      <c r="J1269" s="9" t="s">
        <v>446</v>
      </c>
      <c r="K1269" s="9">
        <v>44.503</v>
      </c>
      <c r="L1269" s="9">
        <v>-80.215000000000003</v>
      </c>
      <c r="M1269" s="9" t="s">
        <v>151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3067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153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>
      <c r="A1270" s="8">
        <v>101325</v>
      </c>
      <c r="B1270" s="9" t="s">
        <v>3068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1787</v>
      </c>
      <c r="H1270" s="9"/>
      <c r="I1270" s="9" t="s">
        <v>1745</v>
      </c>
      <c r="J1270" s="9" t="s">
        <v>446</v>
      </c>
      <c r="K1270" s="9">
        <v>43.798999999999999</v>
      </c>
      <c r="L1270" s="9">
        <v>-79.506999999999991</v>
      </c>
      <c r="M1270" s="9" t="s">
        <v>151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3069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153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>
      <c r="A1271" s="8">
        <v>101326</v>
      </c>
      <c r="B1271" s="9" t="s">
        <v>3070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3071</v>
      </c>
      <c r="H1271" s="9"/>
      <c r="I1271" s="9" t="s">
        <v>1745</v>
      </c>
      <c r="J1271" s="9" t="s">
        <v>446</v>
      </c>
      <c r="K1271" s="9">
        <v>43.800000000000004</v>
      </c>
      <c r="L1271" s="9">
        <v>-79.506</v>
      </c>
      <c r="M1271" s="9" t="s">
        <v>151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3072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153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>
      <c r="A1272" s="8">
        <v>101327</v>
      </c>
      <c r="B1272" s="9" t="s">
        <v>3073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2297</v>
      </c>
      <c r="H1272" s="9"/>
      <c r="I1272" s="9" t="s">
        <v>1745</v>
      </c>
      <c r="J1272" s="9" t="s">
        <v>446</v>
      </c>
      <c r="K1272" s="9">
        <v>43.801000000000002</v>
      </c>
      <c r="L1272" s="9">
        <v>-79.504999999999995</v>
      </c>
      <c r="M1272" s="9" t="s">
        <v>151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3074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153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>
      <c r="A1273" s="8">
        <v>101328</v>
      </c>
      <c r="B1273" s="9" t="s">
        <v>3075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2297</v>
      </c>
      <c r="H1273" s="9"/>
      <c r="I1273" s="9" t="s">
        <v>1745</v>
      </c>
      <c r="J1273" s="9" t="s">
        <v>446</v>
      </c>
      <c r="K1273" s="9">
        <v>43.802</v>
      </c>
      <c r="L1273" s="9">
        <v>-79.503999999999991</v>
      </c>
      <c r="M1273" s="9" t="s">
        <v>151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3076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153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>
      <c r="A1274" s="8">
        <v>101329</v>
      </c>
      <c r="B1274" s="9" t="s">
        <v>3077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3078</v>
      </c>
      <c r="H1274" s="9"/>
      <c r="I1274" s="9" t="s">
        <v>1745</v>
      </c>
      <c r="J1274" s="9" t="s">
        <v>446</v>
      </c>
      <c r="K1274" s="9">
        <v>43.803000000000004</v>
      </c>
      <c r="L1274" s="9">
        <v>-79.503</v>
      </c>
      <c r="M1274" s="9" t="s">
        <v>151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3079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153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>
      <c r="A1275" s="8">
        <v>101330</v>
      </c>
      <c r="B1275" s="9" t="s">
        <v>3080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2297</v>
      </c>
      <c r="H1275" s="9"/>
      <c r="I1275" s="9" t="s">
        <v>1745</v>
      </c>
      <c r="J1275" s="9" t="s">
        <v>446</v>
      </c>
      <c r="K1275" s="9">
        <v>43.804000000000002</v>
      </c>
      <c r="L1275" s="9">
        <v>-79.501999999999995</v>
      </c>
      <c r="M1275" s="9" t="s">
        <v>151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3081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153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>
      <c r="A1276" s="8">
        <v>101331</v>
      </c>
      <c r="B1276" s="9" t="s">
        <v>3082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1783</v>
      </c>
      <c r="H1276" s="9"/>
      <c r="I1276" s="9" t="s">
        <v>1745</v>
      </c>
      <c r="J1276" s="9" t="s">
        <v>446</v>
      </c>
      <c r="K1276" s="9">
        <v>43.805</v>
      </c>
      <c r="L1276" s="9">
        <v>-79.500999999999991</v>
      </c>
      <c r="M1276" s="9" t="s">
        <v>151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3083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153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>
      <c r="A1277" s="8">
        <v>101332</v>
      </c>
      <c r="B1277" s="9" t="s">
        <v>3084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2297</v>
      </c>
      <c r="H1277" s="9"/>
      <c r="I1277" s="9" t="s">
        <v>1745</v>
      </c>
      <c r="J1277" s="9" t="s">
        <v>446</v>
      </c>
      <c r="K1277" s="9">
        <v>43.806000000000004</v>
      </c>
      <c r="L1277" s="9">
        <v>-79.5</v>
      </c>
      <c r="M1277" s="9" t="s">
        <v>151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3085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153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>
      <c r="A1278" s="8">
        <v>101333</v>
      </c>
      <c r="B1278" s="9" t="s">
        <v>3086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3087</v>
      </c>
      <c r="H1278" s="9"/>
      <c r="I1278" s="9" t="s">
        <v>1745</v>
      </c>
      <c r="J1278" s="9" t="s">
        <v>446</v>
      </c>
      <c r="K1278" s="9">
        <v>43.807000000000002</v>
      </c>
      <c r="L1278" s="9">
        <v>-79.498999999999995</v>
      </c>
      <c r="M1278" s="9" t="s">
        <v>151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3088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153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>
      <c r="A1279" s="8">
        <v>101334</v>
      </c>
      <c r="B1279" s="9" t="s">
        <v>3089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3090</v>
      </c>
      <c r="H1279" s="9"/>
      <c r="I1279" s="9" t="s">
        <v>1745</v>
      </c>
      <c r="J1279" s="9" t="s">
        <v>446</v>
      </c>
      <c r="K1279" s="9">
        <v>43.808</v>
      </c>
      <c r="L1279" s="9">
        <v>-79.49799999999999</v>
      </c>
      <c r="M1279" s="9" t="s">
        <v>151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3091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153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>
      <c r="A1280" s="8">
        <v>101335</v>
      </c>
      <c r="B1280" s="9" t="s">
        <v>3092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3093</v>
      </c>
      <c r="H1280" s="9"/>
      <c r="I1280" s="9" t="s">
        <v>1745</v>
      </c>
      <c r="J1280" s="9" t="s">
        <v>446</v>
      </c>
      <c r="K1280" s="9">
        <v>43.809000000000005</v>
      </c>
      <c r="L1280" s="9">
        <v>-79.497</v>
      </c>
      <c r="M1280" s="9" t="s">
        <v>151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1816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153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>
      <c r="A1281" s="8">
        <v>101336</v>
      </c>
      <c r="B1281" s="9" t="s">
        <v>3094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2291</v>
      </c>
      <c r="H1281" s="9"/>
      <c r="I1281" s="9" t="s">
        <v>1745</v>
      </c>
      <c r="J1281" s="9" t="s">
        <v>446</v>
      </c>
      <c r="K1281" s="9">
        <v>43.81</v>
      </c>
      <c r="L1281" s="9">
        <v>-79.495999999999995</v>
      </c>
      <c r="M1281" s="9" t="s">
        <v>151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3095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153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>
      <c r="A1282" s="8">
        <v>101337</v>
      </c>
      <c r="B1282" s="9" t="s">
        <v>3096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3097</v>
      </c>
      <c r="H1282" s="9"/>
      <c r="I1282" s="9" t="s">
        <v>1745</v>
      </c>
      <c r="J1282" s="9" t="s">
        <v>446</v>
      </c>
      <c r="K1282" s="9">
        <v>43.811</v>
      </c>
      <c r="L1282" s="9">
        <v>-79.49499999999999</v>
      </c>
      <c r="M1282" s="9" t="s">
        <v>151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3098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153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>
      <c r="A1283" s="8">
        <v>101338</v>
      </c>
      <c r="B1283" s="9" t="s">
        <v>3099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3100</v>
      </c>
      <c r="H1283" s="9"/>
      <c r="I1283" s="9" t="s">
        <v>1745</v>
      </c>
      <c r="J1283" s="9" t="s">
        <v>446</v>
      </c>
      <c r="K1283" s="9">
        <v>43.812000000000005</v>
      </c>
      <c r="L1283" s="9">
        <v>-79.494</v>
      </c>
      <c r="M1283" s="9" t="s">
        <v>151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3101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153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>
      <c r="A1284" s="8">
        <v>101339</v>
      </c>
      <c r="B1284" s="9" t="s">
        <v>3102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3103</v>
      </c>
      <c r="H1284" s="9"/>
      <c r="I1284" s="9" t="s">
        <v>1745</v>
      </c>
      <c r="J1284" s="9" t="s">
        <v>446</v>
      </c>
      <c r="K1284" s="9">
        <v>43.813000000000002</v>
      </c>
      <c r="L1284" s="9">
        <v>-79.492999999999995</v>
      </c>
      <c r="M1284" s="9" t="s">
        <v>151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3104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153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>
      <c r="A1285" s="8">
        <v>101340</v>
      </c>
      <c r="B1285" s="9" t="s">
        <v>3105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2018</v>
      </c>
      <c r="H1285" s="9"/>
      <c r="I1285" s="9" t="s">
        <v>1745</v>
      </c>
      <c r="J1285" s="9" t="s">
        <v>446</v>
      </c>
      <c r="K1285" s="9">
        <v>43.814</v>
      </c>
      <c r="L1285" s="9">
        <v>-79.49199999999999</v>
      </c>
      <c r="M1285" s="9" t="s">
        <v>151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3106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153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>
      <c r="A1286" s="8">
        <v>101341</v>
      </c>
      <c r="B1286" s="9" t="s">
        <v>3107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2018</v>
      </c>
      <c r="H1286" s="9"/>
      <c r="I1286" s="9" t="s">
        <v>1745</v>
      </c>
      <c r="J1286" s="9" t="s">
        <v>446</v>
      </c>
      <c r="K1286" s="9">
        <v>43.815000000000005</v>
      </c>
      <c r="L1286" s="9">
        <v>-79.491</v>
      </c>
      <c r="M1286" s="9" t="s">
        <v>151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3108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153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>
      <c r="A1287" s="8">
        <v>101342</v>
      </c>
      <c r="B1287" s="9" t="s">
        <v>3109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3110</v>
      </c>
      <c r="H1287" s="9"/>
      <c r="I1287" s="9" t="s">
        <v>1745</v>
      </c>
      <c r="J1287" s="9" t="s">
        <v>446</v>
      </c>
      <c r="K1287" s="9">
        <v>43.816000000000003</v>
      </c>
      <c r="L1287" s="9">
        <v>-79.489999999999995</v>
      </c>
      <c r="M1287" s="9" t="s">
        <v>151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3111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153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>
      <c r="A1288" s="8">
        <v>101343</v>
      </c>
      <c r="B1288" s="9" t="s">
        <v>3112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3113</v>
      </c>
      <c r="H1288" s="9"/>
      <c r="I1288" s="9" t="s">
        <v>1745</v>
      </c>
      <c r="J1288" s="9" t="s">
        <v>446</v>
      </c>
      <c r="K1288" s="9">
        <v>43.817</v>
      </c>
      <c r="L1288" s="9">
        <v>-79.48899999999999</v>
      </c>
      <c r="M1288" s="9" t="s">
        <v>151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3114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153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>
      <c r="A1289" s="8">
        <v>101344</v>
      </c>
      <c r="B1289" s="9" t="s">
        <v>3115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2317</v>
      </c>
      <c r="H1289" s="9" t="s">
        <v>3116</v>
      </c>
      <c r="I1289" s="9" t="s">
        <v>1745</v>
      </c>
      <c r="J1289" s="9" t="s">
        <v>446</v>
      </c>
      <c r="K1289" s="9">
        <v>43.818000000000005</v>
      </c>
      <c r="L1289" s="9">
        <v>-79.488</v>
      </c>
      <c r="M1289" s="9" t="s">
        <v>151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3117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153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>
      <c r="A1290" s="8">
        <v>101345</v>
      </c>
      <c r="B1290" s="9" t="s">
        <v>3118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2317</v>
      </c>
      <c r="H1290" s="9" t="s">
        <v>3116</v>
      </c>
      <c r="I1290" s="9" t="s">
        <v>1745</v>
      </c>
      <c r="J1290" s="9" t="s">
        <v>446</v>
      </c>
      <c r="K1290" s="9">
        <v>43.819000000000003</v>
      </c>
      <c r="L1290" s="9">
        <v>-79.486999999999995</v>
      </c>
      <c r="M1290" s="9" t="s">
        <v>151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3119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153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>
      <c r="A1291" s="8">
        <v>101346</v>
      </c>
      <c r="B1291" s="9" t="s">
        <v>3120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2202</v>
      </c>
      <c r="H1291" s="9"/>
      <c r="I1291" s="9" t="s">
        <v>3121</v>
      </c>
      <c r="J1291" s="9" t="s">
        <v>446</v>
      </c>
      <c r="K1291" s="9">
        <v>43.994999999999997</v>
      </c>
      <c r="L1291" s="9">
        <v>-77.522000000000006</v>
      </c>
      <c r="M1291" s="9" t="s">
        <v>151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3122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153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>
      <c r="A1292" s="8">
        <v>101347</v>
      </c>
      <c r="B1292" s="9" t="s">
        <v>3123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3124</v>
      </c>
      <c r="H1292" s="9"/>
      <c r="I1292" s="9" t="s">
        <v>3125</v>
      </c>
      <c r="J1292" s="9" t="s">
        <v>446</v>
      </c>
      <c r="K1292" s="9">
        <v>44.189</v>
      </c>
      <c r="L1292" s="9">
        <v>-79.700999999999993</v>
      </c>
      <c r="M1292" s="9" t="s">
        <v>151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153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>
      <c r="A1293" s="8">
        <v>101348</v>
      </c>
      <c r="B1293" s="9" t="s">
        <v>3126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2282</v>
      </c>
      <c r="H1293" s="9"/>
      <c r="I1293" s="9" t="s">
        <v>3125</v>
      </c>
      <c r="J1293" s="9" t="s">
        <v>446</v>
      </c>
      <c r="K1293" s="9">
        <v>44.19</v>
      </c>
      <c r="L1293" s="9">
        <v>-79.699999999999989</v>
      </c>
      <c r="M1293" s="9" t="s">
        <v>151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3127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153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>
      <c r="A1294" s="8">
        <v>101349</v>
      </c>
      <c r="B1294" s="9" t="s">
        <v>3128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3129</v>
      </c>
      <c r="H1294" s="9"/>
      <c r="I1294" s="9" t="s">
        <v>3125</v>
      </c>
      <c r="J1294" s="9" t="s">
        <v>446</v>
      </c>
      <c r="K1294" s="9">
        <v>44.191000000000003</v>
      </c>
      <c r="L1294" s="9">
        <v>-79.698999999999998</v>
      </c>
      <c r="M1294" s="9" t="s">
        <v>151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3130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153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>
      <c r="A1295" s="8">
        <v>101350</v>
      </c>
      <c r="B1295" s="9" t="s">
        <v>3131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3132</v>
      </c>
      <c r="H1295" s="9" t="s">
        <v>3133</v>
      </c>
      <c r="I1295" s="9" t="s">
        <v>3131</v>
      </c>
      <c r="J1295" s="9" t="s">
        <v>446</v>
      </c>
      <c r="K1295" s="9">
        <v>45.021000000000001</v>
      </c>
      <c r="L1295" s="9">
        <v>-74.73</v>
      </c>
      <c r="M1295" s="9" t="s">
        <v>151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343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157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153</v>
      </c>
      <c r="AO1295" s="9"/>
      <c r="AP1295" s="9">
        <v>2</v>
      </c>
      <c r="AQ1295" s="9" t="s">
        <v>472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153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>
      <c r="A1296" s="8">
        <v>101352</v>
      </c>
      <c r="B1296" s="9" t="s">
        <v>3134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3045</v>
      </c>
      <c r="H1296" s="9"/>
      <c r="I1296" s="9" t="s">
        <v>3135</v>
      </c>
      <c r="J1296" s="9" t="s">
        <v>446</v>
      </c>
      <c r="K1296" s="9">
        <v>42.884999999999998</v>
      </c>
      <c r="L1296" s="9">
        <v>-82.450999999999993</v>
      </c>
      <c r="M1296" s="9" t="s">
        <v>151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3136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153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>
      <c r="A1297" s="8">
        <v>101353</v>
      </c>
      <c r="B1297" s="9" t="s">
        <v>3137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2095</v>
      </c>
      <c r="H1297" s="9"/>
      <c r="I1297" s="9" t="s">
        <v>3138</v>
      </c>
      <c r="J1297" s="9" t="s">
        <v>446</v>
      </c>
      <c r="K1297" s="9">
        <v>42.131</v>
      </c>
      <c r="L1297" s="9">
        <v>-82.745000000000005</v>
      </c>
      <c r="M1297" s="9" t="s">
        <v>151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3139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153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>
      <c r="A1298" s="8">
        <v>101354</v>
      </c>
      <c r="B1298" s="9" t="s">
        <v>3140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3141</v>
      </c>
      <c r="H1298" s="9"/>
      <c r="I1298" s="9" t="s">
        <v>3142</v>
      </c>
      <c r="J1298" s="9" t="s">
        <v>446</v>
      </c>
      <c r="K1298" s="9">
        <v>42.819000000000003</v>
      </c>
      <c r="L1298" s="9">
        <v>-82.468000000000004</v>
      </c>
      <c r="M1298" s="9" t="s">
        <v>151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157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>
      <c r="A1299" s="8">
        <v>101355</v>
      </c>
      <c r="B1299" s="9" t="s">
        <v>3143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3144</v>
      </c>
      <c r="H1299" s="9"/>
      <c r="I1299" s="9" t="s">
        <v>3145</v>
      </c>
      <c r="J1299" s="9" t="s">
        <v>446</v>
      </c>
      <c r="K1299" s="9">
        <v>44.38</v>
      </c>
      <c r="L1299" s="9">
        <v>-77.751999999999995</v>
      </c>
      <c r="M1299" s="9" t="s">
        <v>151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152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153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>
      <c r="A1300" s="8">
        <v>101356</v>
      </c>
      <c r="B1300" s="9" t="s">
        <v>3146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2851</v>
      </c>
      <c r="H1300" s="9"/>
      <c r="I1300" s="9" t="s">
        <v>2852</v>
      </c>
      <c r="J1300" s="9" t="s">
        <v>446</v>
      </c>
      <c r="K1300" s="9">
        <v>44.256999999999998</v>
      </c>
      <c r="L1300" s="9">
        <v>-76.457999999999998</v>
      </c>
      <c r="M1300" s="9" t="s">
        <v>151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152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153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>
      <c r="A1301" s="8">
        <v>101357</v>
      </c>
      <c r="B1301" s="9" t="s">
        <v>3147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2851</v>
      </c>
      <c r="H1301" s="9"/>
      <c r="I1301" s="9" t="s">
        <v>2852</v>
      </c>
      <c r="J1301" s="9" t="s">
        <v>446</v>
      </c>
      <c r="K1301" s="9">
        <v>44.258000000000003</v>
      </c>
      <c r="L1301" s="9">
        <v>-76.457000000000008</v>
      </c>
      <c r="M1301" s="9" t="s">
        <v>151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152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153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>
      <c r="A1302" s="8">
        <v>101358</v>
      </c>
      <c r="B1302" s="9" t="s">
        <v>3148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820</v>
      </c>
      <c r="H1302" s="9"/>
      <c r="I1302" s="9" t="s">
        <v>3149</v>
      </c>
      <c r="J1302" s="9" t="s">
        <v>446</v>
      </c>
      <c r="K1302" s="9">
        <v>43.707999999999998</v>
      </c>
      <c r="L1302" s="9">
        <v>-79.394999999999996</v>
      </c>
      <c r="M1302" s="9" t="s">
        <v>151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176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153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>
      <c r="A1303" s="8">
        <v>101359</v>
      </c>
      <c r="B1303" s="9" t="s">
        <v>3150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1765</v>
      </c>
      <c r="H1303" s="9"/>
      <c r="I1303" s="9" t="s">
        <v>3151</v>
      </c>
      <c r="J1303" s="9" t="s">
        <v>446</v>
      </c>
      <c r="K1303" s="9">
        <v>43.347000000000001</v>
      </c>
      <c r="L1303" s="9">
        <v>-81.635000000000005</v>
      </c>
      <c r="M1303" s="9" t="s">
        <v>151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3152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153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>
      <c r="A1304" s="8">
        <v>101360</v>
      </c>
      <c r="B1304" s="9" t="s">
        <v>3153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3154</v>
      </c>
      <c r="H1304" s="9"/>
      <c r="I1304" s="9" t="s">
        <v>3155</v>
      </c>
      <c r="J1304" s="9" t="s">
        <v>446</v>
      </c>
      <c r="K1304" s="9">
        <v>46.097999999999999</v>
      </c>
      <c r="L1304" s="9">
        <v>-77.492999999999995</v>
      </c>
      <c r="M1304" s="9" t="s">
        <v>151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3156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153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>
      <c r="A1305" s="8">
        <v>101361</v>
      </c>
      <c r="B1305" s="9" t="s">
        <v>3157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3158</v>
      </c>
      <c r="H1305" s="9"/>
      <c r="I1305" s="9" t="s">
        <v>3155</v>
      </c>
      <c r="J1305" s="9" t="s">
        <v>446</v>
      </c>
      <c r="K1305" s="9">
        <v>46.098999999999997</v>
      </c>
      <c r="L1305" s="9">
        <v>-77.49199999999999</v>
      </c>
      <c r="M1305" s="9" t="s">
        <v>151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3159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153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>
      <c r="A1306" s="8">
        <v>101362</v>
      </c>
      <c r="B1306" s="9" t="s">
        <v>3160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3161</v>
      </c>
      <c r="H1306" s="9"/>
      <c r="I1306" s="9" t="s">
        <v>3155</v>
      </c>
      <c r="J1306" s="9" t="s">
        <v>446</v>
      </c>
      <c r="K1306" s="9">
        <v>46.1</v>
      </c>
      <c r="L1306" s="9">
        <v>-77.491</v>
      </c>
      <c r="M1306" s="9" t="s">
        <v>151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3162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153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>
      <c r="A1307" s="8">
        <v>101363</v>
      </c>
      <c r="B1307" s="9" t="s">
        <v>3163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3164</v>
      </c>
      <c r="H1307" s="9"/>
      <c r="I1307" s="9" t="s">
        <v>1368</v>
      </c>
      <c r="J1307" s="9" t="s">
        <v>446</v>
      </c>
      <c r="K1307" s="9">
        <v>49.173000000000002</v>
      </c>
      <c r="L1307" s="9">
        <v>-57.433999999999997</v>
      </c>
      <c r="M1307" s="9" t="s">
        <v>151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3165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153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>
      <c r="A1308" s="8">
        <v>101364</v>
      </c>
      <c r="B1308" s="9" t="s">
        <v>3166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3167</v>
      </c>
      <c r="H1308" s="9"/>
      <c r="I1308" s="9" t="s">
        <v>3168</v>
      </c>
      <c r="J1308" s="9" t="s">
        <v>446</v>
      </c>
      <c r="K1308" s="9">
        <v>42.853000000000002</v>
      </c>
      <c r="L1308" s="9">
        <v>-80.498999999999995</v>
      </c>
      <c r="M1308" s="9" t="s">
        <v>151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3169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153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>
      <c r="A1309" s="8">
        <v>101365</v>
      </c>
      <c r="B1309" s="9" t="s">
        <v>3170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3167</v>
      </c>
      <c r="H1309" s="9"/>
      <c r="I1309" s="9" t="s">
        <v>3168</v>
      </c>
      <c r="J1309" s="9" t="s">
        <v>446</v>
      </c>
      <c r="K1309" s="9">
        <v>42.853999999999999</v>
      </c>
      <c r="L1309" s="9">
        <v>-80.49799999999999</v>
      </c>
      <c r="M1309" s="9" t="s">
        <v>151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3171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153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>
      <c r="A1310" s="8">
        <v>101366</v>
      </c>
      <c r="B1310" s="9" t="s">
        <v>3172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3173</v>
      </c>
      <c r="H1310" s="9"/>
      <c r="I1310" s="9" t="s">
        <v>3174</v>
      </c>
      <c r="J1310" s="9" t="s">
        <v>446</v>
      </c>
      <c r="K1310" s="9">
        <v>44.609000000000002</v>
      </c>
      <c r="L1310" s="9">
        <v>-76.123000000000005</v>
      </c>
      <c r="M1310" s="9" t="s">
        <v>151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3175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153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>
      <c r="A1311" s="8">
        <v>101367</v>
      </c>
      <c r="B1311" s="9" t="s">
        <v>3176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3177</v>
      </c>
      <c r="H1311" s="9"/>
      <c r="I1311" s="9" t="s">
        <v>3174</v>
      </c>
      <c r="J1311" s="9" t="s">
        <v>446</v>
      </c>
      <c r="K1311" s="9">
        <v>44.61</v>
      </c>
      <c r="L1311" s="9">
        <v>-76.122</v>
      </c>
      <c r="M1311" s="9" t="s">
        <v>151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3178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153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>
      <c r="A1312" s="8">
        <v>101368</v>
      </c>
      <c r="B1312" s="9" t="s">
        <v>3179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3180</v>
      </c>
      <c r="H1312" s="9"/>
      <c r="I1312" s="9" t="s">
        <v>3181</v>
      </c>
      <c r="J1312" s="9" t="s">
        <v>446</v>
      </c>
      <c r="K1312" s="9">
        <v>44.091000000000001</v>
      </c>
      <c r="L1312" s="9">
        <v>-77.209999999999994</v>
      </c>
      <c r="M1312" s="9" t="s">
        <v>151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3182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153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>
      <c r="A1313" s="8">
        <v>101369</v>
      </c>
      <c r="B1313" s="9" t="s">
        <v>3183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3184</v>
      </c>
      <c r="H1313" s="9"/>
      <c r="I1313" s="9" t="s">
        <v>3181</v>
      </c>
      <c r="J1313" s="9" t="s">
        <v>446</v>
      </c>
      <c r="K1313" s="9">
        <v>44.091999999999999</v>
      </c>
      <c r="L1313" s="9">
        <v>-77.208999999999989</v>
      </c>
      <c r="M1313" s="9" t="s">
        <v>151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3185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153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>
      <c r="A1314" s="8">
        <v>101370</v>
      </c>
      <c r="B1314" s="9" t="s">
        <v>3186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3180</v>
      </c>
      <c r="H1314" s="9"/>
      <c r="I1314" s="9" t="s">
        <v>3181</v>
      </c>
      <c r="J1314" s="9" t="s">
        <v>446</v>
      </c>
      <c r="K1314" s="9">
        <v>44.093000000000004</v>
      </c>
      <c r="L1314" s="9">
        <v>-77.207999999999998</v>
      </c>
      <c r="M1314" s="9" t="s">
        <v>151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3187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153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>
      <c r="A1315" s="8">
        <v>101371</v>
      </c>
      <c r="B1315" s="9" t="s">
        <v>3188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2158</v>
      </c>
      <c r="H1315" s="9"/>
      <c r="I1315" s="9" t="s">
        <v>3181</v>
      </c>
      <c r="J1315" s="9" t="s">
        <v>446</v>
      </c>
      <c r="K1315" s="9">
        <v>44.094000000000001</v>
      </c>
      <c r="L1315" s="9">
        <v>-77.206999999999994</v>
      </c>
      <c r="M1315" s="9" t="s">
        <v>151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3189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153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>
      <c r="A1316" s="8">
        <v>101372</v>
      </c>
      <c r="B1316" s="9" t="s">
        <v>3190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3191</v>
      </c>
      <c r="H1316" s="9"/>
      <c r="I1316" s="9" t="s">
        <v>3192</v>
      </c>
      <c r="J1316" s="9" t="s">
        <v>446</v>
      </c>
      <c r="K1316" s="9">
        <v>46.344999999999999</v>
      </c>
      <c r="L1316" s="9">
        <v>-83.921999999999997</v>
      </c>
      <c r="M1316" s="9" t="s">
        <v>151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3193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153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>
      <c r="A1317" s="8">
        <v>101373</v>
      </c>
      <c r="B1317" s="9" t="s">
        <v>3194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3195</v>
      </c>
      <c r="H1317" s="9"/>
      <c r="I1317" s="9" t="s">
        <v>3196</v>
      </c>
      <c r="J1317" s="9" t="s">
        <v>446</v>
      </c>
      <c r="K1317" s="9">
        <v>44.195</v>
      </c>
      <c r="L1317" s="9">
        <v>-77.049000000000007</v>
      </c>
      <c r="M1317" s="9" t="s">
        <v>151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3197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153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>
      <c r="A1318" s="8">
        <v>101374</v>
      </c>
      <c r="B1318" s="9" t="s">
        <v>3198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3199</v>
      </c>
      <c r="H1318" s="9"/>
      <c r="I1318" s="9" t="s">
        <v>3200</v>
      </c>
      <c r="J1318" s="9" t="s">
        <v>446</v>
      </c>
      <c r="K1318" s="9">
        <v>48.134999999999998</v>
      </c>
      <c r="L1318" s="9">
        <v>-79.816000000000003</v>
      </c>
      <c r="M1318" s="9" t="s">
        <v>151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3201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153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>
      <c r="A1319" s="8">
        <v>101375</v>
      </c>
      <c r="B1319" s="9" t="s">
        <v>3202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3199</v>
      </c>
      <c r="H1319" s="9"/>
      <c r="I1319" s="9" t="s">
        <v>3200</v>
      </c>
      <c r="J1319" s="9" t="s">
        <v>446</v>
      </c>
      <c r="K1319" s="9">
        <v>48.135999999999996</v>
      </c>
      <c r="L1319" s="9">
        <v>-79.814999999999998</v>
      </c>
      <c r="M1319" s="9" t="s">
        <v>151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3203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153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>
      <c r="A1320" s="8">
        <v>101376</v>
      </c>
      <c r="B1320" s="9" t="s">
        <v>3204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3205</v>
      </c>
      <c r="J1320" s="9" t="s">
        <v>446</v>
      </c>
      <c r="K1320" s="9">
        <v>48.811999999999998</v>
      </c>
      <c r="L1320" s="9">
        <v>-88.635999999999996</v>
      </c>
      <c r="M1320" s="9" t="s">
        <v>151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1107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153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>
      <c r="A1321" s="8">
        <v>101377</v>
      </c>
      <c r="B1321" s="9" t="s">
        <v>3206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2065</v>
      </c>
      <c r="H1321" s="9"/>
      <c r="I1321" s="9" t="s">
        <v>3207</v>
      </c>
      <c r="J1321" s="9" t="s">
        <v>446</v>
      </c>
      <c r="K1321" s="9">
        <v>44.375999999999998</v>
      </c>
      <c r="L1321" s="9">
        <v>-78.191999999999993</v>
      </c>
      <c r="M1321" s="9" t="s">
        <v>151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3208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153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>
      <c r="A1322" s="8">
        <v>101378</v>
      </c>
      <c r="B1322" s="9" t="s">
        <v>3209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3210</v>
      </c>
      <c r="H1322" s="9"/>
      <c r="I1322" s="9" t="s">
        <v>3211</v>
      </c>
      <c r="J1322" s="9" t="s">
        <v>446</v>
      </c>
      <c r="K1322" s="9">
        <v>42.59</v>
      </c>
      <c r="L1322" s="9">
        <v>-82.183000000000007</v>
      </c>
      <c r="M1322" s="9" t="s">
        <v>151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3212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153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>
      <c r="A1323" s="8">
        <v>101379</v>
      </c>
      <c r="B1323" s="9" t="s">
        <v>3213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3214</v>
      </c>
      <c r="H1323" s="9"/>
      <c r="I1323" s="9" t="s">
        <v>3211</v>
      </c>
      <c r="J1323" s="9" t="s">
        <v>446</v>
      </c>
      <c r="K1323" s="9">
        <v>42.591000000000001</v>
      </c>
      <c r="L1323" s="9">
        <v>-82.182000000000002</v>
      </c>
      <c r="M1323" s="9" t="s">
        <v>151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3215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153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>
      <c r="A1324" s="8">
        <v>101380</v>
      </c>
      <c r="B1324" s="9" t="s">
        <v>3216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2594</v>
      </c>
      <c r="H1324" s="9"/>
      <c r="I1324" s="9" t="s">
        <v>3211</v>
      </c>
      <c r="J1324" s="9" t="s">
        <v>446</v>
      </c>
      <c r="K1324" s="9">
        <v>42.592000000000006</v>
      </c>
      <c r="L1324" s="9">
        <v>-82.181000000000012</v>
      </c>
      <c r="M1324" s="9" t="s">
        <v>151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3217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153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>
      <c r="A1325" s="8">
        <v>101381</v>
      </c>
      <c r="B1325" s="9" t="s">
        <v>634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635</v>
      </c>
      <c r="H1325" s="9"/>
      <c r="I1325" s="9" t="s">
        <v>3218</v>
      </c>
      <c r="J1325" s="9" t="s">
        <v>446</v>
      </c>
      <c r="K1325" s="9">
        <v>49.78</v>
      </c>
      <c r="L1325" s="9">
        <v>-92.837000000000003</v>
      </c>
      <c r="M1325" s="9" t="s">
        <v>151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157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153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>
      <c r="A1326" s="8">
        <v>101382</v>
      </c>
      <c r="B1326" s="9" t="s">
        <v>3218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3219</v>
      </c>
      <c r="H1326" s="9"/>
      <c r="I1326" s="9" t="s">
        <v>3218</v>
      </c>
      <c r="J1326" s="9" t="s">
        <v>446</v>
      </c>
      <c r="K1326" s="9">
        <v>49.780999999999999</v>
      </c>
      <c r="L1326" s="9">
        <v>-92.835999999999999</v>
      </c>
      <c r="M1326" s="9" t="s">
        <v>151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153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>
      <c r="A1327" s="8">
        <v>101383</v>
      </c>
      <c r="B1327" s="9" t="s">
        <v>3220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164</v>
      </c>
      <c r="H1327" s="9"/>
      <c r="I1327" s="9" t="s">
        <v>3218</v>
      </c>
      <c r="J1327" s="9" t="s">
        <v>446</v>
      </c>
      <c r="K1327" s="9">
        <v>49.782000000000004</v>
      </c>
      <c r="L1327" s="9">
        <v>-92.835000000000008</v>
      </c>
      <c r="M1327" s="9" t="s">
        <v>151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153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>
      <c r="A1328" s="8">
        <v>101384</v>
      </c>
      <c r="B1328" s="9" t="s">
        <v>3221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820</v>
      </c>
      <c r="H1328" s="9"/>
      <c r="I1328" s="9" t="s">
        <v>3222</v>
      </c>
      <c r="J1328" s="9" t="s">
        <v>446</v>
      </c>
      <c r="K1328" s="9">
        <v>44.167999999999999</v>
      </c>
      <c r="L1328" s="9">
        <v>-80.394000000000005</v>
      </c>
      <c r="M1328" s="9" t="s">
        <v>151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176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153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>
      <c r="A1329" s="8">
        <v>101385</v>
      </c>
      <c r="B1329" s="9" t="s">
        <v>3223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820</v>
      </c>
      <c r="H1329" s="9"/>
      <c r="I1329" s="9" t="s">
        <v>3222</v>
      </c>
      <c r="J1329" s="9" t="s">
        <v>446</v>
      </c>
      <c r="K1329" s="9">
        <v>44.168999999999997</v>
      </c>
      <c r="L1329" s="9">
        <v>-80.393000000000001</v>
      </c>
      <c r="M1329" s="9" t="s">
        <v>151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176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153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>
      <c r="A1330" s="8">
        <v>101386</v>
      </c>
      <c r="B1330" s="9" t="s">
        <v>3224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3225</v>
      </c>
      <c r="H1330" s="9" t="s">
        <v>3226</v>
      </c>
      <c r="I1330" s="9" t="s">
        <v>3222</v>
      </c>
      <c r="J1330" s="9" t="s">
        <v>446</v>
      </c>
      <c r="K1330" s="9">
        <v>44.17</v>
      </c>
      <c r="L1330" s="9">
        <v>-80.39200000000001</v>
      </c>
      <c r="M1330" s="9" t="s">
        <v>151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3227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153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>
      <c r="A1331" s="8">
        <v>101387</v>
      </c>
      <c r="B1331" s="9" t="s">
        <v>3228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3229</v>
      </c>
      <c r="H1331" s="9"/>
      <c r="I1331" s="9" t="s">
        <v>3230</v>
      </c>
      <c r="J1331" s="9" t="s">
        <v>446</v>
      </c>
      <c r="K1331" s="9">
        <v>42.904000000000003</v>
      </c>
      <c r="L1331" s="9">
        <v>-79.617000000000004</v>
      </c>
      <c r="M1331" s="9" t="s">
        <v>151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3231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153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>
      <c r="A1332" s="8">
        <v>101388</v>
      </c>
      <c r="B1332" s="9" t="s">
        <v>3232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3233</v>
      </c>
      <c r="H1332" s="9" t="s">
        <v>3234</v>
      </c>
      <c r="I1332" s="9" t="s">
        <v>3230</v>
      </c>
      <c r="J1332" s="9" t="s">
        <v>446</v>
      </c>
      <c r="K1332" s="9">
        <v>42.905000000000001</v>
      </c>
      <c r="L1332" s="9">
        <v>-79.616</v>
      </c>
      <c r="M1332" s="9" t="s">
        <v>151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3235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153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>
      <c r="A1333" s="8">
        <v>101389</v>
      </c>
      <c r="B1333" s="9" t="s">
        <v>3236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3234</v>
      </c>
      <c r="H1333" s="9"/>
      <c r="I1333" s="9" t="s">
        <v>3230</v>
      </c>
      <c r="J1333" s="9" t="s">
        <v>446</v>
      </c>
      <c r="K1333" s="9">
        <v>42.906000000000006</v>
      </c>
      <c r="L1333" s="9">
        <v>-79.615000000000009</v>
      </c>
      <c r="M1333" s="9" t="s">
        <v>151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3237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153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>
      <c r="A1334" s="8">
        <v>101390</v>
      </c>
      <c r="B1334" s="9" t="s">
        <v>3238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3229</v>
      </c>
      <c r="H1334" s="9"/>
      <c r="I1334" s="9" t="s">
        <v>3230</v>
      </c>
      <c r="J1334" s="9" t="s">
        <v>446</v>
      </c>
      <c r="K1334" s="9">
        <v>42.907000000000004</v>
      </c>
      <c r="L1334" s="9">
        <v>-79.614000000000004</v>
      </c>
      <c r="M1334" s="9" t="s">
        <v>151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157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153</v>
      </c>
      <c r="AO1334" s="9"/>
      <c r="AP1334" s="9">
        <v>2</v>
      </c>
      <c r="AQ1334" s="9" t="s">
        <v>472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>
      <c r="A1335" s="8">
        <v>101391</v>
      </c>
      <c r="B1335" s="9" t="s">
        <v>3239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3240</v>
      </c>
      <c r="H1335" s="9"/>
      <c r="I1335" s="9" t="s">
        <v>3241</v>
      </c>
      <c r="J1335" s="9" t="s">
        <v>446</v>
      </c>
      <c r="K1335" s="9">
        <v>45.421999999999997</v>
      </c>
      <c r="L1335" s="9">
        <v>-76.02</v>
      </c>
      <c r="M1335" s="9" t="s">
        <v>151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3242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153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>
      <c r="A1336" s="8">
        <v>101392</v>
      </c>
      <c r="B1336" s="9" t="s">
        <v>3243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3244</v>
      </c>
      <c r="J1336" s="9" t="s">
        <v>446</v>
      </c>
      <c r="K1336" s="9">
        <v>44.451999999999998</v>
      </c>
      <c r="L1336" s="9">
        <v>-78.641999999999996</v>
      </c>
      <c r="M1336" s="9" t="s">
        <v>151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3245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153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>
      <c r="A1337" s="8">
        <v>101393</v>
      </c>
      <c r="B1337" s="9" t="s">
        <v>3246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2158</v>
      </c>
      <c r="H1337" s="9"/>
      <c r="I1337" s="9" t="s">
        <v>3244</v>
      </c>
      <c r="J1337" s="9" t="s">
        <v>446</v>
      </c>
      <c r="K1337" s="9">
        <v>44.452999999999996</v>
      </c>
      <c r="L1337" s="9">
        <v>-78.640999999999991</v>
      </c>
      <c r="M1337" s="9" t="s">
        <v>151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3247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153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>
      <c r="A1338" s="8">
        <v>101394</v>
      </c>
      <c r="B1338" s="9" t="s">
        <v>3248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2202</v>
      </c>
      <c r="H1338" s="9"/>
      <c r="I1338" s="9" t="s">
        <v>3249</v>
      </c>
      <c r="J1338" s="9" t="s">
        <v>446</v>
      </c>
      <c r="K1338" s="9">
        <v>42.664000000000001</v>
      </c>
      <c r="L1338" s="9">
        <v>-81.503</v>
      </c>
      <c r="M1338" s="9" t="s">
        <v>151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3250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153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>
      <c r="A1339" s="8">
        <v>101395</v>
      </c>
      <c r="B1339" s="9" t="s">
        <v>3251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3252</v>
      </c>
      <c r="H1339" s="9"/>
      <c r="I1339" s="9" t="s">
        <v>3251</v>
      </c>
      <c r="J1339" s="9" t="s">
        <v>446</v>
      </c>
      <c r="K1339" s="9">
        <v>49.793999999999997</v>
      </c>
      <c r="L1339" s="9">
        <v>-93.194999999999993</v>
      </c>
      <c r="M1339" s="9" t="s">
        <v>151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152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153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>
      <c r="A1340" s="8">
        <v>101396</v>
      </c>
      <c r="B1340" s="9" t="s">
        <v>3253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1578</v>
      </c>
      <c r="H1340" s="9"/>
      <c r="I1340" s="9" t="s">
        <v>3251</v>
      </c>
      <c r="J1340" s="9" t="s">
        <v>446</v>
      </c>
      <c r="K1340" s="9">
        <v>49.794999999999995</v>
      </c>
      <c r="L1340" s="9">
        <v>-93.193999999999988</v>
      </c>
      <c r="M1340" s="9" t="s">
        <v>151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152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153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>
      <c r="A1341" s="8">
        <v>101397</v>
      </c>
      <c r="B1341" s="9" t="s">
        <v>3254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3255</v>
      </c>
      <c r="J1341" s="9" t="s">
        <v>446</v>
      </c>
      <c r="K1341" s="9">
        <v>50.756</v>
      </c>
      <c r="L1341" s="9">
        <v>-93.356999999999999</v>
      </c>
      <c r="M1341" s="9" t="s">
        <v>151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1107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153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>
      <c r="A1342" s="8">
        <v>101398</v>
      </c>
      <c r="B1342" s="9" t="s">
        <v>3256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3257</v>
      </c>
      <c r="H1342" s="9" t="s">
        <v>3258</v>
      </c>
      <c r="I1342" s="9" t="s">
        <v>3259</v>
      </c>
      <c r="J1342" s="9" t="s">
        <v>446</v>
      </c>
      <c r="K1342" s="9">
        <v>47.710999999999999</v>
      </c>
      <c r="L1342" s="9">
        <v>-79.823999999999998</v>
      </c>
      <c r="M1342" s="9" t="s">
        <v>151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3260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153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>
      <c r="A1343" s="8">
        <v>101399</v>
      </c>
      <c r="B1343" s="9" t="s">
        <v>3261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3262</v>
      </c>
      <c r="H1343" s="9"/>
      <c r="I1343" s="9" t="s">
        <v>3263</v>
      </c>
      <c r="J1343" s="9" t="s">
        <v>446</v>
      </c>
      <c r="K1343" s="9">
        <v>43.938000000000002</v>
      </c>
      <c r="L1343" s="9">
        <v>-80.388000000000005</v>
      </c>
      <c r="M1343" s="9" t="s">
        <v>151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176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153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>
      <c r="A1344" s="8">
        <v>101400</v>
      </c>
      <c r="B1344" s="9" t="s">
        <v>3264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3265</v>
      </c>
      <c r="H1344" s="9"/>
      <c r="I1344" s="9" t="s">
        <v>3263</v>
      </c>
      <c r="J1344" s="9" t="s">
        <v>446</v>
      </c>
      <c r="K1344" s="9">
        <v>43.939</v>
      </c>
      <c r="L1344" s="9">
        <v>-80.387</v>
      </c>
      <c r="M1344" s="9" t="s">
        <v>151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176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153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>
      <c r="A1345" s="8">
        <v>101402</v>
      </c>
      <c r="B1345" s="9" t="s">
        <v>3266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2534</v>
      </c>
      <c r="H1345" s="9"/>
      <c r="I1345" s="9" t="s">
        <v>3267</v>
      </c>
      <c r="J1345" s="9" t="s">
        <v>446</v>
      </c>
      <c r="K1345" s="9">
        <v>44.844999999999999</v>
      </c>
      <c r="L1345" s="9">
        <v>-75.507000000000005</v>
      </c>
      <c r="M1345" s="9" t="s">
        <v>151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2536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153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>
      <c r="A1346" s="8">
        <v>101403</v>
      </c>
      <c r="B1346" s="9" t="s">
        <v>3268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2294</v>
      </c>
      <c r="H1346" s="9"/>
      <c r="I1346" s="9" t="s">
        <v>3269</v>
      </c>
      <c r="J1346" s="9" t="s">
        <v>446</v>
      </c>
      <c r="K1346" s="9">
        <v>44.234000000000002</v>
      </c>
      <c r="L1346" s="9">
        <v>-79.760999999999996</v>
      </c>
      <c r="M1346" s="9" t="s">
        <v>151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3270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153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>
      <c r="A1347" s="8">
        <v>101404</v>
      </c>
      <c r="B1347" s="9" t="s">
        <v>3271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3272</v>
      </c>
      <c r="H1347" s="9"/>
      <c r="I1347" s="9" t="s">
        <v>3273</v>
      </c>
      <c r="J1347" s="9" t="s">
        <v>446</v>
      </c>
      <c r="K1347" s="9">
        <v>42.664999999999999</v>
      </c>
      <c r="L1347" s="9">
        <v>-80.986999999999995</v>
      </c>
      <c r="M1347" s="9" t="s">
        <v>151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3274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153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>
      <c r="A1348" s="8">
        <v>101405</v>
      </c>
      <c r="B1348" s="9" t="s">
        <v>3275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3276</v>
      </c>
      <c r="H1348" s="9"/>
      <c r="I1348" s="9" t="s">
        <v>3277</v>
      </c>
      <c r="J1348" s="9" t="s">
        <v>446</v>
      </c>
      <c r="K1348" s="9">
        <v>44.319000000000003</v>
      </c>
      <c r="L1348" s="9">
        <v>-76.540999999999997</v>
      </c>
      <c r="M1348" s="9" t="s">
        <v>151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3278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153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>
      <c r="A1349" s="8">
        <v>101406</v>
      </c>
      <c r="B1349" s="9" t="s">
        <v>3279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3280</v>
      </c>
      <c r="H1349" s="9"/>
      <c r="I1349" s="9" t="s">
        <v>3277</v>
      </c>
      <c r="J1349" s="9" t="s">
        <v>446</v>
      </c>
      <c r="K1349" s="9">
        <v>44.32</v>
      </c>
      <c r="L1349" s="9">
        <v>-76.539999999999992</v>
      </c>
      <c r="M1349" s="9" t="s">
        <v>151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1804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153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>
      <c r="A1350" s="8">
        <v>101407</v>
      </c>
      <c r="B1350" s="9" t="s">
        <v>3281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3281</v>
      </c>
      <c r="H1350" s="9"/>
      <c r="I1350" s="9" t="s">
        <v>3282</v>
      </c>
      <c r="J1350" s="9" t="s">
        <v>446</v>
      </c>
      <c r="K1350" s="9">
        <v>46.386000000000003</v>
      </c>
      <c r="L1350" s="9">
        <v>-82.650999999999996</v>
      </c>
      <c r="M1350" s="9" t="s">
        <v>151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1107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153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>
      <c r="A1351" s="8">
        <v>101408</v>
      </c>
      <c r="B1351" s="9" t="s">
        <v>3283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3284</v>
      </c>
      <c r="H1351" s="9"/>
      <c r="I1351" s="9" t="s">
        <v>3285</v>
      </c>
      <c r="J1351" s="9" t="s">
        <v>446</v>
      </c>
      <c r="K1351" s="9">
        <v>43.6</v>
      </c>
      <c r="L1351" s="9">
        <v>-80.563000000000002</v>
      </c>
      <c r="M1351" s="9" t="s">
        <v>151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3286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153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>
      <c r="A1352" s="8">
        <v>101409</v>
      </c>
      <c r="B1352" s="9" t="s">
        <v>3287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3287</v>
      </c>
      <c r="H1352" s="9"/>
      <c r="I1352" s="9" t="s">
        <v>3285</v>
      </c>
      <c r="J1352" s="9" t="s">
        <v>446</v>
      </c>
      <c r="K1352" s="9">
        <v>43.600999999999999</v>
      </c>
      <c r="L1352" s="9">
        <v>-80.561999999999998</v>
      </c>
      <c r="M1352" s="9" t="s">
        <v>151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3288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153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>
      <c r="A1353" s="8">
        <v>101410</v>
      </c>
      <c r="B1353" s="9" t="s">
        <v>3289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1852</v>
      </c>
      <c r="H1353" s="9"/>
      <c r="I1353" s="9" t="s">
        <v>3285</v>
      </c>
      <c r="J1353" s="9" t="s">
        <v>446</v>
      </c>
      <c r="K1353" s="9">
        <v>43.602000000000004</v>
      </c>
      <c r="L1353" s="9">
        <v>-80.561000000000007</v>
      </c>
      <c r="M1353" s="9" t="s">
        <v>151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3290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153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>
      <c r="A1354" s="8">
        <v>101411</v>
      </c>
      <c r="B1354" s="9" t="s">
        <v>3291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3292</v>
      </c>
      <c r="H1354" s="9"/>
      <c r="I1354" s="9" t="s">
        <v>3293</v>
      </c>
      <c r="J1354" s="9" t="s">
        <v>446</v>
      </c>
      <c r="K1354" s="9">
        <v>44.584000000000003</v>
      </c>
      <c r="L1354" s="9">
        <v>-79.866</v>
      </c>
      <c r="M1354" s="9" t="s">
        <v>151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1810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153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>
      <c r="A1355" s="8">
        <v>101412</v>
      </c>
      <c r="B1355" s="9" t="s">
        <v>3294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1824</v>
      </c>
      <c r="H1355" s="9"/>
      <c r="I1355" s="9" t="s">
        <v>3293</v>
      </c>
      <c r="J1355" s="9" t="s">
        <v>446</v>
      </c>
      <c r="K1355" s="9">
        <v>44.585000000000001</v>
      </c>
      <c r="L1355" s="9">
        <v>-79.864999999999995</v>
      </c>
      <c r="M1355" s="9" t="s">
        <v>151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3295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153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>
      <c r="A1356" s="8">
        <v>101413</v>
      </c>
      <c r="B1356" s="9" t="s">
        <v>3296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1824</v>
      </c>
      <c r="H1356" s="9"/>
      <c r="I1356" s="9" t="s">
        <v>3293</v>
      </c>
      <c r="J1356" s="9" t="s">
        <v>446</v>
      </c>
      <c r="K1356" s="9">
        <v>44.586000000000006</v>
      </c>
      <c r="L1356" s="9">
        <v>-79.864000000000004</v>
      </c>
      <c r="M1356" s="9" t="s">
        <v>151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3297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153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>
      <c r="A1357" s="8">
        <v>101414</v>
      </c>
      <c r="B1357" s="9" t="s">
        <v>3298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3293</v>
      </c>
      <c r="J1357" s="9" t="s">
        <v>446</v>
      </c>
      <c r="K1357" s="9">
        <v>44.587000000000003</v>
      </c>
      <c r="L1357" s="9">
        <v>-79.863</v>
      </c>
      <c r="M1357" s="9" t="s">
        <v>151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1107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153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>
      <c r="A1358" s="8">
        <v>101415</v>
      </c>
      <c r="B1358" s="9" t="s">
        <v>3299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3300</v>
      </c>
      <c r="H1358" s="9"/>
      <c r="I1358" s="9" t="s">
        <v>3293</v>
      </c>
      <c r="J1358" s="9" t="s">
        <v>446</v>
      </c>
      <c r="K1358" s="9">
        <v>44.588000000000001</v>
      </c>
      <c r="L1358" s="9">
        <v>-79.861999999999995</v>
      </c>
      <c r="M1358" s="9" t="s">
        <v>151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3301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153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>
      <c r="A1359" s="8">
        <v>101416</v>
      </c>
      <c r="B1359" s="9" t="s">
        <v>3302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3303</v>
      </c>
      <c r="H1359" s="9"/>
      <c r="I1359" s="9" t="s">
        <v>3304</v>
      </c>
      <c r="J1359" s="9" t="s">
        <v>446</v>
      </c>
      <c r="K1359" s="9">
        <v>44.241999999999997</v>
      </c>
      <c r="L1359" s="9">
        <v>-81.055999999999997</v>
      </c>
      <c r="M1359" s="9" t="s">
        <v>151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3305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153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>
      <c r="A1360" s="8">
        <v>101417</v>
      </c>
      <c r="B1360" s="9" t="s">
        <v>3306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3307</v>
      </c>
      <c r="H1360" s="9"/>
      <c r="I1360" s="9" t="s">
        <v>3304</v>
      </c>
      <c r="J1360" s="9" t="s">
        <v>446</v>
      </c>
      <c r="K1360" s="9">
        <v>44.242999999999995</v>
      </c>
      <c r="L1360" s="9">
        <v>-81.054999999999993</v>
      </c>
      <c r="M1360" s="9" t="s">
        <v>151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3308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153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>
      <c r="A1361" s="8">
        <v>101418</v>
      </c>
      <c r="B1361" s="9" t="s">
        <v>3309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3310</v>
      </c>
      <c r="H1361" s="9"/>
      <c r="I1361" s="9" t="s">
        <v>3311</v>
      </c>
      <c r="J1361" s="9" t="s">
        <v>446</v>
      </c>
      <c r="K1361" s="9">
        <v>43.683999999999997</v>
      </c>
      <c r="L1361" s="9">
        <v>-80.430999999999997</v>
      </c>
      <c r="M1361" s="9" t="s">
        <v>151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3312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153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>
      <c r="A1362" s="8">
        <v>101419</v>
      </c>
      <c r="B1362" s="9" t="s">
        <v>3313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3314</v>
      </c>
      <c r="H1362" s="9"/>
      <c r="I1362" s="9" t="s">
        <v>3315</v>
      </c>
      <c r="J1362" s="9" t="s">
        <v>446</v>
      </c>
      <c r="K1362" s="9">
        <v>45.276000000000003</v>
      </c>
      <c r="L1362" s="9">
        <v>-75.275000000000006</v>
      </c>
      <c r="M1362" s="9" t="s">
        <v>151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3316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153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>
      <c r="A1363" s="8">
        <v>101420</v>
      </c>
      <c r="B1363" s="9" t="s">
        <v>3317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3006</v>
      </c>
      <c r="H1363" s="9"/>
      <c r="I1363" s="9" t="s">
        <v>3318</v>
      </c>
      <c r="J1363" s="9" t="s">
        <v>446</v>
      </c>
      <c r="K1363" s="9">
        <v>47.823999999999998</v>
      </c>
      <c r="L1363" s="9">
        <v>-79.873999999999995</v>
      </c>
      <c r="M1363" s="9" t="s">
        <v>151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3319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153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>
      <c r="A1364" s="8">
        <v>101421</v>
      </c>
      <c r="B1364" s="9" t="s">
        <v>3320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2202</v>
      </c>
      <c r="H1364" s="9"/>
      <c r="I1364" s="9" t="s">
        <v>3318</v>
      </c>
      <c r="J1364" s="9" t="s">
        <v>446</v>
      </c>
      <c r="K1364" s="9">
        <v>47.824999999999996</v>
      </c>
      <c r="L1364" s="9">
        <v>-79.87299999999999</v>
      </c>
      <c r="M1364" s="9" t="s">
        <v>151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3321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153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>
      <c r="A1365" s="8">
        <v>101422</v>
      </c>
      <c r="B1365" s="9" t="s">
        <v>3322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2202</v>
      </c>
      <c r="H1365" s="9"/>
      <c r="I1365" s="9" t="s">
        <v>3318</v>
      </c>
      <c r="J1365" s="9" t="s">
        <v>446</v>
      </c>
      <c r="K1365" s="9">
        <v>47.826000000000001</v>
      </c>
      <c r="L1365" s="9">
        <v>-79.872</v>
      </c>
      <c r="M1365" s="9" t="s">
        <v>151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3323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153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>
      <c r="A1366" s="8">
        <v>101423</v>
      </c>
      <c r="B1366" s="9" t="s">
        <v>3324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3325</v>
      </c>
      <c r="H1366" s="9"/>
      <c r="I1366" s="9" t="s">
        <v>3318</v>
      </c>
      <c r="J1366" s="9" t="s">
        <v>446</v>
      </c>
      <c r="K1366" s="9">
        <v>47.826999999999998</v>
      </c>
      <c r="L1366" s="9">
        <v>-79.870999999999995</v>
      </c>
      <c r="M1366" s="9" t="s">
        <v>151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1810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153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>
      <c r="A1367" s="8">
        <v>101424</v>
      </c>
      <c r="B1367" s="9" t="s">
        <v>3326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3327</v>
      </c>
      <c r="H1367" s="9"/>
      <c r="I1367" s="9" t="s">
        <v>3318</v>
      </c>
      <c r="J1367" s="9" t="s">
        <v>446</v>
      </c>
      <c r="K1367" s="9">
        <v>47.827999999999996</v>
      </c>
      <c r="L1367" s="9">
        <v>-79.86999999999999</v>
      </c>
      <c r="M1367" s="9" t="s">
        <v>151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3328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153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>
      <c r="A1368" s="8">
        <v>101425</v>
      </c>
      <c r="B1368" s="9" t="s">
        <v>3329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3330</v>
      </c>
      <c r="H1368" s="9"/>
      <c r="I1368" s="9" t="s">
        <v>3318</v>
      </c>
      <c r="J1368" s="9" t="s">
        <v>446</v>
      </c>
      <c r="K1368" s="9">
        <v>47.829000000000001</v>
      </c>
      <c r="L1368" s="9">
        <v>-79.869</v>
      </c>
      <c r="M1368" s="9" t="s">
        <v>151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3331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153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>
      <c r="A1369" s="8">
        <v>101426</v>
      </c>
      <c r="B1369" s="9" t="s">
        <v>3332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3330</v>
      </c>
      <c r="H1369" s="9"/>
      <c r="I1369" s="9" t="s">
        <v>3318</v>
      </c>
      <c r="J1369" s="9" t="s">
        <v>446</v>
      </c>
      <c r="K1369" s="9">
        <v>47.83</v>
      </c>
      <c r="L1369" s="9">
        <v>-79.867999999999995</v>
      </c>
      <c r="M1369" s="9" t="s">
        <v>151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3333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153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>
      <c r="A1370" s="8">
        <v>101427</v>
      </c>
      <c r="B1370" s="9" t="s">
        <v>3334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3330</v>
      </c>
      <c r="H1370" s="9"/>
      <c r="I1370" s="9" t="s">
        <v>3318</v>
      </c>
      <c r="J1370" s="9" t="s">
        <v>446</v>
      </c>
      <c r="K1370" s="9">
        <v>47.830999999999996</v>
      </c>
      <c r="L1370" s="9">
        <v>-79.86699999999999</v>
      </c>
      <c r="M1370" s="9" t="s">
        <v>151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3335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153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>
      <c r="A1371" s="8">
        <v>101428</v>
      </c>
      <c r="B1371" s="9" t="s">
        <v>3336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3330</v>
      </c>
      <c r="H1371" s="9"/>
      <c r="I1371" s="9" t="s">
        <v>3318</v>
      </c>
      <c r="J1371" s="9" t="s">
        <v>446</v>
      </c>
      <c r="K1371" s="9">
        <v>47.832000000000001</v>
      </c>
      <c r="L1371" s="9">
        <v>-79.866</v>
      </c>
      <c r="M1371" s="9" t="s">
        <v>151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3337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153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>
      <c r="A1372" s="8">
        <v>101429</v>
      </c>
      <c r="B1372" s="9" t="s">
        <v>3338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3330</v>
      </c>
      <c r="H1372" s="9"/>
      <c r="I1372" s="9" t="s">
        <v>3318</v>
      </c>
      <c r="J1372" s="9" t="s">
        <v>446</v>
      </c>
      <c r="K1372" s="9">
        <v>47.832999999999998</v>
      </c>
      <c r="L1372" s="9">
        <v>-79.864999999999995</v>
      </c>
      <c r="M1372" s="9" t="s">
        <v>151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3339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153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>
      <c r="A1373" s="8">
        <v>101430</v>
      </c>
      <c r="B1373" s="9" t="s">
        <v>3340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3330</v>
      </c>
      <c r="H1373" s="9"/>
      <c r="I1373" s="9" t="s">
        <v>3318</v>
      </c>
      <c r="J1373" s="9" t="s">
        <v>446</v>
      </c>
      <c r="K1373" s="9">
        <v>47.833999999999996</v>
      </c>
      <c r="L1373" s="9">
        <v>-79.86399999999999</v>
      </c>
      <c r="M1373" s="9" t="s">
        <v>151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3341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153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>
      <c r="A1374" s="8">
        <v>101431</v>
      </c>
      <c r="B1374" s="9" t="s">
        <v>3342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3330</v>
      </c>
      <c r="H1374" s="9"/>
      <c r="I1374" s="9" t="s">
        <v>3318</v>
      </c>
      <c r="J1374" s="9" t="s">
        <v>446</v>
      </c>
      <c r="K1374" s="9">
        <v>47.835000000000001</v>
      </c>
      <c r="L1374" s="9">
        <v>-79.863</v>
      </c>
      <c r="M1374" s="9" t="s">
        <v>151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3343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153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>
      <c r="A1375" s="8">
        <v>101432</v>
      </c>
      <c r="B1375" s="9" t="s">
        <v>3344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3330</v>
      </c>
      <c r="H1375" s="9"/>
      <c r="I1375" s="9" t="s">
        <v>3318</v>
      </c>
      <c r="J1375" s="9" t="s">
        <v>446</v>
      </c>
      <c r="K1375" s="9">
        <v>47.835999999999999</v>
      </c>
      <c r="L1375" s="9">
        <v>-79.861999999999995</v>
      </c>
      <c r="M1375" s="9" t="s">
        <v>151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3345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153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>
      <c r="A1376" s="8">
        <v>101433</v>
      </c>
      <c r="B1376" s="9" t="s">
        <v>3346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3330</v>
      </c>
      <c r="H1376" s="9"/>
      <c r="I1376" s="9" t="s">
        <v>3318</v>
      </c>
      <c r="J1376" s="9" t="s">
        <v>446</v>
      </c>
      <c r="K1376" s="9">
        <v>47.836999999999996</v>
      </c>
      <c r="L1376" s="9">
        <v>-79.86099999999999</v>
      </c>
      <c r="M1376" s="9" t="s">
        <v>151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3347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153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>
      <c r="A1377" s="8">
        <v>101434</v>
      </c>
      <c r="B1377" s="9" t="s">
        <v>3348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1747</v>
      </c>
      <c r="H1377" s="9"/>
      <c r="I1377" s="9" t="s">
        <v>3349</v>
      </c>
      <c r="J1377" s="9" t="s">
        <v>446</v>
      </c>
      <c r="K1377" s="9">
        <v>49.216999999999999</v>
      </c>
      <c r="L1377" s="9">
        <v>-90.966999999999999</v>
      </c>
      <c r="M1377" s="9" t="s">
        <v>151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3350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153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>
      <c r="A1378" s="8">
        <v>101435</v>
      </c>
      <c r="B1378" s="9" t="s">
        <v>3351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1747</v>
      </c>
      <c r="H1378" s="9"/>
      <c r="I1378" s="9" t="s">
        <v>3349</v>
      </c>
      <c r="J1378" s="9" t="s">
        <v>446</v>
      </c>
      <c r="K1378" s="9">
        <v>49.217999999999996</v>
      </c>
      <c r="L1378" s="9">
        <v>-90.965999999999994</v>
      </c>
      <c r="M1378" s="9" t="s">
        <v>151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3352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153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>
      <c r="A1379" s="8">
        <v>101436</v>
      </c>
      <c r="B1379" s="9" t="s">
        <v>3353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1747</v>
      </c>
      <c r="H1379" s="9"/>
      <c r="I1379" s="9" t="s">
        <v>3349</v>
      </c>
      <c r="J1379" s="9" t="s">
        <v>446</v>
      </c>
      <c r="K1379" s="9">
        <v>49.219000000000001</v>
      </c>
      <c r="L1379" s="9">
        <v>-90.965000000000003</v>
      </c>
      <c r="M1379" s="9" t="s">
        <v>151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3354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153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>
      <c r="A1380" s="8">
        <v>101437</v>
      </c>
      <c r="B1380" s="9" t="s">
        <v>3355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1747</v>
      </c>
      <c r="H1380" s="9"/>
      <c r="I1380" s="9" t="s">
        <v>3349</v>
      </c>
      <c r="J1380" s="9" t="s">
        <v>446</v>
      </c>
      <c r="K1380" s="9">
        <v>49.22</v>
      </c>
      <c r="L1380" s="9">
        <v>-90.963999999999999</v>
      </c>
      <c r="M1380" s="9" t="s">
        <v>151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3356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153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>
      <c r="A1381" s="8">
        <v>101438</v>
      </c>
      <c r="B1381" s="9" t="s">
        <v>3357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3358</v>
      </c>
      <c r="H1381" s="9"/>
      <c r="I1381" s="9" t="s">
        <v>3359</v>
      </c>
      <c r="J1381" s="9" t="s">
        <v>446</v>
      </c>
      <c r="K1381" s="9">
        <v>44.41</v>
      </c>
      <c r="L1381" s="9">
        <v>-78.432000000000002</v>
      </c>
      <c r="M1381" s="9" t="s">
        <v>151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3360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153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>
      <c r="A1382" s="8">
        <v>101439</v>
      </c>
      <c r="B1382" s="9" t="s">
        <v>3361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3362</v>
      </c>
      <c r="H1382" s="9"/>
      <c r="I1382" s="9" t="s">
        <v>3359</v>
      </c>
      <c r="J1382" s="9" t="s">
        <v>446</v>
      </c>
      <c r="K1382" s="9">
        <v>44.410999999999994</v>
      </c>
      <c r="L1382" s="9">
        <v>-78.430999999999997</v>
      </c>
      <c r="M1382" s="9" t="s">
        <v>151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3363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153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>
      <c r="A1383" s="8">
        <v>101440</v>
      </c>
      <c r="B1383" s="9" t="s">
        <v>3364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3365</v>
      </c>
      <c r="H1383" s="9"/>
      <c r="I1383" s="9" t="s">
        <v>3359</v>
      </c>
      <c r="J1383" s="9" t="s">
        <v>446</v>
      </c>
      <c r="K1383" s="9">
        <v>44.411999999999999</v>
      </c>
      <c r="L1383" s="9">
        <v>-78.430000000000007</v>
      </c>
      <c r="M1383" s="9" t="s">
        <v>151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3366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153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>
      <c r="A1384" s="8">
        <v>101441</v>
      </c>
      <c r="B1384" s="9" t="s">
        <v>3367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3368</v>
      </c>
      <c r="J1384" s="9" t="s">
        <v>446</v>
      </c>
      <c r="K1384" s="9">
        <v>44.462000000000003</v>
      </c>
      <c r="L1384" s="9">
        <v>-76.879000000000005</v>
      </c>
      <c r="M1384" s="9" t="s">
        <v>151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3369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153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>
      <c r="A1385" s="8">
        <v>101442</v>
      </c>
      <c r="B1385" s="9" t="s">
        <v>3370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3371</v>
      </c>
      <c r="H1385" s="9"/>
      <c r="I1385" s="9" t="s">
        <v>3372</v>
      </c>
      <c r="J1385" s="9" t="s">
        <v>446</v>
      </c>
      <c r="K1385" s="9">
        <v>42.908999999999999</v>
      </c>
      <c r="L1385" s="9">
        <v>-79.042000000000002</v>
      </c>
      <c r="M1385" s="9" t="s">
        <v>151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153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>
      <c r="A1386" s="8">
        <v>101443</v>
      </c>
      <c r="B1386" s="9" t="s">
        <v>3373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820</v>
      </c>
      <c r="H1386" s="9"/>
      <c r="I1386" s="9" t="s">
        <v>3374</v>
      </c>
      <c r="J1386" s="9" t="s">
        <v>446</v>
      </c>
      <c r="K1386" s="9">
        <v>42.26</v>
      </c>
      <c r="L1386" s="9">
        <v>-81.915999999999997</v>
      </c>
      <c r="M1386" s="9" t="s">
        <v>151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176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153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>
      <c r="A1387" s="8">
        <v>101444</v>
      </c>
      <c r="B1387" s="9" t="s">
        <v>3375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3376</v>
      </c>
      <c r="H1387" s="9"/>
      <c r="I1387" s="9" t="s">
        <v>3377</v>
      </c>
      <c r="J1387" s="9" t="s">
        <v>446</v>
      </c>
      <c r="K1387" s="9">
        <v>43.776000000000003</v>
      </c>
      <c r="L1387" s="9">
        <v>-80.069000000000003</v>
      </c>
      <c r="M1387" s="9" t="s">
        <v>151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3378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153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>
      <c r="A1388" s="8">
        <v>101445</v>
      </c>
      <c r="B1388" s="9" t="s">
        <v>635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635</v>
      </c>
      <c r="H1388" s="9"/>
      <c r="I1388" s="9" t="s">
        <v>3379</v>
      </c>
      <c r="J1388" s="9" t="s">
        <v>446</v>
      </c>
      <c r="K1388" s="9">
        <v>46.265999999999998</v>
      </c>
      <c r="L1388" s="9">
        <v>-81.771000000000001</v>
      </c>
      <c r="M1388" s="9" t="s">
        <v>151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157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204</v>
      </c>
      <c r="AO1388" s="9">
        <v>8303</v>
      </c>
      <c r="AP1388" s="9">
        <v>1</v>
      </c>
      <c r="AQ1388" s="9" t="s">
        <v>490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153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>
      <c r="A1389" s="8">
        <v>101446</v>
      </c>
      <c r="B1389" s="9" t="s">
        <v>3380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3381</v>
      </c>
      <c r="H1389" s="9"/>
      <c r="I1389" s="9" t="s">
        <v>3379</v>
      </c>
      <c r="J1389" s="9" t="s">
        <v>446</v>
      </c>
      <c r="K1389" s="9">
        <v>46.266999999999996</v>
      </c>
      <c r="L1389" s="9">
        <v>-81.77</v>
      </c>
      <c r="M1389" s="9" t="s">
        <v>151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3382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153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>
      <c r="A1390" s="8">
        <v>101447</v>
      </c>
      <c r="B1390" s="9" t="s">
        <v>3383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3381</v>
      </c>
      <c r="H1390" s="9"/>
      <c r="I1390" s="9" t="s">
        <v>3379</v>
      </c>
      <c r="J1390" s="9" t="s">
        <v>446</v>
      </c>
      <c r="K1390" s="9">
        <v>46.268000000000001</v>
      </c>
      <c r="L1390" s="9">
        <v>-81.769000000000005</v>
      </c>
      <c r="M1390" s="9" t="s">
        <v>151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3384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153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>
      <c r="A1391" s="8">
        <v>101448</v>
      </c>
      <c r="B1391" s="9" t="s">
        <v>3385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2294</v>
      </c>
      <c r="H1391" s="9"/>
      <c r="I1391" s="9" t="s">
        <v>3386</v>
      </c>
      <c r="J1391" s="9" t="s">
        <v>446</v>
      </c>
      <c r="K1391" s="9">
        <v>42.173000000000002</v>
      </c>
      <c r="L1391" s="9">
        <v>-82.819000000000003</v>
      </c>
      <c r="M1391" s="9" t="s">
        <v>151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3387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153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>
      <c r="A1392" s="8">
        <v>101449</v>
      </c>
      <c r="B1392" s="9" t="s">
        <v>3388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2095</v>
      </c>
      <c r="H1392" s="9"/>
      <c r="I1392" s="9" t="s">
        <v>3386</v>
      </c>
      <c r="J1392" s="9" t="s">
        <v>446</v>
      </c>
      <c r="K1392" s="9">
        <v>42.173999999999999</v>
      </c>
      <c r="L1392" s="9">
        <v>-82.817999999999998</v>
      </c>
      <c r="M1392" s="9" t="s">
        <v>151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3389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153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>
      <c r="A1393" s="8">
        <v>101450</v>
      </c>
      <c r="B1393" s="9" t="s">
        <v>3390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3391</v>
      </c>
      <c r="H1393" s="9"/>
      <c r="I1393" s="9" t="s">
        <v>3386</v>
      </c>
      <c r="J1393" s="9" t="s">
        <v>446</v>
      </c>
      <c r="K1393" s="9">
        <v>42.175000000000004</v>
      </c>
      <c r="L1393" s="9">
        <v>-82.817000000000007</v>
      </c>
      <c r="M1393" s="9" t="s">
        <v>151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3392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153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>
      <c r="A1394" s="8">
        <v>101451</v>
      </c>
      <c r="B1394" s="9" t="s">
        <v>3393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3006</v>
      </c>
      <c r="H1394" s="9"/>
      <c r="I1394" s="9" t="s">
        <v>3394</v>
      </c>
      <c r="J1394" s="9" t="s">
        <v>446</v>
      </c>
      <c r="K1394" s="9">
        <v>47.805</v>
      </c>
      <c r="L1394" s="9">
        <v>-79.796999999999997</v>
      </c>
      <c r="M1394" s="9" t="s">
        <v>151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3395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153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>
      <c r="A1395" s="8">
        <v>101452</v>
      </c>
      <c r="B1395" s="9" t="s">
        <v>3396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2317</v>
      </c>
      <c r="H1395" s="9" t="s">
        <v>2246</v>
      </c>
      <c r="I1395" s="9" t="s">
        <v>3397</v>
      </c>
      <c r="J1395" s="9" t="s">
        <v>446</v>
      </c>
      <c r="K1395" s="9">
        <v>43.347000000000001</v>
      </c>
      <c r="L1395" s="9">
        <v>-81.480999999999995</v>
      </c>
      <c r="M1395" s="9" t="s">
        <v>151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3398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153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>
      <c r="A1396" s="8">
        <v>101453</v>
      </c>
      <c r="B1396" s="9" t="s">
        <v>3399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3400</v>
      </c>
      <c r="H1396" s="9"/>
      <c r="I1396" s="9" t="s">
        <v>3397</v>
      </c>
      <c r="J1396" s="9" t="s">
        <v>446</v>
      </c>
      <c r="K1396" s="9">
        <v>43.347999999999999</v>
      </c>
      <c r="L1396" s="9">
        <v>-81.47999999999999</v>
      </c>
      <c r="M1396" s="9" t="s">
        <v>151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3401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153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>
      <c r="A1397" s="8">
        <v>101454</v>
      </c>
      <c r="B1397" s="9" t="s">
        <v>3402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3403</v>
      </c>
      <c r="H1397" s="9"/>
      <c r="I1397" s="9" t="s">
        <v>3404</v>
      </c>
      <c r="J1397" s="9" t="s">
        <v>446</v>
      </c>
      <c r="K1397" s="9">
        <v>43.042999999999999</v>
      </c>
      <c r="L1397" s="9">
        <v>-81.227000000000004</v>
      </c>
      <c r="M1397" s="9" t="s">
        <v>151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152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153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>
      <c r="A1398" s="8">
        <v>101455</v>
      </c>
      <c r="B1398" s="9" t="s">
        <v>3405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2966</v>
      </c>
      <c r="H1398" s="9"/>
      <c r="I1398" s="9" t="s">
        <v>3406</v>
      </c>
      <c r="J1398" s="9" t="s">
        <v>446</v>
      </c>
      <c r="K1398" s="9">
        <v>49.311999999999998</v>
      </c>
      <c r="L1398" s="9">
        <v>-82.036000000000001</v>
      </c>
      <c r="M1398" s="9" t="s">
        <v>151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3407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153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>
      <c r="A1399" s="8">
        <v>101456</v>
      </c>
      <c r="B1399" s="9" t="s">
        <v>3408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2966</v>
      </c>
      <c r="H1399" s="9"/>
      <c r="I1399" s="9" t="s">
        <v>3406</v>
      </c>
      <c r="J1399" s="9" t="s">
        <v>446</v>
      </c>
      <c r="K1399" s="9">
        <v>49.312999999999995</v>
      </c>
      <c r="L1399" s="9">
        <v>-82.034999999999997</v>
      </c>
      <c r="M1399" s="9" t="s">
        <v>151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3409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153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>
      <c r="A1400" s="8">
        <v>101457</v>
      </c>
      <c r="B1400" s="9" t="s">
        <v>3410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2966</v>
      </c>
      <c r="H1400" s="9"/>
      <c r="I1400" s="9" t="s">
        <v>3406</v>
      </c>
      <c r="J1400" s="9" t="s">
        <v>446</v>
      </c>
      <c r="K1400" s="9">
        <v>49.314</v>
      </c>
      <c r="L1400" s="9">
        <v>-82.034000000000006</v>
      </c>
      <c r="M1400" s="9" t="s">
        <v>151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3411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153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>
      <c r="A1401" s="8">
        <v>101458</v>
      </c>
      <c r="B1401" s="9" t="s">
        <v>3412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2966</v>
      </c>
      <c r="H1401" s="9"/>
      <c r="I1401" s="9" t="s">
        <v>3406</v>
      </c>
      <c r="J1401" s="9" t="s">
        <v>446</v>
      </c>
      <c r="K1401" s="9">
        <v>49.314999999999998</v>
      </c>
      <c r="L1401" s="9">
        <v>-82.033000000000001</v>
      </c>
      <c r="M1401" s="9" t="s">
        <v>151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3413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153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>
      <c r="A1402" s="8">
        <v>101459</v>
      </c>
      <c r="B1402" s="9" t="s">
        <v>3414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3415</v>
      </c>
      <c r="H1402" s="9"/>
      <c r="I1402" s="9" t="s">
        <v>3406</v>
      </c>
      <c r="J1402" s="9" t="s">
        <v>446</v>
      </c>
      <c r="K1402" s="9">
        <v>49.315999999999995</v>
      </c>
      <c r="L1402" s="9">
        <v>-82.031999999999996</v>
      </c>
      <c r="M1402" s="9" t="s">
        <v>151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3416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153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>
      <c r="A1403" s="8">
        <v>101460</v>
      </c>
      <c r="B1403" s="9" t="s">
        <v>3417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3418</v>
      </c>
      <c r="H1403" s="9"/>
      <c r="I1403" s="9" t="s">
        <v>3406</v>
      </c>
      <c r="J1403" s="9" t="s">
        <v>446</v>
      </c>
      <c r="K1403" s="9">
        <v>49.317</v>
      </c>
      <c r="L1403" s="9">
        <v>-82.031000000000006</v>
      </c>
      <c r="M1403" s="9" t="s">
        <v>151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3419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153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>
      <c r="A1404" s="8">
        <v>101461</v>
      </c>
      <c r="B1404" s="9" t="s">
        <v>3420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3421</v>
      </c>
      <c r="H1404" s="9"/>
      <c r="I1404" s="9" t="s">
        <v>3406</v>
      </c>
      <c r="J1404" s="9" t="s">
        <v>446</v>
      </c>
      <c r="K1404" s="9">
        <v>49.317999999999998</v>
      </c>
      <c r="L1404" s="9">
        <v>-82.03</v>
      </c>
      <c r="M1404" s="9" t="s">
        <v>151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3422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153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>
      <c r="A1405" s="8">
        <v>101462</v>
      </c>
      <c r="B1405" s="9" t="s">
        <v>3423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3424</v>
      </c>
      <c r="J1405" s="9" t="s">
        <v>446</v>
      </c>
      <c r="K1405" s="9">
        <v>44.536999999999999</v>
      </c>
      <c r="L1405" s="9">
        <v>-78.736000000000004</v>
      </c>
      <c r="M1405" s="9" t="s">
        <v>151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3425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153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>
      <c r="A1406" s="8">
        <v>101463</v>
      </c>
      <c r="B1406" s="9" t="s">
        <v>3426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3424</v>
      </c>
      <c r="J1406" s="9" t="s">
        <v>446</v>
      </c>
      <c r="K1406" s="9">
        <v>44.537999999999997</v>
      </c>
      <c r="L1406" s="9">
        <v>-78.734999999999999</v>
      </c>
      <c r="M1406" s="9" t="s">
        <v>151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3427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153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>
      <c r="A1407" s="8">
        <v>101464</v>
      </c>
      <c r="B1407" s="9" t="s">
        <v>3428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3424</v>
      </c>
      <c r="J1407" s="9" t="s">
        <v>446</v>
      </c>
      <c r="K1407" s="9">
        <v>44.539000000000001</v>
      </c>
      <c r="L1407" s="9">
        <v>-78.734000000000009</v>
      </c>
      <c r="M1407" s="9" t="s">
        <v>151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3429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153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>
      <c r="A1408" s="8">
        <v>101465</v>
      </c>
      <c r="B1408" s="9" t="s">
        <v>3430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3424</v>
      </c>
      <c r="J1408" s="9" t="s">
        <v>446</v>
      </c>
      <c r="K1408" s="9">
        <v>44.54</v>
      </c>
      <c r="L1408" s="9">
        <v>-78.733000000000004</v>
      </c>
      <c r="M1408" s="9" t="s">
        <v>151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3431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153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>
      <c r="A1409" s="8">
        <v>101466</v>
      </c>
      <c r="B1409" s="9" t="s">
        <v>3432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3424</v>
      </c>
      <c r="J1409" s="9" t="s">
        <v>446</v>
      </c>
      <c r="K1409" s="9">
        <v>44.540999999999997</v>
      </c>
      <c r="L1409" s="9">
        <v>-78.731999999999999</v>
      </c>
      <c r="M1409" s="9" t="s">
        <v>151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3433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153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>
      <c r="A1410" s="8">
        <v>101467</v>
      </c>
      <c r="B1410" s="9" t="s">
        <v>3424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3144</v>
      </c>
      <c r="H1410" s="9"/>
      <c r="I1410" s="9" t="s">
        <v>3424</v>
      </c>
      <c r="J1410" s="9" t="s">
        <v>446</v>
      </c>
      <c r="K1410" s="9">
        <v>44.542000000000002</v>
      </c>
      <c r="L1410" s="9">
        <v>-78.731000000000009</v>
      </c>
      <c r="M1410" s="9" t="s">
        <v>151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152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153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>
      <c r="A1411" s="8">
        <v>101468</v>
      </c>
      <c r="B1411" s="9" t="s">
        <v>3434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3435</v>
      </c>
      <c r="H1411" s="9"/>
      <c r="I1411" s="9" t="s">
        <v>3436</v>
      </c>
      <c r="J1411" s="9" t="s">
        <v>446</v>
      </c>
      <c r="K1411" s="9">
        <v>43.024000000000001</v>
      </c>
      <c r="L1411" s="9">
        <v>-79.361999999999995</v>
      </c>
      <c r="M1411" s="9" t="s">
        <v>151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3437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153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>
      <c r="A1412" s="8">
        <v>101469</v>
      </c>
      <c r="B1412" s="9" t="s">
        <v>3438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3439</v>
      </c>
      <c r="H1412" s="9"/>
      <c r="I1412" s="9" t="s">
        <v>3440</v>
      </c>
      <c r="J1412" s="9" t="s">
        <v>446</v>
      </c>
      <c r="K1412" s="9">
        <v>43.706000000000003</v>
      </c>
      <c r="L1412" s="9">
        <v>-80.378</v>
      </c>
      <c r="M1412" s="9" t="s">
        <v>151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3441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153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>
      <c r="A1413" s="8">
        <v>101470</v>
      </c>
      <c r="B1413" s="9" t="s">
        <v>3442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3443</v>
      </c>
      <c r="H1413" s="9"/>
      <c r="I1413" s="9" t="s">
        <v>3440</v>
      </c>
      <c r="J1413" s="9" t="s">
        <v>446</v>
      </c>
      <c r="K1413" s="9">
        <v>43.707000000000001</v>
      </c>
      <c r="L1413" s="9">
        <v>-80.376999999999995</v>
      </c>
      <c r="M1413" s="9" t="s">
        <v>151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3444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153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>
      <c r="A1414" s="8">
        <v>101471</v>
      </c>
      <c r="B1414" s="9" t="s">
        <v>3445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3446</v>
      </c>
      <c r="H1414" s="9"/>
      <c r="I1414" s="9" t="s">
        <v>3447</v>
      </c>
      <c r="J1414" s="9" t="s">
        <v>446</v>
      </c>
      <c r="K1414" s="9">
        <v>44.987000000000002</v>
      </c>
      <c r="L1414" s="9">
        <v>-81.254999999999995</v>
      </c>
      <c r="M1414" s="9" t="s">
        <v>151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176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153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>
      <c r="A1415" s="8">
        <v>101472</v>
      </c>
      <c r="B1415" s="9" t="s">
        <v>3448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3446</v>
      </c>
      <c r="H1415" s="9"/>
      <c r="I1415" s="9" t="s">
        <v>3447</v>
      </c>
      <c r="J1415" s="9" t="s">
        <v>446</v>
      </c>
      <c r="K1415" s="9">
        <v>44.988</v>
      </c>
      <c r="L1415" s="9">
        <v>-81.253999999999991</v>
      </c>
      <c r="M1415" s="9" t="s">
        <v>151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176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153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>
      <c r="A1416" s="8">
        <v>101473</v>
      </c>
      <c r="B1416" s="9" t="s">
        <v>3449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3450</v>
      </c>
      <c r="H1416" s="9"/>
      <c r="I1416" s="9" t="s">
        <v>3451</v>
      </c>
      <c r="J1416" s="9" t="s">
        <v>446</v>
      </c>
      <c r="K1416" s="9">
        <v>44.262</v>
      </c>
      <c r="L1416" s="9">
        <v>-80.55</v>
      </c>
      <c r="M1416" s="9" t="s">
        <v>151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3452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153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>
      <c r="A1417" s="8">
        <v>101474</v>
      </c>
      <c r="B1417" s="9" t="s">
        <v>3453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3454</v>
      </c>
      <c r="H1417" s="9"/>
      <c r="I1417" s="9" t="s">
        <v>3451</v>
      </c>
      <c r="J1417" s="9" t="s">
        <v>446</v>
      </c>
      <c r="K1417" s="9">
        <v>44.262999999999998</v>
      </c>
      <c r="L1417" s="9">
        <v>-80.548999999999992</v>
      </c>
      <c r="M1417" s="9" t="s">
        <v>151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3455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153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>
      <c r="A1418" s="8">
        <v>101475</v>
      </c>
      <c r="B1418" s="9" t="s">
        <v>3456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3457</v>
      </c>
      <c r="H1418" s="9"/>
      <c r="I1418" s="9" t="s">
        <v>3458</v>
      </c>
      <c r="J1418" s="9" t="s">
        <v>446</v>
      </c>
      <c r="K1418" s="9">
        <v>44.689</v>
      </c>
      <c r="L1418" s="9">
        <v>-77.212000000000003</v>
      </c>
      <c r="M1418" s="9" t="s">
        <v>151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3459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153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>
      <c r="A1419" s="8">
        <v>101476</v>
      </c>
      <c r="B1419" s="9" t="s">
        <v>3460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1343</v>
      </c>
      <c r="H1419" s="9"/>
      <c r="I1419" s="9" t="s">
        <v>3461</v>
      </c>
      <c r="J1419" s="9" t="s">
        <v>446</v>
      </c>
      <c r="K1419" s="9">
        <v>48.61</v>
      </c>
      <c r="L1419" s="9">
        <v>-93.396000000000001</v>
      </c>
      <c r="M1419" s="9" t="s">
        <v>151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152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153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>
      <c r="A1420" s="8">
        <v>101477</v>
      </c>
      <c r="B1420" s="9" t="s">
        <v>3462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3463</v>
      </c>
      <c r="H1420" s="9"/>
      <c r="I1420" s="9" t="s">
        <v>3461</v>
      </c>
      <c r="J1420" s="9" t="s">
        <v>446</v>
      </c>
      <c r="K1420" s="9">
        <v>48.610999999999997</v>
      </c>
      <c r="L1420" s="9">
        <v>-93.394999999999996</v>
      </c>
      <c r="M1420" s="9" t="s">
        <v>151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157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204</v>
      </c>
      <c r="AO1420" s="9"/>
      <c r="AP1420" s="9">
        <v>2</v>
      </c>
      <c r="AQ1420" s="9" t="s">
        <v>158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153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>
      <c r="A1421" s="8">
        <v>101478</v>
      </c>
      <c r="B1421" s="9" t="s">
        <v>3464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3465</v>
      </c>
      <c r="H1421" s="9"/>
      <c r="I1421" s="9" t="s">
        <v>3466</v>
      </c>
      <c r="J1421" s="9" t="s">
        <v>446</v>
      </c>
      <c r="K1421" s="9">
        <v>44.201000000000001</v>
      </c>
      <c r="L1421" s="9">
        <v>-77.596000000000004</v>
      </c>
      <c r="M1421" s="9" t="s">
        <v>151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3467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153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>
      <c r="A1422" s="8">
        <v>101479</v>
      </c>
      <c r="B1422" s="9" t="s">
        <v>3468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820</v>
      </c>
      <c r="H1422" s="9"/>
      <c r="I1422" s="9" t="s">
        <v>2953</v>
      </c>
      <c r="J1422" s="9" t="s">
        <v>446</v>
      </c>
      <c r="K1422" s="9">
        <v>42.582999999999998</v>
      </c>
      <c r="L1422" s="9">
        <v>-80.589999999999989</v>
      </c>
      <c r="M1422" s="9" t="s">
        <v>151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176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153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>
      <c r="A1423" s="8">
        <v>101480</v>
      </c>
      <c r="B1423" s="9" t="s">
        <v>3469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2851</v>
      </c>
      <c r="H1423" s="9"/>
      <c r="I1423" s="9" t="s">
        <v>3470</v>
      </c>
      <c r="J1423" s="9" t="s">
        <v>446</v>
      </c>
      <c r="K1423" s="9">
        <v>44.384</v>
      </c>
      <c r="L1423" s="9">
        <v>-76.165999999999997</v>
      </c>
      <c r="M1423" s="9" t="s">
        <v>151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152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153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>
      <c r="A1424" s="8">
        <v>101482</v>
      </c>
      <c r="B1424" s="9" t="s">
        <v>3471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1881</v>
      </c>
      <c r="H1424" s="9"/>
      <c r="I1424" s="9" t="s">
        <v>3472</v>
      </c>
      <c r="J1424" s="9" t="s">
        <v>446</v>
      </c>
      <c r="K1424" s="9">
        <v>42.747</v>
      </c>
      <c r="L1424" s="9">
        <v>-81.709000000000003</v>
      </c>
      <c r="M1424" s="9" t="s">
        <v>151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3473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153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>
      <c r="A1425" s="8">
        <v>101483</v>
      </c>
      <c r="B1425" s="9" t="s">
        <v>3474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1881</v>
      </c>
      <c r="H1425" s="9"/>
      <c r="I1425" s="9" t="s">
        <v>3472</v>
      </c>
      <c r="J1425" s="9" t="s">
        <v>446</v>
      </c>
      <c r="K1425" s="9">
        <v>42.747999999999998</v>
      </c>
      <c r="L1425" s="9">
        <v>-81.707999999999998</v>
      </c>
      <c r="M1425" s="9" t="s">
        <v>151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3475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153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>
      <c r="A1426" s="8">
        <v>101484</v>
      </c>
      <c r="B1426" s="9" t="s">
        <v>3476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3477</v>
      </c>
      <c r="J1426" s="9" t="s">
        <v>446</v>
      </c>
      <c r="K1426" s="9">
        <v>45.447000000000003</v>
      </c>
      <c r="L1426" s="9">
        <v>-75.593999999999994</v>
      </c>
      <c r="M1426" s="9" t="s">
        <v>151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3478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153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>
      <c r="A1427" s="8">
        <v>101485</v>
      </c>
      <c r="B1427" s="9" t="s">
        <v>3479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2860</v>
      </c>
      <c r="H1427" s="9" t="s">
        <v>3480</v>
      </c>
      <c r="I1427" s="9" t="s">
        <v>3481</v>
      </c>
      <c r="J1427" s="9" t="s">
        <v>446</v>
      </c>
      <c r="K1427" s="9">
        <v>43.743000000000002</v>
      </c>
      <c r="L1427" s="9">
        <v>-81.713999999999999</v>
      </c>
      <c r="M1427" s="9" t="s">
        <v>151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3482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153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>
      <c r="A1428" s="8">
        <v>101486</v>
      </c>
      <c r="B1428" s="9" t="s">
        <v>3483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322</v>
      </c>
      <c r="H1428" s="9" t="s">
        <v>1175</v>
      </c>
      <c r="I1428" s="9" t="s">
        <v>3481</v>
      </c>
      <c r="J1428" s="9" t="s">
        <v>446</v>
      </c>
      <c r="K1428" s="9">
        <v>43.744</v>
      </c>
      <c r="L1428" s="9">
        <v>-81.712999999999994</v>
      </c>
      <c r="M1428" s="9" t="s">
        <v>151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176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153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>
      <c r="A1429" s="8">
        <v>101487</v>
      </c>
      <c r="B1429" s="9" t="s">
        <v>3484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164</v>
      </c>
      <c r="H1429" s="9"/>
      <c r="I1429" s="9" t="s">
        <v>3481</v>
      </c>
      <c r="J1429" s="9" t="s">
        <v>446</v>
      </c>
      <c r="K1429" s="9">
        <v>43.745000000000005</v>
      </c>
      <c r="L1429" s="9">
        <v>-81.712000000000003</v>
      </c>
      <c r="M1429" s="9" t="s">
        <v>151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3485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153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>
      <c r="A1430" s="8">
        <v>101488</v>
      </c>
      <c r="B1430" s="9" t="s">
        <v>3486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3487</v>
      </c>
      <c r="H1430" s="9"/>
      <c r="I1430" s="9" t="s">
        <v>3481</v>
      </c>
      <c r="J1430" s="9" t="s">
        <v>446</v>
      </c>
      <c r="K1430" s="9">
        <v>43.746000000000002</v>
      </c>
      <c r="L1430" s="9">
        <v>-81.710999999999999</v>
      </c>
      <c r="M1430" s="9" t="s">
        <v>151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3488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153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>
      <c r="A1431" s="8">
        <v>101489</v>
      </c>
      <c r="B1431" s="9" t="s">
        <v>3489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2018</v>
      </c>
      <c r="H1431" s="9"/>
      <c r="I1431" s="9" t="s">
        <v>3481</v>
      </c>
      <c r="J1431" s="9" t="s">
        <v>446</v>
      </c>
      <c r="K1431" s="9">
        <v>43.747</v>
      </c>
      <c r="L1431" s="9">
        <v>-81.709999999999994</v>
      </c>
      <c r="M1431" s="9" t="s">
        <v>151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3490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153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>
      <c r="A1432" s="8">
        <v>101490</v>
      </c>
      <c r="B1432" s="9" t="s">
        <v>3491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2534</v>
      </c>
      <c r="H1432" s="9"/>
      <c r="I1432" s="9" t="s">
        <v>1513</v>
      </c>
      <c r="J1432" s="9" t="s">
        <v>446</v>
      </c>
      <c r="K1432" s="9">
        <v>44.036000000000001</v>
      </c>
      <c r="L1432" s="9">
        <v>-79.197999999999993</v>
      </c>
      <c r="M1432" s="9" t="s">
        <v>151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2536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153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>
      <c r="A1433" s="8">
        <v>101491</v>
      </c>
      <c r="B1433" s="9" t="s">
        <v>3492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3493</v>
      </c>
      <c r="H1433" s="9" t="s">
        <v>3494</v>
      </c>
      <c r="I1433" s="9" t="s">
        <v>3495</v>
      </c>
      <c r="J1433" s="9" t="s">
        <v>446</v>
      </c>
      <c r="K1433" s="9">
        <v>43.942</v>
      </c>
      <c r="L1433" s="9">
        <v>-79.379000000000005</v>
      </c>
      <c r="M1433" s="9" t="s">
        <v>151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3496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153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>
      <c r="A1434" s="8">
        <v>101492</v>
      </c>
      <c r="B1434" s="9" t="s">
        <v>3497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3498</v>
      </c>
      <c r="H1434" s="9"/>
      <c r="I1434" s="9" t="s">
        <v>3499</v>
      </c>
      <c r="J1434" s="9" t="s">
        <v>446</v>
      </c>
      <c r="K1434" s="9">
        <v>43.87</v>
      </c>
      <c r="L1434" s="9">
        <v>-81.108999999999995</v>
      </c>
      <c r="M1434" s="9" t="s">
        <v>151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3500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153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>
      <c r="A1435" s="8">
        <v>101493</v>
      </c>
      <c r="B1435" s="9" t="s">
        <v>3501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3502</v>
      </c>
      <c r="H1435" s="9"/>
      <c r="I1435" s="9" t="s">
        <v>3503</v>
      </c>
      <c r="J1435" s="9" t="s">
        <v>446</v>
      </c>
      <c r="K1435" s="9">
        <v>43.774000000000001</v>
      </c>
      <c r="L1435" s="9">
        <v>-80.918999999999997</v>
      </c>
      <c r="M1435" s="9" t="s">
        <v>151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3504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153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>
      <c r="A1436" s="8">
        <v>101494</v>
      </c>
      <c r="B1436" s="9" t="s">
        <v>3505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2065</v>
      </c>
      <c r="H1436" s="9"/>
      <c r="I1436" s="9" t="s">
        <v>3506</v>
      </c>
      <c r="J1436" s="9" t="s">
        <v>446</v>
      </c>
      <c r="K1436" s="9">
        <v>43.993000000000002</v>
      </c>
      <c r="L1436" s="9">
        <v>-78.022999999999996</v>
      </c>
      <c r="M1436" s="9" t="s">
        <v>151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3507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153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>
      <c r="A1437" s="8">
        <v>101495</v>
      </c>
      <c r="B1437" s="9" t="s">
        <v>3508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1959</v>
      </c>
      <c r="H1437" s="9"/>
      <c r="I1437" s="9" t="s">
        <v>3506</v>
      </c>
      <c r="J1437" s="9" t="s">
        <v>446</v>
      </c>
      <c r="K1437" s="9">
        <v>43.994</v>
      </c>
      <c r="L1437" s="9">
        <v>-78.021999999999991</v>
      </c>
      <c r="M1437" s="9" t="s">
        <v>151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3509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153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>
      <c r="A1438" s="8">
        <v>101496</v>
      </c>
      <c r="B1438" s="9" t="s">
        <v>3510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3506</v>
      </c>
      <c r="J1438" s="9" t="s">
        <v>446</v>
      </c>
      <c r="K1438" s="9">
        <v>43.995000000000005</v>
      </c>
      <c r="L1438" s="9">
        <v>-78.021000000000001</v>
      </c>
      <c r="M1438" s="9" t="s">
        <v>151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3511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153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>
      <c r="A1439" s="8">
        <v>101497</v>
      </c>
      <c r="B1439" s="9" t="s">
        <v>3512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3506</v>
      </c>
      <c r="J1439" s="9" t="s">
        <v>446</v>
      </c>
      <c r="K1439" s="9">
        <v>43.996000000000002</v>
      </c>
      <c r="L1439" s="9">
        <v>-78.02</v>
      </c>
      <c r="M1439" s="9" t="s">
        <v>151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3513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153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>
      <c r="A1440" s="8">
        <v>101498</v>
      </c>
      <c r="B1440" s="9" t="s">
        <v>3514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1846</v>
      </c>
      <c r="H1440" s="9"/>
      <c r="I1440" s="9" t="s">
        <v>3515</v>
      </c>
      <c r="J1440" s="9" t="s">
        <v>446</v>
      </c>
      <c r="K1440" s="9">
        <v>43.313000000000002</v>
      </c>
      <c r="L1440" s="9">
        <v>-81.756</v>
      </c>
      <c r="M1440" s="9" t="s">
        <v>151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3516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153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>
      <c r="A1441" s="8">
        <v>101499</v>
      </c>
      <c r="B1441" s="9" t="s">
        <v>3517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3518</v>
      </c>
      <c r="H1441" s="9"/>
      <c r="I1441" s="9" t="s">
        <v>3519</v>
      </c>
      <c r="J1441" s="9" t="s">
        <v>446</v>
      </c>
      <c r="K1441" s="9">
        <v>43.218000000000004</v>
      </c>
      <c r="L1441" s="9">
        <v>-81.301000000000002</v>
      </c>
      <c r="M1441" s="9" t="s">
        <v>151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3520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153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>
      <c r="A1442" s="8">
        <v>101500</v>
      </c>
      <c r="B1442" s="9" t="s">
        <v>3521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3522</v>
      </c>
      <c r="J1442" s="9" t="s">
        <v>446</v>
      </c>
      <c r="K1442" s="9">
        <v>50.151000000000003</v>
      </c>
      <c r="L1442" s="9">
        <v>-94.013000000000005</v>
      </c>
      <c r="M1442" s="9" t="s">
        <v>151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818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3523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153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>
      <c r="A1443" s="8">
        <v>101501</v>
      </c>
      <c r="B1443" s="9" t="s">
        <v>3524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3525</v>
      </c>
      <c r="H1443" s="9"/>
      <c r="I1443" s="9" t="s">
        <v>3526</v>
      </c>
      <c r="J1443" s="9" t="s">
        <v>446</v>
      </c>
      <c r="K1443" s="9">
        <v>44.92</v>
      </c>
      <c r="L1443" s="9">
        <v>-79.373999999999995</v>
      </c>
      <c r="M1443" s="9" t="s">
        <v>151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3527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153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>
      <c r="A1444" s="8">
        <v>101502</v>
      </c>
      <c r="B1444" s="9" t="s">
        <v>3528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3529</v>
      </c>
      <c r="H1444" s="9"/>
      <c r="I1444" s="9" t="s">
        <v>3526</v>
      </c>
      <c r="J1444" s="9" t="s">
        <v>446</v>
      </c>
      <c r="K1444" s="9">
        <v>44.920999999999999</v>
      </c>
      <c r="L1444" s="9">
        <v>-79.37299999999999</v>
      </c>
      <c r="M1444" s="9" t="s">
        <v>151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3530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153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>
      <c r="A1445" s="8">
        <v>101503</v>
      </c>
      <c r="B1445" s="9" t="s">
        <v>3531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3532</v>
      </c>
      <c r="J1445" s="9" t="s">
        <v>446</v>
      </c>
      <c r="K1445" s="9">
        <v>45.259</v>
      </c>
      <c r="L1445" s="9">
        <v>-75.569000000000003</v>
      </c>
      <c r="M1445" s="9" t="s">
        <v>151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1107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153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>
      <c r="A1446" s="8">
        <v>101504</v>
      </c>
      <c r="B1446" s="9" t="s">
        <v>3533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3534</v>
      </c>
      <c r="J1446" s="9" t="s">
        <v>446</v>
      </c>
      <c r="K1446" s="9">
        <v>49.767000000000003</v>
      </c>
      <c r="L1446" s="9">
        <v>-87.283000000000001</v>
      </c>
      <c r="M1446" s="9" t="s">
        <v>151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240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3535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153</v>
      </c>
      <c r="AX1446" s="9"/>
      <c r="AY1446" s="9"/>
      <c r="AZ1446" s="9"/>
      <c r="BA1446" s="9"/>
      <c r="BB1446" s="9" t="s">
        <v>153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>
      <c r="A1447" s="8">
        <v>101505</v>
      </c>
      <c r="B1447" s="9" t="s">
        <v>3536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337</v>
      </c>
      <c r="H1447" s="9"/>
      <c r="I1447" s="9" t="s">
        <v>3537</v>
      </c>
      <c r="J1447" s="9" t="s">
        <v>446</v>
      </c>
      <c r="K1447" s="9">
        <v>44.466000000000001</v>
      </c>
      <c r="L1447" s="9">
        <v>-80.632999999999996</v>
      </c>
      <c r="M1447" s="9" t="s">
        <v>151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176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153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>
      <c r="A1448" s="8">
        <v>101506</v>
      </c>
      <c r="B1448" s="9" t="s">
        <v>3538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1777</v>
      </c>
      <c r="H1448" s="9"/>
      <c r="I1448" s="9" t="s">
        <v>3539</v>
      </c>
      <c r="J1448" s="9" t="s">
        <v>446</v>
      </c>
      <c r="K1448" s="9">
        <v>43.194000000000003</v>
      </c>
      <c r="L1448" s="9">
        <v>-79.561999999999998</v>
      </c>
      <c r="M1448" s="9" t="s">
        <v>151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3540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153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>
      <c r="A1449" s="8">
        <v>101507</v>
      </c>
      <c r="B1449" s="9" t="s">
        <v>3541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3542</v>
      </c>
      <c r="H1449" s="9"/>
      <c r="I1449" s="9" t="s">
        <v>3539</v>
      </c>
      <c r="J1449" s="9" t="s">
        <v>446</v>
      </c>
      <c r="K1449" s="9">
        <v>43.195</v>
      </c>
      <c r="L1449" s="9">
        <v>-79.560999999999993</v>
      </c>
      <c r="M1449" s="9" t="s">
        <v>151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3543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153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>
      <c r="A1450" s="8">
        <v>101508</v>
      </c>
      <c r="B1450" s="9" t="s">
        <v>3544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3545</v>
      </c>
      <c r="H1450" s="9"/>
      <c r="I1450" s="9" t="s">
        <v>3539</v>
      </c>
      <c r="J1450" s="9" t="s">
        <v>446</v>
      </c>
      <c r="K1450" s="9">
        <v>43.196000000000005</v>
      </c>
      <c r="L1450" s="9">
        <v>-79.56</v>
      </c>
      <c r="M1450" s="9" t="s">
        <v>151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3546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153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>
      <c r="A1451" s="8">
        <v>101509</v>
      </c>
      <c r="B1451" s="9" t="s">
        <v>3547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3548</v>
      </c>
      <c r="H1451" s="9" t="s">
        <v>2734</v>
      </c>
      <c r="I1451" s="9" t="s">
        <v>3549</v>
      </c>
      <c r="J1451" s="9" t="s">
        <v>446</v>
      </c>
      <c r="K1451" s="9">
        <v>43.545000000000002</v>
      </c>
      <c r="L1451" s="9">
        <v>-80.248000000000005</v>
      </c>
      <c r="M1451" s="9" t="s">
        <v>151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3550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153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>
      <c r="A1452" s="8">
        <v>101510</v>
      </c>
      <c r="B1452" s="9" t="s">
        <v>3551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3552</v>
      </c>
      <c r="H1452" s="9"/>
      <c r="I1452" s="9" t="s">
        <v>3549</v>
      </c>
      <c r="J1452" s="9" t="s">
        <v>446</v>
      </c>
      <c r="K1452" s="9">
        <v>43.545999999999999</v>
      </c>
      <c r="L1452" s="9">
        <v>-80.247</v>
      </c>
      <c r="M1452" s="9" t="s">
        <v>151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3553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153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>
      <c r="A1453" s="8">
        <v>101511</v>
      </c>
      <c r="B1453" s="9" t="s">
        <v>3554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3552</v>
      </c>
      <c r="H1453" s="9"/>
      <c r="I1453" s="9" t="s">
        <v>3549</v>
      </c>
      <c r="J1453" s="9" t="s">
        <v>446</v>
      </c>
      <c r="K1453" s="9">
        <v>43.547000000000004</v>
      </c>
      <c r="L1453" s="9">
        <v>-80.246000000000009</v>
      </c>
      <c r="M1453" s="9" t="s">
        <v>151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3555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153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>
      <c r="A1454" s="8">
        <v>101512</v>
      </c>
      <c r="B1454" s="9" t="s">
        <v>3556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3552</v>
      </c>
      <c r="H1454" s="9"/>
      <c r="I1454" s="9" t="s">
        <v>3549</v>
      </c>
      <c r="J1454" s="9" t="s">
        <v>446</v>
      </c>
      <c r="K1454" s="9">
        <v>43.548000000000002</v>
      </c>
      <c r="L1454" s="9">
        <v>-80.245000000000005</v>
      </c>
      <c r="M1454" s="9" t="s">
        <v>151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3557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153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>
      <c r="A1455" s="8">
        <v>101513</v>
      </c>
      <c r="B1455" s="9" t="s">
        <v>3558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3552</v>
      </c>
      <c r="H1455" s="9"/>
      <c r="I1455" s="9" t="s">
        <v>3549</v>
      </c>
      <c r="J1455" s="9" t="s">
        <v>446</v>
      </c>
      <c r="K1455" s="9">
        <v>43.548999999999999</v>
      </c>
      <c r="L1455" s="9">
        <v>-80.244</v>
      </c>
      <c r="M1455" s="9" t="s">
        <v>151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3559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153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>
      <c r="A1456" s="8">
        <v>101514</v>
      </c>
      <c r="B1456" s="9" t="s">
        <v>3560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3561</v>
      </c>
      <c r="H1456" s="9" t="s">
        <v>2734</v>
      </c>
      <c r="I1456" s="9" t="s">
        <v>3549</v>
      </c>
      <c r="J1456" s="9" t="s">
        <v>446</v>
      </c>
      <c r="K1456" s="9">
        <v>43.550000000000004</v>
      </c>
      <c r="L1456" s="9">
        <v>-80.243000000000009</v>
      </c>
      <c r="M1456" s="9" t="s">
        <v>151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3562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153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>
      <c r="A1457" s="8">
        <v>101515</v>
      </c>
      <c r="B1457" s="9" t="s">
        <v>3563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3561</v>
      </c>
      <c r="H1457" s="9" t="s">
        <v>2734</v>
      </c>
      <c r="I1457" s="9" t="s">
        <v>3549</v>
      </c>
      <c r="J1457" s="9" t="s">
        <v>446</v>
      </c>
      <c r="K1457" s="9">
        <v>43.551000000000002</v>
      </c>
      <c r="L1457" s="9">
        <v>-80.242000000000004</v>
      </c>
      <c r="M1457" s="9" t="s">
        <v>151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3564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153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>
      <c r="A1458" s="8">
        <v>101516</v>
      </c>
      <c r="B1458" s="9" t="s">
        <v>3565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3561</v>
      </c>
      <c r="H1458" s="9" t="s">
        <v>2734</v>
      </c>
      <c r="I1458" s="9" t="s">
        <v>3549</v>
      </c>
      <c r="J1458" s="9" t="s">
        <v>446</v>
      </c>
      <c r="K1458" s="9">
        <v>43.552</v>
      </c>
      <c r="L1458" s="9">
        <v>-80.241</v>
      </c>
      <c r="M1458" s="9" t="s">
        <v>151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3566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153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>
      <c r="A1459" s="8">
        <v>101517</v>
      </c>
      <c r="B1459" s="9" t="s">
        <v>3567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3561</v>
      </c>
      <c r="H1459" s="9" t="s">
        <v>2734</v>
      </c>
      <c r="I1459" s="9" t="s">
        <v>3549</v>
      </c>
      <c r="J1459" s="9" t="s">
        <v>446</v>
      </c>
      <c r="K1459" s="9">
        <v>43.553000000000004</v>
      </c>
      <c r="L1459" s="9">
        <v>-80.240000000000009</v>
      </c>
      <c r="M1459" s="9" t="s">
        <v>151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3568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153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>
      <c r="A1460" s="8">
        <v>101518</v>
      </c>
      <c r="B1460" s="9" t="s">
        <v>3569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3561</v>
      </c>
      <c r="H1460" s="9" t="s">
        <v>2734</v>
      </c>
      <c r="I1460" s="9" t="s">
        <v>3549</v>
      </c>
      <c r="J1460" s="9" t="s">
        <v>446</v>
      </c>
      <c r="K1460" s="9">
        <v>43.554000000000002</v>
      </c>
      <c r="L1460" s="9">
        <v>-80.239000000000004</v>
      </c>
      <c r="M1460" s="9" t="s">
        <v>151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3570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153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>
      <c r="A1461" s="8">
        <v>101519</v>
      </c>
      <c r="B1461" s="9" t="s">
        <v>3571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3561</v>
      </c>
      <c r="H1461" s="9" t="s">
        <v>2734</v>
      </c>
      <c r="I1461" s="9" t="s">
        <v>3549</v>
      </c>
      <c r="J1461" s="9" t="s">
        <v>446</v>
      </c>
      <c r="K1461" s="9">
        <v>43.555</v>
      </c>
      <c r="L1461" s="9">
        <v>-80.238</v>
      </c>
      <c r="M1461" s="9" t="s">
        <v>151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3572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153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>
      <c r="A1462" s="8">
        <v>101520</v>
      </c>
      <c r="B1462" s="9" t="s">
        <v>3573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3574</v>
      </c>
      <c r="H1462" s="9"/>
      <c r="I1462" s="9" t="s">
        <v>3549</v>
      </c>
      <c r="J1462" s="9" t="s">
        <v>446</v>
      </c>
      <c r="K1462" s="9">
        <v>43.556000000000004</v>
      </c>
      <c r="L1462" s="9">
        <v>-80.237000000000009</v>
      </c>
      <c r="M1462" s="9" t="s">
        <v>151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3575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153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>
      <c r="A1463" s="8">
        <v>101521</v>
      </c>
      <c r="B1463" s="9" t="s">
        <v>3576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2246</v>
      </c>
      <c r="H1463" s="9"/>
      <c r="I1463" s="9" t="s">
        <v>3549</v>
      </c>
      <c r="J1463" s="9" t="s">
        <v>446</v>
      </c>
      <c r="K1463" s="9">
        <v>43.557000000000002</v>
      </c>
      <c r="L1463" s="9">
        <v>-80.236000000000004</v>
      </c>
      <c r="M1463" s="9" t="s">
        <v>151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3577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153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>
      <c r="A1464" s="8">
        <v>101522</v>
      </c>
      <c r="B1464" s="9" t="s">
        <v>3578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3548</v>
      </c>
      <c r="H1464" s="9" t="s">
        <v>2734</v>
      </c>
      <c r="I1464" s="9" t="s">
        <v>3549</v>
      </c>
      <c r="J1464" s="9" t="s">
        <v>446</v>
      </c>
      <c r="K1464" s="9">
        <v>43.558</v>
      </c>
      <c r="L1464" s="9">
        <v>-80.234999999999999</v>
      </c>
      <c r="M1464" s="9" t="s">
        <v>151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3579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153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>
      <c r="A1465" s="8">
        <v>101523</v>
      </c>
      <c r="B1465" s="9" t="s">
        <v>3580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3581</v>
      </c>
      <c r="H1465" s="9"/>
      <c r="I1465" s="9" t="s">
        <v>3549</v>
      </c>
      <c r="J1465" s="9" t="s">
        <v>446</v>
      </c>
      <c r="K1465" s="9">
        <v>43.559000000000005</v>
      </c>
      <c r="L1465" s="9">
        <v>-80.234000000000009</v>
      </c>
      <c r="M1465" s="9" t="s">
        <v>151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3582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153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>
      <c r="A1466" s="8">
        <v>101524</v>
      </c>
      <c r="B1466" s="9" t="s">
        <v>3583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3584</v>
      </c>
      <c r="H1466" s="9"/>
      <c r="I1466" s="9" t="s">
        <v>3549</v>
      </c>
      <c r="J1466" s="9" t="s">
        <v>446</v>
      </c>
      <c r="K1466" s="9">
        <v>43.56</v>
      </c>
      <c r="L1466" s="9">
        <v>-80.233000000000004</v>
      </c>
      <c r="M1466" s="9" t="s">
        <v>151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3585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153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>
      <c r="A1467" s="8">
        <v>101525</v>
      </c>
      <c r="B1467" s="9" t="s">
        <v>3586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3584</v>
      </c>
      <c r="H1467" s="9"/>
      <c r="I1467" s="9" t="s">
        <v>3549</v>
      </c>
      <c r="J1467" s="9" t="s">
        <v>446</v>
      </c>
      <c r="K1467" s="9">
        <v>43.561</v>
      </c>
      <c r="L1467" s="9">
        <v>-80.231999999999999</v>
      </c>
      <c r="M1467" s="9" t="s">
        <v>151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3587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153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>
      <c r="A1468" s="8">
        <v>101526</v>
      </c>
      <c r="B1468" s="9" t="s">
        <v>3588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3584</v>
      </c>
      <c r="H1468" s="9"/>
      <c r="I1468" s="9" t="s">
        <v>3549</v>
      </c>
      <c r="J1468" s="9" t="s">
        <v>446</v>
      </c>
      <c r="K1468" s="9">
        <v>43.562000000000005</v>
      </c>
      <c r="L1468" s="9">
        <v>-80.231000000000009</v>
      </c>
      <c r="M1468" s="9" t="s">
        <v>151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3589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153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>
      <c r="A1469" s="8">
        <v>101527</v>
      </c>
      <c r="B1469" s="9" t="s">
        <v>3590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3591</v>
      </c>
      <c r="H1469" s="9"/>
      <c r="I1469" s="9" t="s">
        <v>3549</v>
      </c>
      <c r="J1469" s="9" t="s">
        <v>446</v>
      </c>
      <c r="K1469" s="9">
        <v>43.563000000000002</v>
      </c>
      <c r="L1469" s="9">
        <v>-80.23</v>
      </c>
      <c r="M1469" s="9" t="s">
        <v>151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157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204</v>
      </c>
      <c r="AO1469" s="9"/>
      <c r="AP1469" s="9">
        <v>2</v>
      </c>
      <c r="AQ1469" s="9" t="s">
        <v>472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153</v>
      </c>
      <c r="AX1469" s="9"/>
      <c r="AY1469" s="9"/>
      <c r="AZ1469" s="9"/>
      <c r="BA1469" s="9" t="s">
        <v>153</v>
      </c>
      <c r="BB1469" s="9"/>
      <c r="BC1469" s="9"/>
      <c r="BD1469" s="9"/>
      <c r="BE1469" s="9"/>
      <c r="BF1469" s="9"/>
      <c r="BG1469" s="9"/>
      <c r="BH1469" s="9"/>
      <c r="BI1469" s="9" t="s">
        <v>153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>
      <c r="A1470" s="8">
        <v>101528</v>
      </c>
      <c r="B1470" s="9" t="s">
        <v>3592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3584</v>
      </c>
      <c r="H1470" s="9"/>
      <c r="I1470" s="9" t="s">
        <v>3549</v>
      </c>
      <c r="J1470" s="9" t="s">
        <v>446</v>
      </c>
      <c r="K1470" s="9">
        <v>43.564</v>
      </c>
      <c r="L1470" s="9">
        <v>-80.228999999999999</v>
      </c>
      <c r="M1470" s="9" t="s">
        <v>151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3593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153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>
      <c r="A1471" s="8">
        <v>101529</v>
      </c>
      <c r="B1471" s="9" t="s">
        <v>3594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3584</v>
      </c>
      <c r="H1471" s="9"/>
      <c r="I1471" s="9" t="s">
        <v>3549</v>
      </c>
      <c r="J1471" s="9" t="s">
        <v>446</v>
      </c>
      <c r="K1471" s="9">
        <v>43.565000000000005</v>
      </c>
      <c r="L1471" s="9">
        <v>-80.228000000000009</v>
      </c>
      <c r="M1471" s="9" t="s">
        <v>151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3595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153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>
      <c r="A1472" s="8">
        <v>101530</v>
      </c>
      <c r="B1472" s="9" t="s">
        <v>3596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3584</v>
      </c>
      <c r="H1472" s="9"/>
      <c r="I1472" s="9" t="s">
        <v>3549</v>
      </c>
      <c r="J1472" s="9" t="s">
        <v>446</v>
      </c>
      <c r="K1472" s="9">
        <v>43.566000000000003</v>
      </c>
      <c r="L1472" s="9">
        <v>-80.227000000000004</v>
      </c>
      <c r="M1472" s="9" t="s">
        <v>151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3597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153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>
      <c r="A1473" s="8">
        <v>101531</v>
      </c>
      <c r="B1473" s="9" t="s">
        <v>3598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3549</v>
      </c>
      <c r="J1473" s="9" t="s">
        <v>446</v>
      </c>
      <c r="K1473" s="9">
        <v>43.567</v>
      </c>
      <c r="L1473" s="9">
        <v>-80.225999999999999</v>
      </c>
      <c r="M1473" s="9" t="s">
        <v>151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269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3599</v>
      </c>
      <c r="AG1473" s="9" t="s">
        <v>3600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153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153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153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>
      <c r="A1474" s="8">
        <v>101532</v>
      </c>
      <c r="B1474" s="9" t="s">
        <v>3601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3602</v>
      </c>
      <c r="H1474" s="9"/>
      <c r="I1474" s="9" t="s">
        <v>3549</v>
      </c>
      <c r="J1474" s="9" t="s">
        <v>446</v>
      </c>
      <c r="K1474" s="9">
        <v>43.568000000000005</v>
      </c>
      <c r="L1474" s="9">
        <v>-80.225000000000009</v>
      </c>
      <c r="M1474" s="9" t="s">
        <v>151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3603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153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>
      <c r="A1475" s="8">
        <v>101533</v>
      </c>
      <c r="B1475" s="9" t="s">
        <v>3604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3604</v>
      </c>
      <c r="H1475" s="9"/>
      <c r="I1475" s="9" t="s">
        <v>3549</v>
      </c>
      <c r="J1475" s="9" t="s">
        <v>446</v>
      </c>
      <c r="K1475" s="9">
        <v>43.569000000000003</v>
      </c>
      <c r="L1475" s="9">
        <v>-80.224000000000004</v>
      </c>
      <c r="M1475" s="9" t="s">
        <v>151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3605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153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>
      <c r="A1476" s="8">
        <v>101534</v>
      </c>
      <c r="B1476" s="9" t="s">
        <v>3606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2272</v>
      </c>
      <c r="H1476" s="9"/>
      <c r="I1476" s="9" t="s">
        <v>3549</v>
      </c>
      <c r="J1476" s="9" t="s">
        <v>446</v>
      </c>
      <c r="K1476" s="9">
        <v>43.57</v>
      </c>
      <c r="L1476" s="9">
        <v>-80.222999999999999</v>
      </c>
      <c r="M1476" s="9" t="s">
        <v>151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3607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153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>
      <c r="A1477" s="8">
        <v>101535</v>
      </c>
      <c r="B1477" s="9" t="s">
        <v>3608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3549</v>
      </c>
      <c r="J1477" s="9" t="s">
        <v>446</v>
      </c>
      <c r="K1477" s="9">
        <v>43.571000000000005</v>
      </c>
      <c r="L1477" s="9">
        <v>-80.222000000000008</v>
      </c>
      <c r="M1477" s="9" t="s">
        <v>151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269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3609</v>
      </c>
      <c r="AG1477" s="9" t="s">
        <v>3610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>
      <c r="A1478" s="8">
        <v>101536</v>
      </c>
      <c r="B1478" s="9" t="s">
        <v>3611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3612</v>
      </c>
      <c r="H1478" s="9" t="s">
        <v>3613</v>
      </c>
      <c r="I1478" s="9" t="s">
        <v>3549</v>
      </c>
      <c r="J1478" s="9" t="s">
        <v>446</v>
      </c>
      <c r="K1478" s="9">
        <v>43.572000000000003</v>
      </c>
      <c r="L1478" s="9">
        <v>-80.221000000000004</v>
      </c>
      <c r="M1478" s="9" t="s">
        <v>151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3614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153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>
      <c r="A1479" s="8">
        <v>101537</v>
      </c>
      <c r="B1479" s="9" t="s">
        <v>3615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1930</v>
      </c>
      <c r="H1479" s="9"/>
      <c r="I1479" s="9" t="s">
        <v>3549</v>
      </c>
      <c r="J1479" s="9" t="s">
        <v>446</v>
      </c>
      <c r="K1479" s="9">
        <v>43.573</v>
      </c>
      <c r="L1479" s="9">
        <v>-80.22</v>
      </c>
      <c r="M1479" s="9" t="s">
        <v>151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157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153</v>
      </c>
      <c r="AO1479" s="9"/>
      <c r="AP1479" s="9">
        <v>1</v>
      </c>
      <c r="AQ1479" s="9" t="s">
        <v>472</v>
      </c>
      <c r="AR1479" s="9"/>
      <c r="AS1479" s="9">
        <v>0.33500000000000002</v>
      </c>
      <c r="AT1479" s="9"/>
      <c r="AU1479" s="9"/>
      <c r="AV1479" s="9"/>
      <c r="AW1479" s="9" t="s">
        <v>153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>
      <c r="A1480" s="8">
        <v>101538</v>
      </c>
      <c r="B1480" s="9" t="s">
        <v>3616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3584</v>
      </c>
      <c r="H1480" s="9"/>
      <c r="I1480" s="9" t="s">
        <v>3549</v>
      </c>
      <c r="J1480" s="9" t="s">
        <v>446</v>
      </c>
      <c r="K1480" s="9">
        <v>43.574000000000005</v>
      </c>
      <c r="L1480" s="9">
        <v>-80.219000000000008</v>
      </c>
      <c r="M1480" s="9" t="s">
        <v>151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3617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153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>
      <c r="A1481" s="8">
        <v>101539</v>
      </c>
      <c r="B1481" s="9" t="s">
        <v>3618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3619</v>
      </c>
      <c r="H1481" s="9"/>
      <c r="I1481" s="9" t="s">
        <v>3549</v>
      </c>
      <c r="J1481" s="9" t="s">
        <v>446</v>
      </c>
      <c r="K1481" s="9">
        <v>43.575000000000003</v>
      </c>
      <c r="L1481" s="9">
        <v>-80.218000000000004</v>
      </c>
      <c r="M1481" s="9" t="s">
        <v>151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3620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153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>
      <c r="A1482" s="8">
        <v>101540</v>
      </c>
      <c r="B1482" s="9" t="s">
        <v>3621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3584</v>
      </c>
      <c r="H1482" s="9"/>
      <c r="I1482" s="9" t="s">
        <v>3549</v>
      </c>
      <c r="J1482" s="9" t="s">
        <v>446</v>
      </c>
      <c r="K1482" s="9">
        <v>43.576000000000001</v>
      </c>
      <c r="L1482" s="9">
        <v>-80.216999999999999</v>
      </c>
      <c r="M1482" s="9" t="s">
        <v>151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3622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153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>
      <c r="A1483" s="8">
        <v>101541</v>
      </c>
      <c r="B1483" s="9" t="s">
        <v>3623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3584</v>
      </c>
      <c r="H1483" s="9"/>
      <c r="I1483" s="9" t="s">
        <v>3549</v>
      </c>
      <c r="J1483" s="9" t="s">
        <v>446</v>
      </c>
      <c r="K1483" s="9">
        <v>43.576999999999998</v>
      </c>
      <c r="L1483" s="9">
        <v>-80.216000000000008</v>
      </c>
      <c r="M1483" s="9" t="s">
        <v>151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3624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153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>
      <c r="A1484" s="8">
        <v>101542</v>
      </c>
      <c r="B1484" s="9" t="s">
        <v>3625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3584</v>
      </c>
      <c r="H1484" s="9"/>
      <c r="I1484" s="9" t="s">
        <v>3549</v>
      </c>
      <c r="J1484" s="9" t="s">
        <v>446</v>
      </c>
      <c r="K1484" s="9">
        <v>43.578000000000003</v>
      </c>
      <c r="L1484" s="9">
        <v>-80.215000000000003</v>
      </c>
      <c r="M1484" s="9" t="s">
        <v>151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3626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153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>
      <c r="A1485" s="8">
        <v>101543</v>
      </c>
      <c r="B1485" s="9" t="s">
        <v>3627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2018</v>
      </c>
      <c r="H1485" s="9"/>
      <c r="I1485" s="9" t="s">
        <v>3549</v>
      </c>
      <c r="J1485" s="9" t="s">
        <v>446</v>
      </c>
      <c r="K1485" s="9">
        <v>43.579000000000001</v>
      </c>
      <c r="L1485" s="9">
        <v>-80.213999999999999</v>
      </c>
      <c r="M1485" s="9" t="s">
        <v>151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3628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153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>
      <c r="A1486" s="8">
        <v>101544</v>
      </c>
      <c r="B1486" s="9" t="s">
        <v>3629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1930</v>
      </c>
      <c r="H1486" s="9"/>
      <c r="I1486" s="9" t="s">
        <v>3549</v>
      </c>
      <c r="J1486" s="9" t="s">
        <v>446</v>
      </c>
      <c r="K1486" s="9">
        <v>43.58</v>
      </c>
      <c r="L1486" s="9">
        <v>-80.213000000000008</v>
      </c>
      <c r="M1486" s="9" t="s">
        <v>151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157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153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153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>
      <c r="A1487" s="8">
        <v>101545</v>
      </c>
      <c r="B1487" s="9" t="s">
        <v>3630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3584</v>
      </c>
      <c r="H1487" s="9"/>
      <c r="I1487" s="9" t="s">
        <v>3549</v>
      </c>
      <c r="J1487" s="9" t="s">
        <v>446</v>
      </c>
      <c r="K1487" s="9">
        <v>43.581000000000003</v>
      </c>
      <c r="L1487" s="9">
        <v>-80.212000000000003</v>
      </c>
      <c r="M1487" s="9" t="s">
        <v>151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3631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153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>
      <c r="A1488" s="8">
        <v>101546</v>
      </c>
      <c r="B1488" s="9" t="s">
        <v>3632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3584</v>
      </c>
      <c r="H1488" s="9"/>
      <c r="I1488" s="9" t="s">
        <v>3549</v>
      </c>
      <c r="J1488" s="9" t="s">
        <v>446</v>
      </c>
      <c r="K1488" s="9">
        <v>43.582000000000001</v>
      </c>
      <c r="L1488" s="9">
        <v>-80.210999999999999</v>
      </c>
      <c r="M1488" s="9" t="s">
        <v>151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3633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153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>
      <c r="A1489" s="8">
        <v>101547</v>
      </c>
      <c r="B1489" s="9" t="s">
        <v>3634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3619</v>
      </c>
      <c r="H1489" s="9"/>
      <c r="I1489" s="9" t="s">
        <v>3549</v>
      </c>
      <c r="J1489" s="9" t="s">
        <v>446</v>
      </c>
      <c r="K1489" s="9">
        <v>43.582999999999998</v>
      </c>
      <c r="L1489" s="9">
        <v>-80.210000000000008</v>
      </c>
      <c r="M1489" s="9" t="s">
        <v>151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3635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153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>
      <c r="A1490" s="8">
        <v>101548</v>
      </c>
      <c r="B1490" s="9" t="s">
        <v>3636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3584</v>
      </c>
      <c r="H1490" s="9"/>
      <c r="I1490" s="9" t="s">
        <v>3549</v>
      </c>
      <c r="J1490" s="9" t="s">
        <v>446</v>
      </c>
      <c r="K1490" s="9">
        <v>43.584000000000003</v>
      </c>
      <c r="L1490" s="9">
        <v>-80.209000000000003</v>
      </c>
      <c r="M1490" s="9" t="s">
        <v>151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3637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153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>
      <c r="A1491" s="8">
        <v>101549</v>
      </c>
      <c r="B1491" s="9" t="s">
        <v>3638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3584</v>
      </c>
      <c r="H1491" s="9"/>
      <c r="I1491" s="9" t="s">
        <v>3549</v>
      </c>
      <c r="J1491" s="9" t="s">
        <v>446</v>
      </c>
      <c r="K1491" s="9">
        <v>43.585000000000001</v>
      </c>
      <c r="L1491" s="9">
        <v>-80.207999999999998</v>
      </c>
      <c r="M1491" s="9" t="s">
        <v>151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3639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153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>
      <c r="A1492" s="8">
        <v>101550</v>
      </c>
      <c r="B1492" s="9" t="s">
        <v>3640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3584</v>
      </c>
      <c r="H1492" s="9"/>
      <c r="I1492" s="9" t="s">
        <v>3549</v>
      </c>
      <c r="J1492" s="9" t="s">
        <v>446</v>
      </c>
      <c r="K1492" s="9">
        <v>43.585999999999999</v>
      </c>
      <c r="L1492" s="9">
        <v>-80.207000000000008</v>
      </c>
      <c r="M1492" s="9" t="s">
        <v>151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3641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153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>
      <c r="A1493" s="8">
        <v>101551</v>
      </c>
      <c r="B1493" s="9" t="s">
        <v>3642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3584</v>
      </c>
      <c r="H1493" s="9"/>
      <c r="I1493" s="9" t="s">
        <v>3549</v>
      </c>
      <c r="J1493" s="9" t="s">
        <v>446</v>
      </c>
      <c r="K1493" s="9">
        <v>43.587000000000003</v>
      </c>
      <c r="L1493" s="9">
        <v>-80.206000000000003</v>
      </c>
      <c r="M1493" s="9" t="s">
        <v>151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3643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153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>
      <c r="A1494" s="8">
        <v>101552</v>
      </c>
      <c r="B1494" s="9" t="s">
        <v>3644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3645</v>
      </c>
      <c r="H1494" s="9"/>
      <c r="I1494" s="9" t="s">
        <v>3549</v>
      </c>
      <c r="J1494" s="9" t="s">
        <v>446</v>
      </c>
      <c r="K1494" s="9">
        <v>43.588000000000001</v>
      </c>
      <c r="L1494" s="9">
        <v>-80.204999999999998</v>
      </c>
      <c r="M1494" s="9" t="s">
        <v>151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3646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153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>
      <c r="A1495" s="8">
        <v>101553</v>
      </c>
      <c r="B1495" s="9" t="s">
        <v>3647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3648</v>
      </c>
      <c r="H1495" s="9"/>
      <c r="I1495" s="9" t="s">
        <v>3649</v>
      </c>
      <c r="J1495" s="9" t="s">
        <v>446</v>
      </c>
      <c r="K1495" s="9">
        <v>44.805</v>
      </c>
      <c r="L1495" s="9">
        <v>-78.762</v>
      </c>
      <c r="M1495" s="9" t="s">
        <v>151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152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153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>
      <c r="A1496" s="8">
        <v>101554</v>
      </c>
      <c r="B1496" s="9" t="s">
        <v>3650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3651</v>
      </c>
      <c r="H1496" s="9"/>
      <c r="I1496" s="9" t="s">
        <v>3649</v>
      </c>
      <c r="J1496" s="9" t="s">
        <v>446</v>
      </c>
      <c r="K1496" s="9">
        <v>44.805999999999997</v>
      </c>
      <c r="L1496" s="9">
        <v>-78.760999999999996</v>
      </c>
      <c r="M1496" s="9" t="s">
        <v>151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3652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153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>
      <c r="A1497" s="8">
        <v>101555</v>
      </c>
      <c r="B1497" s="9" t="s">
        <v>3653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3654</v>
      </c>
      <c r="J1497" s="9" t="s">
        <v>446</v>
      </c>
      <c r="K1497" s="9">
        <v>44.472999999999999</v>
      </c>
      <c r="L1497" s="9">
        <v>-79.55</v>
      </c>
      <c r="M1497" s="9" t="s">
        <v>151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3655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153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>
      <c r="A1498" s="8">
        <v>101556</v>
      </c>
      <c r="B1498" s="9" t="s">
        <v>3656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2563</v>
      </c>
      <c r="H1498" s="9"/>
      <c r="I1498" s="9" t="s">
        <v>3657</v>
      </c>
      <c r="J1498" s="9" t="s">
        <v>446</v>
      </c>
      <c r="K1498" s="9">
        <v>42.96</v>
      </c>
      <c r="L1498" s="9">
        <v>-80.052000000000007</v>
      </c>
      <c r="M1498" s="9" t="s">
        <v>151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3658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153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>
      <c r="A1499" s="8">
        <v>101557</v>
      </c>
      <c r="B1499" s="9" t="s">
        <v>3659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3660</v>
      </c>
      <c r="H1499" s="9"/>
      <c r="I1499" s="9" t="s">
        <v>3657</v>
      </c>
      <c r="J1499" s="9" t="s">
        <v>446</v>
      </c>
      <c r="K1499" s="9">
        <v>42.960999999999999</v>
      </c>
      <c r="L1499" s="9">
        <v>-80.051000000000002</v>
      </c>
      <c r="M1499" s="9" t="s">
        <v>151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3661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153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>
      <c r="A1500" s="8">
        <v>101558</v>
      </c>
      <c r="B1500" s="9" t="s">
        <v>3662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3660</v>
      </c>
      <c r="H1500" s="9"/>
      <c r="I1500" s="9" t="s">
        <v>3657</v>
      </c>
      <c r="J1500" s="9" t="s">
        <v>446</v>
      </c>
      <c r="K1500" s="9">
        <v>42.962000000000003</v>
      </c>
      <c r="L1500" s="9">
        <v>-80.050000000000011</v>
      </c>
      <c r="M1500" s="9" t="s">
        <v>151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3663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153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>
      <c r="A1501" s="8">
        <v>101559</v>
      </c>
      <c r="B1501" s="9" t="s">
        <v>3664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3660</v>
      </c>
      <c r="H1501" s="9"/>
      <c r="I1501" s="9" t="s">
        <v>3657</v>
      </c>
      <c r="J1501" s="9" t="s">
        <v>446</v>
      </c>
      <c r="K1501" s="9">
        <v>42.963000000000001</v>
      </c>
      <c r="L1501" s="9">
        <v>-80.049000000000007</v>
      </c>
      <c r="M1501" s="9" t="s">
        <v>151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3665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153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>
      <c r="A1502" s="8">
        <v>101560</v>
      </c>
      <c r="B1502" s="9" t="s">
        <v>3666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3660</v>
      </c>
      <c r="H1502" s="9"/>
      <c r="I1502" s="9" t="s">
        <v>3657</v>
      </c>
      <c r="J1502" s="9" t="s">
        <v>446</v>
      </c>
      <c r="K1502" s="9">
        <v>42.963999999999999</v>
      </c>
      <c r="L1502" s="9">
        <v>-80.048000000000002</v>
      </c>
      <c r="M1502" s="9" t="s">
        <v>151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3667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153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>
      <c r="A1503" s="8">
        <v>101561</v>
      </c>
      <c r="B1503" s="9" t="s">
        <v>3668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3660</v>
      </c>
      <c r="H1503" s="9"/>
      <c r="I1503" s="9" t="s">
        <v>3657</v>
      </c>
      <c r="J1503" s="9" t="s">
        <v>446</v>
      </c>
      <c r="K1503" s="9">
        <v>42.965000000000003</v>
      </c>
      <c r="L1503" s="9">
        <v>-80.047000000000011</v>
      </c>
      <c r="M1503" s="9" t="s">
        <v>151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3669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153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>
      <c r="A1504" s="8">
        <v>101562</v>
      </c>
      <c r="B1504" s="9" t="s">
        <v>3670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3671</v>
      </c>
      <c r="H1504" s="9" t="s">
        <v>3672</v>
      </c>
      <c r="I1504" s="9" t="s">
        <v>3657</v>
      </c>
      <c r="J1504" s="9" t="s">
        <v>446</v>
      </c>
      <c r="K1504" s="9">
        <v>42.966000000000001</v>
      </c>
      <c r="L1504" s="9">
        <v>-80.046000000000006</v>
      </c>
      <c r="M1504" s="9" t="s">
        <v>151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3673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153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>
      <c r="A1505" s="8">
        <v>101563</v>
      </c>
      <c r="B1505" s="9" t="s">
        <v>3674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1839</v>
      </c>
      <c r="H1505" s="9"/>
      <c r="I1505" s="9" t="s">
        <v>3657</v>
      </c>
      <c r="J1505" s="9" t="s">
        <v>446</v>
      </c>
      <c r="K1505" s="9">
        <v>42.966999999999999</v>
      </c>
      <c r="L1505" s="9">
        <v>-80.045000000000002</v>
      </c>
      <c r="M1505" s="9" t="s">
        <v>151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1840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153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>
      <c r="A1506" s="8">
        <v>101564</v>
      </c>
      <c r="B1506" s="9" t="s">
        <v>3675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1897</v>
      </c>
      <c r="H1506" s="9"/>
      <c r="I1506" s="9" t="s">
        <v>3676</v>
      </c>
      <c r="J1506" s="9" t="s">
        <v>446</v>
      </c>
      <c r="K1506" s="9">
        <v>47.503999999999998</v>
      </c>
      <c r="L1506" s="9">
        <v>-79.697999999999993</v>
      </c>
      <c r="M1506" s="9" t="s">
        <v>151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3677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153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>
      <c r="A1507" s="8">
        <v>101565</v>
      </c>
      <c r="B1507" s="9" t="s">
        <v>3678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3679</v>
      </c>
      <c r="H1507" s="9"/>
      <c r="I1507" s="9" t="s">
        <v>3676</v>
      </c>
      <c r="J1507" s="9" t="s">
        <v>446</v>
      </c>
      <c r="K1507" s="9">
        <v>47.504999999999995</v>
      </c>
      <c r="L1507" s="9">
        <v>-79.696999999999989</v>
      </c>
      <c r="M1507" s="9" t="s">
        <v>151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3680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153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>
      <c r="A1508" s="8">
        <v>101566</v>
      </c>
      <c r="B1508" s="9" t="s">
        <v>3681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1175</v>
      </c>
      <c r="H1508" s="9" t="s">
        <v>2919</v>
      </c>
      <c r="I1508" s="9" t="s">
        <v>3682</v>
      </c>
      <c r="J1508" s="9" t="s">
        <v>446</v>
      </c>
      <c r="K1508" s="9">
        <v>42.927999999999997</v>
      </c>
      <c r="L1508" s="9">
        <v>-79.876000000000005</v>
      </c>
      <c r="M1508" s="9" t="s">
        <v>151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176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153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>
      <c r="A1509" s="8">
        <v>101567</v>
      </c>
      <c r="B1509" s="9" t="s">
        <v>3683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322</v>
      </c>
      <c r="H1509" s="9"/>
      <c r="I1509" s="9" t="s">
        <v>3682</v>
      </c>
      <c r="J1509" s="9" t="s">
        <v>446</v>
      </c>
      <c r="K1509" s="9">
        <v>42.928999999999995</v>
      </c>
      <c r="L1509" s="9">
        <v>-79.875</v>
      </c>
      <c r="M1509" s="9" t="s">
        <v>151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176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153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>
      <c r="A1510" s="8">
        <v>101568</v>
      </c>
      <c r="B1510" s="9" t="s">
        <v>3684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337</v>
      </c>
      <c r="H1510" s="9"/>
      <c r="I1510" s="9" t="s">
        <v>3682</v>
      </c>
      <c r="J1510" s="9" t="s">
        <v>446</v>
      </c>
      <c r="K1510" s="9">
        <v>42.93</v>
      </c>
      <c r="L1510" s="9">
        <v>-79.874000000000009</v>
      </c>
      <c r="M1510" s="9" t="s">
        <v>151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3685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153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>
      <c r="A1511" s="8">
        <v>101569</v>
      </c>
      <c r="B1511" s="9" t="s">
        <v>3686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1976</v>
      </c>
      <c r="H1511" s="9"/>
      <c r="I1511" s="9" t="s">
        <v>3687</v>
      </c>
      <c r="J1511" s="9" t="s">
        <v>446</v>
      </c>
      <c r="K1511" s="9">
        <v>45.046999999999997</v>
      </c>
      <c r="L1511" s="9">
        <v>-78.507999999999996</v>
      </c>
      <c r="M1511" s="9" t="s">
        <v>151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3688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153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>
      <c r="A1512" s="8">
        <v>101570</v>
      </c>
      <c r="B1512" s="9" t="s">
        <v>3689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3690</v>
      </c>
      <c r="H1512" s="9"/>
      <c r="I1512" s="9" t="s">
        <v>3687</v>
      </c>
      <c r="J1512" s="9" t="s">
        <v>446</v>
      </c>
      <c r="K1512" s="9">
        <v>45.047999999999995</v>
      </c>
      <c r="L1512" s="9">
        <v>-78.506999999999991</v>
      </c>
      <c r="M1512" s="9" t="s">
        <v>151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3691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153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>
      <c r="A1513" s="8">
        <v>101571</v>
      </c>
      <c r="B1513" s="9" t="s">
        <v>3692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3693</v>
      </c>
      <c r="H1513" s="9"/>
      <c r="I1513" s="9" t="s">
        <v>3687</v>
      </c>
      <c r="J1513" s="9" t="s">
        <v>446</v>
      </c>
      <c r="K1513" s="9">
        <v>45.048999999999999</v>
      </c>
      <c r="L1513" s="9">
        <v>-78.506</v>
      </c>
      <c r="M1513" s="9" t="s">
        <v>151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3694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153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>
      <c r="A1514" s="8">
        <v>101572</v>
      </c>
      <c r="B1514" s="9" t="s">
        <v>3695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1976</v>
      </c>
      <c r="H1514" s="9"/>
      <c r="I1514" s="9" t="s">
        <v>3687</v>
      </c>
      <c r="J1514" s="9" t="s">
        <v>446</v>
      </c>
      <c r="K1514" s="9">
        <v>45.05</v>
      </c>
      <c r="L1514" s="9">
        <v>-78.504999999999995</v>
      </c>
      <c r="M1514" s="9" t="s">
        <v>151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3696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153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>
      <c r="A1515" s="8">
        <v>101573</v>
      </c>
      <c r="B1515" s="9" t="s">
        <v>3697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3698</v>
      </c>
      <c r="H1515" s="9"/>
      <c r="I1515" s="9" t="s">
        <v>3699</v>
      </c>
      <c r="J1515" s="9" t="s">
        <v>446</v>
      </c>
      <c r="K1515" s="9">
        <v>43.966000000000001</v>
      </c>
      <c r="L1515" s="9">
        <v>-77.284999999999997</v>
      </c>
      <c r="M1515" s="9" t="s">
        <v>151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3700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153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>
      <c r="A1516" s="8">
        <v>101574</v>
      </c>
      <c r="B1516" s="9" t="s">
        <v>3701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3702</v>
      </c>
      <c r="H1516" s="9"/>
      <c r="I1516" s="9" t="s">
        <v>3703</v>
      </c>
      <c r="J1516" s="9" t="s">
        <v>446</v>
      </c>
      <c r="K1516" s="9">
        <v>43.518000000000001</v>
      </c>
      <c r="L1516" s="9">
        <v>-79.876999999999995</v>
      </c>
      <c r="M1516" s="9" t="s">
        <v>151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3704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153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>
      <c r="A1517" s="8">
        <v>101575</v>
      </c>
      <c r="B1517" s="9" t="s">
        <v>3705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1777</v>
      </c>
      <c r="H1517" s="9"/>
      <c r="I1517" s="9" t="s">
        <v>3706</v>
      </c>
      <c r="J1517" s="9" t="s">
        <v>446</v>
      </c>
      <c r="K1517" s="9">
        <v>43.646999999999998</v>
      </c>
      <c r="L1517" s="9">
        <v>-80.018000000000001</v>
      </c>
      <c r="M1517" s="9" t="s">
        <v>151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3707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153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>
      <c r="A1518" s="8">
        <v>101576</v>
      </c>
      <c r="B1518" s="9" t="s">
        <v>3708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2704</v>
      </c>
      <c r="H1518" s="9"/>
      <c r="I1518" s="9" t="s">
        <v>3706</v>
      </c>
      <c r="J1518" s="9" t="s">
        <v>446</v>
      </c>
      <c r="K1518" s="9">
        <v>43.647999999999996</v>
      </c>
      <c r="L1518" s="9">
        <v>-80.016999999999996</v>
      </c>
      <c r="M1518" s="9" t="s">
        <v>151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3709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153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>
      <c r="A1519" s="8">
        <v>101577</v>
      </c>
      <c r="B1519" s="9" t="s">
        <v>3710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2704</v>
      </c>
      <c r="H1519" s="9"/>
      <c r="I1519" s="9" t="s">
        <v>3706</v>
      </c>
      <c r="J1519" s="9" t="s">
        <v>446</v>
      </c>
      <c r="K1519" s="9">
        <v>43.649000000000001</v>
      </c>
      <c r="L1519" s="9">
        <v>-80.016000000000005</v>
      </c>
      <c r="M1519" s="9" t="s">
        <v>151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3711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153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>
      <c r="A1520" s="8">
        <v>101578</v>
      </c>
      <c r="B1520" s="9" t="s">
        <v>3712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3713</v>
      </c>
      <c r="H1520" s="9"/>
      <c r="I1520" s="9" t="s">
        <v>3706</v>
      </c>
      <c r="J1520" s="9" t="s">
        <v>446</v>
      </c>
      <c r="K1520" s="9">
        <v>43.65</v>
      </c>
      <c r="L1520" s="9">
        <v>-80.015000000000001</v>
      </c>
      <c r="M1520" s="9" t="s">
        <v>151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3714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153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>
      <c r="A1521" s="8">
        <v>101579</v>
      </c>
      <c r="B1521" s="9" t="s">
        <v>3715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2704</v>
      </c>
      <c r="H1521" s="9"/>
      <c r="I1521" s="9" t="s">
        <v>3706</v>
      </c>
      <c r="J1521" s="9" t="s">
        <v>446</v>
      </c>
      <c r="K1521" s="9">
        <v>43.650999999999996</v>
      </c>
      <c r="L1521" s="9">
        <v>-80.013999999999996</v>
      </c>
      <c r="M1521" s="9" t="s">
        <v>151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3716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153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>
      <c r="A1522" s="8">
        <v>101580</v>
      </c>
      <c r="B1522" s="9" t="s">
        <v>3717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2704</v>
      </c>
      <c r="H1522" s="9"/>
      <c r="I1522" s="9" t="s">
        <v>3706</v>
      </c>
      <c r="J1522" s="9" t="s">
        <v>446</v>
      </c>
      <c r="K1522" s="9">
        <v>43.652000000000001</v>
      </c>
      <c r="L1522" s="9">
        <v>-80.013000000000005</v>
      </c>
      <c r="M1522" s="9" t="s">
        <v>151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3718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153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>
      <c r="A1523" s="8">
        <v>101581</v>
      </c>
      <c r="B1523" s="9" t="s">
        <v>3719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3720</v>
      </c>
      <c r="H1523" s="9"/>
      <c r="I1523" s="9" t="s">
        <v>3706</v>
      </c>
      <c r="J1523" s="9" t="s">
        <v>446</v>
      </c>
      <c r="K1523" s="9">
        <v>43.652999999999999</v>
      </c>
      <c r="L1523" s="9">
        <v>-80.012</v>
      </c>
      <c r="M1523" s="9" t="s">
        <v>151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3721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153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>
      <c r="A1524" s="8">
        <v>101582</v>
      </c>
      <c r="B1524" s="9" t="s">
        <v>3722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2317</v>
      </c>
      <c r="H1524" s="9" t="s">
        <v>2246</v>
      </c>
      <c r="I1524" s="9" t="s">
        <v>3706</v>
      </c>
      <c r="J1524" s="9" t="s">
        <v>446</v>
      </c>
      <c r="K1524" s="9">
        <v>43.653999999999996</v>
      </c>
      <c r="L1524" s="9">
        <v>-80.010999999999996</v>
      </c>
      <c r="M1524" s="9" t="s">
        <v>151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3723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153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>
      <c r="A1525" s="8">
        <v>101583</v>
      </c>
      <c r="B1525" s="9" t="s">
        <v>3724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2984</v>
      </c>
      <c r="H1525" s="9"/>
      <c r="I1525" s="9" t="s">
        <v>3706</v>
      </c>
      <c r="J1525" s="9" t="s">
        <v>446</v>
      </c>
      <c r="K1525" s="9">
        <v>43.655000000000001</v>
      </c>
      <c r="L1525" s="9">
        <v>-80.010000000000005</v>
      </c>
      <c r="M1525" s="9" t="s">
        <v>151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3725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153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>
      <c r="A1526" s="8">
        <v>101584</v>
      </c>
      <c r="B1526" s="9" t="s">
        <v>3726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2317</v>
      </c>
      <c r="H1526" s="9" t="s">
        <v>2246</v>
      </c>
      <c r="I1526" s="9" t="s">
        <v>3706</v>
      </c>
      <c r="J1526" s="9" t="s">
        <v>446</v>
      </c>
      <c r="K1526" s="9">
        <v>43.655999999999999</v>
      </c>
      <c r="L1526" s="9">
        <v>-80.009</v>
      </c>
      <c r="M1526" s="9" t="s">
        <v>151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3727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153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>
      <c r="A1527" s="8">
        <v>101585</v>
      </c>
      <c r="B1527" s="9" t="s">
        <v>3728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3729</v>
      </c>
      <c r="H1527" s="9"/>
      <c r="I1527" s="9" t="s">
        <v>3706</v>
      </c>
      <c r="J1527" s="9" t="s">
        <v>446</v>
      </c>
      <c r="K1527" s="9">
        <v>43.656999999999996</v>
      </c>
      <c r="L1527" s="9">
        <v>-80.007999999999996</v>
      </c>
      <c r="M1527" s="9" t="s">
        <v>151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3730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153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>
      <c r="A1528" s="8">
        <v>101586</v>
      </c>
      <c r="B1528" s="9" t="s">
        <v>3731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3732</v>
      </c>
      <c r="H1528" s="9"/>
      <c r="I1528" s="9" t="s">
        <v>3706</v>
      </c>
      <c r="J1528" s="9" t="s">
        <v>446</v>
      </c>
      <c r="K1528" s="9">
        <v>43.658000000000001</v>
      </c>
      <c r="L1528" s="9">
        <v>-80.007000000000005</v>
      </c>
      <c r="M1528" s="9" t="s">
        <v>151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3733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153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>
      <c r="A1529" s="8">
        <v>101587</v>
      </c>
      <c r="B1529" s="9" t="s">
        <v>3734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3735</v>
      </c>
      <c r="H1529" s="9"/>
      <c r="I1529" s="9" t="s">
        <v>3706</v>
      </c>
      <c r="J1529" s="9" t="s">
        <v>446</v>
      </c>
      <c r="K1529" s="9">
        <v>43.658999999999999</v>
      </c>
      <c r="L1529" s="9">
        <v>-80.006</v>
      </c>
      <c r="M1529" s="9" t="s">
        <v>151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3736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153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>
      <c r="A1530" s="8">
        <v>101588</v>
      </c>
      <c r="B1530" s="9" t="s">
        <v>3737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1787</v>
      </c>
      <c r="H1530" s="9"/>
      <c r="I1530" s="9" t="s">
        <v>3738</v>
      </c>
      <c r="J1530" s="9" t="s">
        <v>446</v>
      </c>
      <c r="K1530" s="9">
        <v>43.256</v>
      </c>
      <c r="L1530" s="9">
        <v>-79.870999999999995</v>
      </c>
      <c r="M1530" s="9" t="s">
        <v>151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3739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153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>
      <c r="A1531" s="8">
        <v>101589</v>
      </c>
      <c r="B1531" s="9" t="s">
        <v>3740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3741</v>
      </c>
      <c r="H1531" s="9"/>
      <c r="I1531" s="9" t="s">
        <v>3738</v>
      </c>
      <c r="J1531" s="9" t="s">
        <v>446</v>
      </c>
      <c r="K1531" s="9">
        <v>43.256999999999998</v>
      </c>
      <c r="L1531" s="9">
        <v>-79.86999999999999</v>
      </c>
      <c r="M1531" s="9" t="s">
        <v>151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3742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153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>
      <c r="A1532" s="8">
        <v>101590</v>
      </c>
      <c r="B1532" s="9" t="s">
        <v>3743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3744</v>
      </c>
      <c r="H1532" s="9"/>
      <c r="I1532" s="9" t="s">
        <v>3738</v>
      </c>
      <c r="J1532" s="9" t="s">
        <v>446</v>
      </c>
      <c r="K1532" s="9">
        <v>43.258000000000003</v>
      </c>
      <c r="L1532" s="9">
        <v>-79.869</v>
      </c>
      <c r="M1532" s="9" t="s">
        <v>151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3745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153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>
      <c r="A1533" s="8">
        <v>101591</v>
      </c>
      <c r="B1533" s="9" t="s">
        <v>3746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2297</v>
      </c>
      <c r="H1533" s="9"/>
      <c r="I1533" s="9" t="s">
        <v>3738</v>
      </c>
      <c r="J1533" s="9" t="s">
        <v>446</v>
      </c>
      <c r="K1533" s="9">
        <v>43.259</v>
      </c>
      <c r="L1533" s="9">
        <v>-79.867999999999995</v>
      </c>
      <c r="M1533" s="9" t="s">
        <v>151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3747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153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>
      <c r="A1534" s="8">
        <v>101592</v>
      </c>
      <c r="B1534" s="9" t="s">
        <v>3748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3741</v>
      </c>
      <c r="H1534" s="9"/>
      <c r="I1534" s="9" t="s">
        <v>3738</v>
      </c>
      <c r="J1534" s="9" t="s">
        <v>446</v>
      </c>
      <c r="K1534" s="9">
        <v>43.26</v>
      </c>
      <c r="L1534" s="9">
        <v>-79.86699999999999</v>
      </c>
      <c r="M1534" s="9" t="s">
        <v>151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3749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153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>
      <c r="A1535" s="8">
        <v>101593</v>
      </c>
      <c r="B1535" s="9" t="s">
        <v>3750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3751</v>
      </c>
      <c r="H1535" s="9"/>
      <c r="I1535" s="9" t="s">
        <v>3738</v>
      </c>
      <c r="J1535" s="9" t="s">
        <v>446</v>
      </c>
      <c r="K1535" s="9">
        <v>43.261000000000003</v>
      </c>
      <c r="L1535" s="9">
        <v>-79.866</v>
      </c>
      <c r="M1535" s="9" t="s">
        <v>151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3752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153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>
      <c r="A1536" s="8">
        <v>101594</v>
      </c>
      <c r="B1536" s="9" t="s">
        <v>3753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3738</v>
      </c>
      <c r="J1536" s="9" t="s">
        <v>446</v>
      </c>
      <c r="K1536" s="9">
        <v>43.262</v>
      </c>
      <c r="L1536" s="9">
        <v>-79.864999999999995</v>
      </c>
      <c r="M1536" s="9" t="s">
        <v>151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3754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153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>
      <c r="A1537" s="8">
        <v>101595</v>
      </c>
      <c r="B1537" s="9" t="s">
        <v>3755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3738</v>
      </c>
      <c r="J1537" s="9" t="s">
        <v>446</v>
      </c>
      <c r="K1537" s="9">
        <v>43.262999999999998</v>
      </c>
      <c r="L1537" s="9">
        <v>-79.86399999999999</v>
      </c>
      <c r="M1537" s="9" t="s">
        <v>151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3756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153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>
      <c r="A1538" s="8">
        <v>101596</v>
      </c>
      <c r="B1538" s="9" t="s">
        <v>3757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3758</v>
      </c>
      <c r="H1538" s="9"/>
      <c r="I1538" s="9" t="s">
        <v>3738</v>
      </c>
      <c r="J1538" s="9" t="s">
        <v>446</v>
      </c>
      <c r="K1538" s="9">
        <v>43.264000000000003</v>
      </c>
      <c r="L1538" s="9">
        <v>-79.863</v>
      </c>
      <c r="M1538" s="9" t="s">
        <v>151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153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>
      <c r="A1539" s="8">
        <v>101597</v>
      </c>
      <c r="B1539" s="9" t="s">
        <v>3759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3738</v>
      </c>
      <c r="J1539" s="9" t="s">
        <v>446</v>
      </c>
      <c r="K1539" s="9">
        <v>43.265000000000001</v>
      </c>
      <c r="L1539" s="9">
        <v>-79.861999999999995</v>
      </c>
      <c r="M1539" s="9" t="s">
        <v>151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3760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153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>
      <c r="A1540" s="8">
        <v>101598</v>
      </c>
      <c r="B1540" s="9" t="s">
        <v>3761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3762</v>
      </c>
      <c r="H1540" s="9"/>
      <c r="I1540" s="9" t="s">
        <v>3738</v>
      </c>
      <c r="J1540" s="9" t="s">
        <v>446</v>
      </c>
      <c r="K1540" s="9">
        <v>43.265999999999998</v>
      </c>
      <c r="L1540" s="9">
        <v>-79.86099999999999</v>
      </c>
      <c r="M1540" s="9" t="s">
        <v>151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3763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153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>
      <c r="A1541" s="8">
        <v>101599</v>
      </c>
      <c r="B1541" s="9" t="s">
        <v>3764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3765</v>
      </c>
      <c r="H1541" s="9"/>
      <c r="I1541" s="9" t="s">
        <v>3738</v>
      </c>
      <c r="J1541" s="9" t="s">
        <v>446</v>
      </c>
      <c r="K1541" s="9">
        <v>43.267000000000003</v>
      </c>
      <c r="L1541" s="9">
        <v>-79.86</v>
      </c>
      <c r="M1541" s="9" t="s">
        <v>151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3766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153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>
      <c r="A1542" s="8">
        <v>101600</v>
      </c>
      <c r="B1542" s="9" t="s">
        <v>3767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3768</v>
      </c>
      <c r="H1542" s="9"/>
      <c r="I1542" s="9" t="s">
        <v>3738</v>
      </c>
      <c r="J1542" s="9" t="s">
        <v>446</v>
      </c>
      <c r="K1542" s="9">
        <v>43.268000000000001</v>
      </c>
      <c r="L1542" s="9">
        <v>-79.858999999999995</v>
      </c>
      <c r="M1542" s="9" t="s">
        <v>151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3769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153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>
      <c r="A1543" s="8">
        <v>101601</v>
      </c>
      <c r="B1543" s="9" t="s">
        <v>3770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3771</v>
      </c>
      <c r="H1543" s="9"/>
      <c r="I1543" s="9" t="s">
        <v>3738</v>
      </c>
      <c r="J1543" s="9" t="s">
        <v>446</v>
      </c>
      <c r="K1543" s="9">
        <v>43.268999999999998</v>
      </c>
      <c r="L1543" s="9">
        <v>-79.85799999999999</v>
      </c>
      <c r="M1543" s="9" t="s">
        <v>151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3772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153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>
      <c r="A1544" s="8">
        <v>101602</v>
      </c>
      <c r="B1544" s="9" t="s">
        <v>3773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2246</v>
      </c>
      <c r="H1544" s="9"/>
      <c r="I1544" s="9" t="s">
        <v>3738</v>
      </c>
      <c r="J1544" s="9" t="s">
        <v>446</v>
      </c>
      <c r="K1544" s="9">
        <v>43.27</v>
      </c>
      <c r="L1544" s="9">
        <v>-79.856999999999999</v>
      </c>
      <c r="M1544" s="9" t="s">
        <v>151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3774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153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>
      <c r="A1545" s="8">
        <v>101603</v>
      </c>
      <c r="B1545" s="9" t="s">
        <v>3775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3776</v>
      </c>
      <c r="H1545" s="9"/>
      <c r="I1545" s="9" t="s">
        <v>3738</v>
      </c>
      <c r="J1545" s="9" t="s">
        <v>446</v>
      </c>
      <c r="K1545" s="9">
        <v>43.271000000000001</v>
      </c>
      <c r="L1545" s="9">
        <v>-79.855999999999995</v>
      </c>
      <c r="M1545" s="9" t="s">
        <v>151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3777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153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>
      <c r="A1546" s="8">
        <v>101604</v>
      </c>
      <c r="B1546" s="9" t="s">
        <v>3778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3779</v>
      </c>
      <c r="H1546" s="9"/>
      <c r="I1546" s="9" t="s">
        <v>3738</v>
      </c>
      <c r="J1546" s="9" t="s">
        <v>446</v>
      </c>
      <c r="K1546" s="9">
        <v>43.271999999999998</v>
      </c>
      <c r="L1546" s="9">
        <v>-79.85499999999999</v>
      </c>
      <c r="M1546" s="9" t="s">
        <v>151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3780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153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>
      <c r="A1547" s="8">
        <v>101605</v>
      </c>
      <c r="B1547" s="9" t="s">
        <v>3781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2015</v>
      </c>
      <c r="H1547" s="9"/>
      <c r="I1547" s="9" t="s">
        <v>3738</v>
      </c>
      <c r="J1547" s="9" t="s">
        <v>446</v>
      </c>
      <c r="K1547" s="9">
        <v>43.273000000000003</v>
      </c>
      <c r="L1547" s="9">
        <v>-79.853999999999999</v>
      </c>
      <c r="M1547" s="9" t="s">
        <v>151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3782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153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>
      <c r="A1548" s="8">
        <v>101606</v>
      </c>
      <c r="B1548" s="9" t="s">
        <v>3783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1787</v>
      </c>
      <c r="H1548" s="9"/>
      <c r="I1548" s="9" t="s">
        <v>3738</v>
      </c>
      <c r="J1548" s="9" t="s">
        <v>446</v>
      </c>
      <c r="K1548" s="9">
        <v>43.274000000000001</v>
      </c>
      <c r="L1548" s="9">
        <v>-79.852999999999994</v>
      </c>
      <c r="M1548" s="9" t="s">
        <v>151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3784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153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>
      <c r="A1549" s="8">
        <v>101607</v>
      </c>
      <c r="B1549" s="9" t="s">
        <v>3785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3786</v>
      </c>
      <c r="H1549" s="9"/>
      <c r="I1549" s="9" t="s">
        <v>3738</v>
      </c>
      <c r="J1549" s="9" t="s">
        <v>446</v>
      </c>
      <c r="K1549" s="9">
        <v>43.274999999999999</v>
      </c>
      <c r="L1549" s="9">
        <v>-79.85199999999999</v>
      </c>
      <c r="M1549" s="9" t="s">
        <v>151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269</v>
      </c>
      <c r="U1549" s="9" t="s">
        <v>153</v>
      </c>
      <c r="V1549" s="9" t="s">
        <v>153</v>
      </c>
      <c r="W1549" s="9"/>
      <c r="X1549" s="9" t="s">
        <v>153</v>
      </c>
      <c r="Y1549" s="9"/>
      <c r="Z1549" s="9" t="s">
        <v>153</v>
      </c>
      <c r="AA1549" s="9" t="s">
        <v>153</v>
      </c>
      <c r="AB1549" s="9" t="s">
        <v>153</v>
      </c>
      <c r="AC1549" s="9"/>
      <c r="AD1549" s="9"/>
      <c r="AE1549" s="9"/>
      <c r="AF1549" s="9" t="s">
        <v>157</v>
      </c>
      <c r="AG1549" s="9" t="s">
        <v>3787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153</v>
      </c>
      <c r="AO1549" s="9">
        <v>4145</v>
      </c>
      <c r="AP1549" s="9">
        <v>1</v>
      </c>
      <c r="AQ1549" s="9" t="s">
        <v>472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153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153</v>
      </c>
      <c r="CH1549" s="9"/>
      <c r="CI1549" s="9"/>
      <c r="CJ1549" s="9"/>
      <c r="CK1549" s="9" t="s">
        <v>204</v>
      </c>
      <c r="CL1549" s="9" t="s">
        <v>153</v>
      </c>
      <c r="CM1549" s="9" t="s">
        <v>153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153</v>
      </c>
      <c r="CY1549" s="9" t="s">
        <v>153</v>
      </c>
      <c r="CZ1549" s="9"/>
      <c r="DA1549" s="9" t="s">
        <v>204</v>
      </c>
      <c r="DB1549" s="9" t="s">
        <v>204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>
      <c r="A1550" s="8">
        <v>101609</v>
      </c>
      <c r="B1550" s="9" t="s">
        <v>3788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3779</v>
      </c>
      <c r="H1550" s="9"/>
      <c r="I1550" s="9" t="s">
        <v>3738</v>
      </c>
      <c r="J1550" s="9" t="s">
        <v>446</v>
      </c>
      <c r="K1550" s="9">
        <v>43.276000000000003</v>
      </c>
      <c r="L1550" s="9">
        <v>-79.850999999999999</v>
      </c>
      <c r="M1550" s="9" t="s">
        <v>151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3789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153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>
      <c r="A1551" s="8">
        <v>101610</v>
      </c>
      <c r="B1551" s="9" t="s">
        <v>3790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3738</v>
      </c>
      <c r="J1551" s="9" t="s">
        <v>446</v>
      </c>
      <c r="K1551" s="9">
        <v>43.277000000000001</v>
      </c>
      <c r="L1551" s="9">
        <v>-79.849999999999994</v>
      </c>
      <c r="M1551" s="9" t="s">
        <v>151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269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3791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153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>
      <c r="A1552" s="8">
        <v>101611</v>
      </c>
      <c r="B1552" s="9" t="s">
        <v>3792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3793</v>
      </c>
      <c r="H1552" s="9"/>
      <c r="I1552" s="9" t="s">
        <v>3738</v>
      </c>
      <c r="J1552" s="9" t="s">
        <v>446</v>
      </c>
      <c r="K1552" s="9">
        <v>43.277999999999999</v>
      </c>
      <c r="L1552" s="9">
        <v>-79.84899999999999</v>
      </c>
      <c r="M1552" s="9" t="s">
        <v>151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3794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153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>
      <c r="A1553" s="8">
        <v>101612</v>
      </c>
      <c r="B1553" s="9" t="s">
        <v>3795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3796</v>
      </c>
      <c r="H1553" s="9"/>
      <c r="I1553" s="9" t="s">
        <v>3738</v>
      </c>
      <c r="J1553" s="9" t="s">
        <v>446</v>
      </c>
      <c r="K1553" s="9">
        <v>43.279000000000003</v>
      </c>
      <c r="L1553" s="9">
        <v>-79.847999999999999</v>
      </c>
      <c r="M1553" s="9" t="s">
        <v>151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3797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153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>
      <c r="A1554" s="8">
        <v>101613</v>
      </c>
      <c r="B1554" s="9" t="s">
        <v>3798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3786</v>
      </c>
      <c r="H1554" s="9"/>
      <c r="I1554" s="9" t="s">
        <v>3738</v>
      </c>
      <c r="J1554" s="9" t="s">
        <v>446</v>
      </c>
      <c r="K1554" s="9">
        <v>43.28</v>
      </c>
      <c r="L1554" s="9">
        <v>-79.846999999999994</v>
      </c>
      <c r="M1554" s="9" t="s">
        <v>151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269</v>
      </c>
      <c r="U1554" s="9"/>
      <c r="V1554" s="9" t="s">
        <v>153</v>
      </c>
      <c r="W1554" s="9"/>
      <c r="X1554" s="9" t="s">
        <v>153</v>
      </c>
      <c r="Y1554" s="9"/>
      <c r="Z1554" s="9"/>
      <c r="AA1554" s="9" t="s">
        <v>153</v>
      </c>
      <c r="AB1554" s="9"/>
      <c r="AC1554" s="9"/>
      <c r="AD1554" s="9"/>
      <c r="AE1554" s="9"/>
      <c r="AF1554" s="9" t="s">
        <v>241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153</v>
      </c>
      <c r="AX1554" s="9"/>
      <c r="AY1554" s="9"/>
      <c r="AZ1554" s="9"/>
      <c r="BA1554" s="9"/>
      <c r="BB1554" s="9"/>
      <c r="BC1554" s="9"/>
      <c r="BD1554" s="9" t="s">
        <v>153</v>
      </c>
      <c r="BE1554" s="9"/>
      <c r="BF1554" s="9"/>
      <c r="BG1554" s="9"/>
      <c r="BH1554" s="9" t="s">
        <v>153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153</v>
      </c>
      <c r="CH1554" s="9"/>
      <c r="CI1554" s="9"/>
      <c r="CJ1554" s="9"/>
      <c r="CK1554" s="9" t="s">
        <v>204</v>
      </c>
      <c r="CL1554" s="9" t="s">
        <v>153</v>
      </c>
      <c r="CM1554" s="9" t="s">
        <v>153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153</v>
      </c>
      <c r="CY1554" s="9" t="s">
        <v>153</v>
      </c>
      <c r="CZ1554" s="9"/>
      <c r="DA1554" s="9" t="s">
        <v>153</v>
      </c>
      <c r="DB1554" s="9" t="s">
        <v>153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>
      <c r="A1555" s="8">
        <v>101614</v>
      </c>
      <c r="B1555" s="9" t="s">
        <v>3799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3779</v>
      </c>
      <c r="H1555" s="9"/>
      <c r="I1555" s="9" t="s">
        <v>3738</v>
      </c>
      <c r="J1555" s="9" t="s">
        <v>446</v>
      </c>
      <c r="K1555" s="9">
        <v>43.280999999999999</v>
      </c>
      <c r="L1555" s="9">
        <v>-79.845999999999989</v>
      </c>
      <c r="M1555" s="9" t="s">
        <v>151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3800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153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>
      <c r="A1556" s="8">
        <v>101615</v>
      </c>
      <c r="B1556" s="9" t="s">
        <v>3801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2018</v>
      </c>
      <c r="H1556" s="9"/>
      <c r="I1556" s="9" t="s">
        <v>3738</v>
      </c>
      <c r="J1556" s="9" t="s">
        <v>446</v>
      </c>
      <c r="K1556" s="9">
        <v>43.282000000000004</v>
      </c>
      <c r="L1556" s="9">
        <v>-79.844999999999999</v>
      </c>
      <c r="M1556" s="9" t="s">
        <v>151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3802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153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>
      <c r="A1557" s="8">
        <v>101616</v>
      </c>
      <c r="B1557" s="9" t="s">
        <v>3803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2018</v>
      </c>
      <c r="H1557" s="9"/>
      <c r="I1557" s="9" t="s">
        <v>3738</v>
      </c>
      <c r="J1557" s="9" t="s">
        <v>446</v>
      </c>
      <c r="K1557" s="9">
        <v>43.283000000000001</v>
      </c>
      <c r="L1557" s="9">
        <v>-79.843999999999994</v>
      </c>
      <c r="M1557" s="9" t="s">
        <v>151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3804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153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>
      <c r="A1558" s="8">
        <v>101617</v>
      </c>
      <c r="B1558" s="9" t="s">
        <v>3805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3806</v>
      </c>
      <c r="H1558" s="9"/>
      <c r="I1558" s="9" t="s">
        <v>3738</v>
      </c>
      <c r="J1558" s="9" t="s">
        <v>446</v>
      </c>
      <c r="K1558" s="9">
        <v>43.283999999999999</v>
      </c>
      <c r="L1558" s="9">
        <v>-79.842999999999989</v>
      </c>
      <c r="M1558" s="9" t="s">
        <v>151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3807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153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>
      <c r="A1559" s="8">
        <v>101618</v>
      </c>
      <c r="B1559" s="9" t="s">
        <v>3808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3809</v>
      </c>
      <c r="H1559" s="9"/>
      <c r="I1559" s="9" t="s">
        <v>3738</v>
      </c>
      <c r="J1559" s="9" t="s">
        <v>446</v>
      </c>
      <c r="K1559" s="9">
        <v>43.285000000000004</v>
      </c>
      <c r="L1559" s="9">
        <v>-79.841999999999999</v>
      </c>
      <c r="M1559" s="9" t="s">
        <v>151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1810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153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>
      <c r="A1560" s="8">
        <v>101619</v>
      </c>
      <c r="B1560" s="9" t="s">
        <v>3810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3810</v>
      </c>
      <c r="H1560" s="9"/>
      <c r="I1560" s="9" t="s">
        <v>3738</v>
      </c>
      <c r="J1560" s="9" t="s">
        <v>446</v>
      </c>
      <c r="K1560" s="9">
        <v>43.286000000000001</v>
      </c>
      <c r="L1560" s="9">
        <v>-79.840999999999994</v>
      </c>
      <c r="M1560" s="9" t="s">
        <v>151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3811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153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>
      <c r="A1561" s="8">
        <v>101620</v>
      </c>
      <c r="B1561" s="9" t="s">
        <v>3812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3765</v>
      </c>
      <c r="H1561" s="9"/>
      <c r="I1561" s="9" t="s">
        <v>3738</v>
      </c>
      <c r="J1561" s="9" t="s">
        <v>446</v>
      </c>
      <c r="K1561" s="9">
        <v>43.286999999999999</v>
      </c>
      <c r="L1561" s="9">
        <v>-79.839999999999989</v>
      </c>
      <c r="M1561" s="9" t="s">
        <v>151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3813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153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>
      <c r="A1562" s="8">
        <v>101621</v>
      </c>
      <c r="B1562" s="9" t="s">
        <v>3814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2594</v>
      </c>
      <c r="H1562" s="9"/>
      <c r="I1562" s="9" t="s">
        <v>3738</v>
      </c>
      <c r="J1562" s="9" t="s">
        <v>446</v>
      </c>
      <c r="K1562" s="9">
        <v>43.287999999999997</v>
      </c>
      <c r="L1562" s="9">
        <v>-79.838999999999999</v>
      </c>
      <c r="M1562" s="9" t="s">
        <v>151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3815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153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>
      <c r="A1563" s="8">
        <v>101622</v>
      </c>
      <c r="B1563" s="9" t="s">
        <v>3816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3738</v>
      </c>
      <c r="J1563" s="9" t="s">
        <v>446</v>
      </c>
      <c r="K1563" s="9">
        <v>43.289000000000001</v>
      </c>
      <c r="L1563" s="9">
        <v>-79.837999999999994</v>
      </c>
      <c r="M1563" s="9" t="s">
        <v>151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3817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153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>
      <c r="A1564" s="8">
        <v>101623</v>
      </c>
      <c r="B1564" s="9" t="s">
        <v>3818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3819</v>
      </c>
      <c r="H1564" s="9"/>
      <c r="I1564" s="9" t="s">
        <v>3738</v>
      </c>
      <c r="J1564" s="9" t="s">
        <v>446</v>
      </c>
      <c r="K1564" s="9">
        <v>43.29</v>
      </c>
      <c r="L1564" s="9">
        <v>-79.836999999999989</v>
      </c>
      <c r="M1564" s="9" t="s">
        <v>151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3820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153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>
      <c r="A1565" s="8">
        <v>101624</v>
      </c>
      <c r="B1565" s="9" t="s">
        <v>3821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3819</v>
      </c>
      <c r="H1565" s="9"/>
      <c r="I1565" s="9" t="s">
        <v>3738</v>
      </c>
      <c r="J1565" s="9" t="s">
        <v>446</v>
      </c>
      <c r="K1565" s="9">
        <v>43.290999999999997</v>
      </c>
      <c r="L1565" s="9">
        <v>-79.835999999999999</v>
      </c>
      <c r="M1565" s="9" t="s">
        <v>151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3822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153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>
      <c r="A1566" s="8">
        <v>101625</v>
      </c>
      <c r="B1566" s="9" t="s">
        <v>3823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3819</v>
      </c>
      <c r="H1566" s="9"/>
      <c r="I1566" s="9" t="s">
        <v>3738</v>
      </c>
      <c r="J1566" s="9" t="s">
        <v>446</v>
      </c>
      <c r="K1566" s="9">
        <v>43.292000000000002</v>
      </c>
      <c r="L1566" s="9">
        <v>-79.834999999999994</v>
      </c>
      <c r="M1566" s="9" t="s">
        <v>151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3824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153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>
      <c r="A1567" s="8">
        <v>101626</v>
      </c>
      <c r="B1567" s="9" t="s">
        <v>3825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3765</v>
      </c>
      <c r="H1567" s="9"/>
      <c r="I1567" s="9" t="s">
        <v>3738</v>
      </c>
      <c r="J1567" s="9" t="s">
        <v>446</v>
      </c>
      <c r="K1567" s="9">
        <v>43.292999999999999</v>
      </c>
      <c r="L1567" s="9">
        <v>-79.833999999999989</v>
      </c>
      <c r="M1567" s="9" t="s">
        <v>151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3826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153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>
      <c r="A1568" s="8">
        <v>101627</v>
      </c>
      <c r="B1568" s="9" t="s">
        <v>3827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3765</v>
      </c>
      <c r="H1568" s="9"/>
      <c r="I1568" s="9" t="s">
        <v>3738</v>
      </c>
      <c r="J1568" s="9" t="s">
        <v>446</v>
      </c>
      <c r="K1568" s="9">
        <v>43.293999999999997</v>
      </c>
      <c r="L1568" s="9">
        <v>-79.832999999999998</v>
      </c>
      <c r="M1568" s="9" t="s">
        <v>151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3828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153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>
      <c r="A1569" s="8">
        <v>101628</v>
      </c>
      <c r="B1569" s="9" t="s">
        <v>3829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2158</v>
      </c>
      <c r="H1569" s="9"/>
      <c r="I1569" s="9" t="s">
        <v>3738</v>
      </c>
      <c r="J1569" s="9" t="s">
        <v>446</v>
      </c>
      <c r="K1569" s="9">
        <v>43.295000000000002</v>
      </c>
      <c r="L1569" s="9">
        <v>-79.831999999999994</v>
      </c>
      <c r="M1569" s="9" t="s">
        <v>151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3830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153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>
      <c r="A1570" s="8">
        <v>101629</v>
      </c>
      <c r="B1570" s="9" t="s">
        <v>3831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2158</v>
      </c>
      <c r="H1570" s="9"/>
      <c r="I1570" s="9" t="s">
        <v>3738</v>
      </c>
      <c r="J1570" s="9" t="s">
        <v>446</v>
      </c>
      <c r="K1570" s="9">
        <v>43.295999999999999</v>
      </c>
      <c r="L1570" s="9">
        <v>-79.830999999999989</v>
      </c>
      <c r="M1570" s="9" t="s">
        <v>151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3832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153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>
      <c r="A1571" s="8">
        <v>101630</v>
      </c>
      <c r="B1571" s="9" t="s">
        <v>3833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2158</v>
      </c>
      <c r="H1571" s="9"/>
      <c r="I1571" s="9" t="s">
        <v>3738</v>
      </c>
      <c r="J1571" s="9" t="s">
        <v>446</v>
      </c>
      <c r="K1571" s="9">
        <v>43.296999999999997</v>
      </c>
      <c r="L1571" s="9">
        <v>-79.83</v>
      </c>
      <c r="M1571" s="9" t="s">
        <v>151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3834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153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>
      <c r="A1572" s="8">
        <v>101631</v>
      </c>
      <c r="B1572" s="9" t="s">
        <v>3835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2158</v>
      </c>
      <c r="H1572" s="9"/>
      <c r="I1572" s="9" t="s">
        <v>3738</v>
      </c>
      <c r="J1572" s="9" t="s">
        <v>446</v>
      </c>
      <c r="K1572" s="9">
        <v>43.298000000000002</v>
      </c>
      <c r="L1572" s="9">
        <v>-79.828999999999994</v>
      </c>
      <c r="M1572" s="9" t="s">
        <v>151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3836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153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>
      <c r="A1573" s="8">
        <v>101632</v>
      </c>
      <c r="B1573" s="9" t="s">
        <v>3837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2158</v>
      </c>
      <c r="H1573" s="9"/>
      <c r="I1573" s="9" t="s">
        <v>3738</v>
      </c>
      <c r="J1573" s="9" t="s">
        <v>446</v>
      </c>
      <c r="K1573" s="9">
        <v>43.298999999999999</v>
      </c>
      <c r="L1573" s="9">
        <v>-79.827999999999989</v>
      </c>
      <c r="M1573" s="9" t="s">
        <v>151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3838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153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>
      <c r="A1574" s="8">
        <v>101633</v>
      </c>
      <c r="B1574" s="9" t="s">
        <v>3839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2158</v>
      </c>
      <c r="H1574" s="9"/>
      <c r="I1574" s="9" t="s">
        <v>3738</v>
      </c>
      <c r="J1574" s="9" t="s">
        <v>446</v>
      </c>
      <c r="K1574" s="9">
        <v>43.3</v>
      </c>
      <c r="L1574" s="9">
        <v>-79.826999999999998</v>
      </c>
      <c r="M1574" s="9" t="s">
        <v>151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3840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153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>
      <c r="A1575" s="8">
        <v>101634</v>
      </c>
      <c r="B1575" s="9" t="s">
        <v>3841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2158</v>
      </c>
      <c r="H1575" s="9"/>
      <c r="I1575" s="9" t="s">
        <v>3738</v>
      </c>
      <c r="J1575" s="9" t="s">
        <v>446</v>
      </c>
      <c r="K1575" s="9">
        <v>43.301000000000002</v>
      </c>
      <c r="L1575" s="9">
        <v>-79.825999999999993</v>
      </c>
      <c r="M1575" s="9" t="s">
        <v>151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3842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153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>
      <c r="A1576" s="8">
        <v>101635</v>
      </c>
      <c r="B1576" s="9" t="s">
        <v>3843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3844</v>
      </c>
      <c r="H1576" s="9"/>
      <c r="I1576" s="9" t="s">
        <v>3738</v>
      </c>
      <c r="J1576" s="9" t="s">
        <v>446</v>
      </c>
      <c r="K1576" s="9">
        <v>43.302</v>
      </c>
      <c r="L1576" s="9">
        <v>-79.824999999999989</v>
      </c>
      <c r="M1576" s="9" t="s">
        <v>151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157</v>
      </c>
      <c r="AG1576" s="9" t="s">
        <v>3845</v>
      </c>
      <c r="AH1576" s="9">
        <v>1.6</v>
      </c>
      <c r="AI1576" s="9"/>
      <c r="AJ1576" s="9"/>
      <c r="AK1576" s="9"/>
      <c r="AL1576" s="9"/>
      <c r="AM1576" s="9"/>
      <c r="AN1576" s="9" t="s">
        <v>153</v>
      </c>
      <c r="AO1576" s="9"/>
      <c r="AP1576" s="9">
        <v>2</v>
      </c>
      <c r="AQ1576" s="9" t="s">
        <v>158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153</v>
      </c>
      <c r="BB1576" s="9"/>
      <c r="BC1576" s="9"/>
      <c r="BD1576" s="9"/>
      <c r="BE1576" s="9"/>
      <c r="BF1576" s="9"/>
      <c r="BG1576" s="9" t="s">
        <v>153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1248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>
      <c r="A1577" s="8">
        <v>101636</v>
      </c>
      <c r="B1577" s="9" t="s">
        <v>3846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3847</v>
      </c>
      <c r="H1577" s="9"/>
      <c r="I1577" s="9" t="s">
        <v>3738</v>
      </c>
      <c r="J1577" s="9" t="s">
        <v>446</v>
      </c>
      <c r="K1577" s="9">
        <v>43.302999999999997</v>
      </c>
      <c r="L1577" s="9">
        <v>-79.823999999999998</v>
      </c>
      <c r="M1577" s="9" t="s">
        <v>151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3848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153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>
      <c r="A1578" s="8">
        <v>101637</v>
      </c>
      <c r="B1578" s="9" t="s">
        <v>3849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1777</v>
      </c>
      <c r="H1578" s="9"/>
      <c r="I1578" s="9" t="s">
        <v>3850</v>
      </c>
      <c r="J1578" s="9" t="s">
        <v>446</v>
      </c>
      <c r="K1578" s="9">
        <v>46.652000000000001</v>
      </c>
      <c r="L1578" s="9">
        <v>-80.945999999999998</v>
      </c>
      <c r="M1578" s="9" t="s">
        <v>151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3851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153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>
      <c r="A1579" s="8">
        <v>101638</v>
      </c>
      <c r="B1579" s="9" t="s">
        <v>3852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2158</v>
      </c>
      <c r="H1579" s="9"/>
      <c r="I1579" s="9" t="s">
        <v>3850</v>
      </c>
      <c r="J1579" s="9" t="s">
        <v>446</v>
      </c>
      <c r="K1579" s="9">
        <v>46.652999999999999</v>
      </c>
      <c r="L1579" s="9">
        <v>-80.944999999999993</v>
      </c>
      <c r="M1579" s="9" t="s">
        <v>151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3853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153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>
      <c r="A1580" s="8">
        <v>101639</v>
      </c>
      <c r="B1580" s="9" t="s">
        <v>3854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3855</v>
      </c>
      <c r="H1580" s="9"/>
      <c r="I1580" s="9" t="s">
        <v>3850</v>
      </c>
      <c r="J1580" s="9" t="s">
        <v>446</v>
      </c>
      <c r="K1580" s="9">
        <v>46.654000000000003</v>
      </c>
      <c r="L1580" s="9">
        <v>-80.944000000000003</v>
      </c>
      <c r="M1580" s="9" t="s">
        <v>151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1810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153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>
      <c r="A1581" s="8">
        <v>101640</v>
      </c>
      <c r="B1581" s="9" t="s">
        <v>3856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3857</v>
      </c>
      <c r="H1581" s="9"/>
      <c r="I1581" s="9" t="s">
        <v>3858</v>
      </c>
      <c r="J1581" s="9" t="s">
        <v>446</v>
      </c>
      <c r="K1581" s="9">
        <v>44.152999999999999</v>
      </c>
      <c r="L1581" s="9">
        <v>-81.025000000000006</v>
      </c>
      <c r="M1581" s="9" t="s">
        <v>151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3859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153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>
      <c r="A1582" s="8">
        <v>101641</v>
      </c>
      <c r="B1582" s="9" t="s">
        <v>3860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3860</v>
      </c>
      <c r="H1582" s="9"/>
      <c r="I1582" s="9" t="s">
        <v>3858</v>
      </c>
      <c r="J1582" s="9" t="s">
        <v>446</v>
      </c>
      <c r="K1582" s="9">
        <v>44.153999999999996</v>
      </c>
      <c r="L1582" s="9">
        <v>-81.024000000000001</v>
      </c>
      <c r="M1582" s="9" t="s">
        <v>151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3861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153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>
      <c r="A1583" s="8">
        <v>101642</v>
      </c>
      <c r="B1583" s="9" t="s">
        <v>3862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3863</v>
      </c>
      <c r="H1583" s="9"/>
      <c r="I1583" s="9" t="s">
        <v>3858</v>
      </c>
      <c r="J1583" s="9" t="s">
        <v>446</v>
      </c>
      <c r="K1583" s="9">
        <v>44.155000000000001</v>
      </c>
      <c r="L1583" s="9">
        <v>-81.02300000000001</v>
      </c>
      <c r="M1583" s="9" t="s">
        <v>151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3864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153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>
      <c r="A1584" s="8">
        <v>101643</v>
      </c>
      <c r="B1584" s="9" t="s">
        <v>3865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3866</v>
      </c>
      <c r="H1584" s="9"/>
      <c r="I1584" s="9" t="s">
        <v>3867</v>
      </c>
      <c r="J1584" s="9" t="s">
        <v>446</v>
      </c>
      <c r="K1584" s="9">
        <v>42.036000000000001</v>
      </c>
      <c r="L1584" s="9">
        <v>-82.918000000000006</v>
      </c>
      <c r="M1584" s="9" t="s">
        <v>151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3868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153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>
      <c r="A1585" s="8">
        <v>101644</v>
      </c>
      <c r="B1585" s="9" t="s">
        <v>3869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2095</v>
      </c>
      <c r="H1585" s="9"/>
      <c r="I1585" s="9" t="s">
        <v>3867</v>
      </c>
      <c r="J1585" s="9" t="s">
        <v>446</v>
      </c>
      <c r="K1585" s="9">
        <v>42.036999999999999</v>
      </c>
      <c r="L1585" s="9">
        <v>-82.917000000000002</v>
      </c>
      <c r="M1585" s="9" t="s">
        <v>151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3870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153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>
      <c r="A1586" s="8">
        <v>101645</v>
      </c>
      <c r="B1586" s="9" t="s">
        <v>3871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2095</v>
      </c>
      <c r="H1586" s="9"/>
      <c r="I1586" s="9" t="s">
        <v>3867</v>
      </c>
      <c r="J1586" s="9" t="s">
        <v>446</v>
      </c>
      <c r="K1586" s="9">
        <v>42.038000000000004</v>
      </c>
      <c r="L1586" s="9">
        <v>-82.916000000000011</v>
      </c>
      <c r="M1586" s="9" t="s">
        <v>151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3872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153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>
      <c r="A1587" s="8">
        <v>101646</v>
      </c>
      <c r="B1587" s="9" t="s">
        <v>3873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3874</v>
      </c>
      <c r="H1587" s="9"/>
      <c r="I1587" s="9" t="s">
        <v>3867</v>
      </c>
      <c r="J1587" s="9" t="s">
        <v>446</v>
      </c>
      <c r="K1587" s="9">
        <v>42.039000000000001</v>
      </c>
      <c r="L1587" s="9">
        <v>-82.915000000000006</v>
      </c>
      <c r="M1587" s="9" t="s">
        <v>151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3875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153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>
      <c r="A1588" s="8">
        <v>101647</v>
      </c>
      <c r="B1588" s="9" t="s">
        <v>3876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820</v>
      </c>
      <c r="H1588" s="9"/>
      <c r="I1588" s="9" t="s">
        <v>3867</v>
      </c>
      <c r="J1588" s="9" t="s">
        <v>446</v>
      </c>
      <c r="K1588" s="9">
        <v>42.04</v>
      </c>
      <c r="L1588" s="9">
        <v>-82.914000000000001</v>
      </c>
      <c r="M1588" s="9" t="s">
        <v>151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176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153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>
      <c r="A1589" s="8">
        <v>101648</v>
      </c>
      <c r="B1589" s="9" t="s">
        <v>3877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3878</v>
      </c>
      <c r="H1589" s="9"/>
      <c r="I1589" s="9" t="s">
        <v>3867</v>
      </c>
      <c r="J1589" s="9" t="s">
        <v>446</v>
      </c>
      <c r="K1589" s="9">
        <v>42.041000000000004</v>
      </c>
      <c r="L1589" s="9">
        <v>-82.913000000000011</v>
      </c>
      <c r="M1589" s="9" t="s">
        <v>151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176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153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>
      <c r="A1590" s="8">
        <v>101649</v>
      </c>
      <c r="B1590" s="9" t="s">
        <v>3879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3880</v>
      </c>
      <c r="H1590" s="9"/>
      <c r="I1590" s="9" t="s">
        <v>3867</v>
      </c>
      <c r="J1590" s="9" t="s">
        <v>446</v>
      </c>
      <c r="K1590" s="9">
        <v>42.042000000000002</v>
      </c>
      <c r="L1590" s="9">
        <v>-82.912000000000006</v>
      </c>
      <c r="M1590" s="9" t="s">
        <v>151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3881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153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>
      <c r="A1591" s="8">
        <v>101650</v>
      </c>
      <c r="B1591" s="9" t="s">
        <v>3882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3883</v>
      </c>
      <c r="H1591" s="9"/>
      <c r="I1591" s="9" t="s">
        <v>3884</v>
      </c>
      <c r="J1591" s="9" t="s">
        <v>446</v>
      </c>
      <c r="K1591" s="9">
        <v>49.482999999999997</v>
      </c>
      <c r="L1591" s="9">
        <v>-82.683000000000007</v>
      </c>
      <c r="M1591" s="9" t="s">
        <v>151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3885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153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>
      <c r="A1592" s="8">
        <v>101651</v>
      </c>
      <c r="B1592" s="9" t="s">
        <v>3886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1959</v>
      </c>
      <c r="H1592" s="9"/>
      <c r="I1592" s="9" t="s">
        <v>3887</v>
      </c>
      <c r="J1592" s="9" t="s">
        <v>446</v>
      </c>
      <c r="K1592" s="9">
        <v>44.137999999999998</v>
      </c>
      <c r="L1592" s="9">
        <v>-78.183999999999997</v>
      </c>
      <c r="M1592" s="9" t="s">
        <v>151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3888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153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>
      <c r="A1593" s="8">
        <v>101652</v>
      </c>
      <c r="B1593" s="9" t="s">
        <v>3889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1976</v>
      </c>
      <c r="H1593" s="9"/>
      <c r="I1593" s="9" t="s">
        <v>3890</v>
      </c>
      <c r="J1593" s="9" t="s">
        <v>446</v>
      </c>
      <c r="K1593" s="9">
        <v>44.31</v>
      </c>
      <c r="L1593" s="9">
        <v>-77.956999999999994</v>
      </c>
      <c r="M1593" s="9" t="s">
        <v>151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3891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153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>
      <c r="A1594" s="8">
        <v>101653</v>
      </c>
      <c r="B1594" s="9" t="s">
        <v>3892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1959</v>
      </c>
      <c r="H1594" s="9"/>
      <c r="I1594" s="9" t="s">
        <v>3890</v>
      </c>
      <c r="J1594" s="9" t="s">
        <v>446</v>
      </c>
      <c r="K1594" s="9">
        <v>44.311</v>
      </c>
      <c r="L1594" s="9">
        <v>-77.955999999999989</v>
      </c>
      <c r="M1594" s="9" t="s">
        <v>151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3893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153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>
      <c r="A1595" s="8">
        <v>101654</v>
      </c>
      <c r="B1595" s="9" t="s">
        <v>3894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3895</v>
      </c>
      <c r="H1595" s="9"/>
      <c r="I1595" s="9" t="s">
        <v>3896</v>
      </c>
      <c r="J1595" s="9" t="s">
        <v>446</v>
      </c>
      <c r="K1595" s="9">
        <v>44.433999999999997</v>
      </c>
      <c r="L1595" s="9">
        <v>-77.885000000000005</v>
      </c>
      <c r="M1595" s="9" t="s">
        <v>151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152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153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>
      <c r="A1596" s="8">
        <v>101655</v>
      </c>
      <c r="B1596" s="9" t="s">
        <v>3897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1959</v>
      </c>
      <c r="H1596" s="9"/>
      <c r="I1596" s="9" t="s">
        <v>3896</v>
      </c>
      <c r="J1596" s="9" t="s">
        <v>446</v>
      </c>
      <c r="K1596" s="9">
        <v>44.434999999999995</v>
      </c>
      <c r="L1596" s="9">
        <v>-77.884</v>
      </c>
      <c r="M1596" s="9" t="s">
        <v>151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3898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153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>
      <c r="A1597" s="8">
        <v>101656</v>
      </c>
      <c r="B1597" s="9" t="s">
        <v>3899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1976</v>
      </c>
      <c r="H1597" s="9"/>
      <c r="I1597" s="9" t="s">
        <v>3896</v>
      </c>
      <c r="J1597" s="9" t="s">
        <v>446</v>
      </c>
      <c r="K1597" s="9">
        <v>44.436</v>
      </c>
      <c r="L1597" s="9">
        <v>-77.88300000000001</v>
      </c>
      <c r="M1597" s="9" t="s">
        <v>151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3900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153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>
      <c r="A1598" s="8">
        <v>101657</v>
      </c>
      <c r="B1598" s="9" t="s">
        <v>3901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2158</v>
      </c>
      <c r="H1598" s="9"/>
      <c r="I1598" s="9" t="s">
        <v>3896</v>
      </c>
      <c r="J1598" s="9" t="s">
        <v>446</v>
      </c>
      <c r="K1598" s="9">
        <v>44.436999999999998</v>
      </c>
      <c r="L1598" s="9">
        <v>-77.882000000000005</v>
      </c>
      <c r="M1598" s="9" t="s">
        <v>151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3902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153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>
      <c r="A1599" s="8">
        <v>101658</v>
      </c>
      <c r="B1599" s="9" t="s">
        <v>3903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2158</v>
      </c>
      <c r="H1599" s="9"/>
      <c r="I1599" s="9" t="s">
        <v>3896</v>
      </c>
      <c r="J1599" s="9" t="s">
        <v>446</v>
      </c>
      <c r="K1599" s="9">
        <v>44.437999999999995</v>
      </c>
      <c r="L1599" s="9">
        <v>-77.881</v>
      </c>
      <c r="M1599" s="9" t="s">
        <v>151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3904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153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>
      <c r="A1600" s="8">
        <v>101659</v>
      </c>
      <c r="B1600" s="9" t="s">
        <v>3905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3906</v>
      </c>
      <c r="H1600" s="9"/>
      <c r="I1600" s="9" t="s">
        <v>3907</v>
      </c>
      <c r="J1600" s="9" t="s">
        <v>446</v>
      </c>
      <c r="K1600" s="9">
        <v>44.497</v>
      </c>
      <c r="L1600" s="9">
        <v>-79.468000000000004</v>
      </c>
      <c r="M1600" s="9" t="s">
        <v>151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1810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153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>
      <c r="A1601" s="8">
        <v>101660</v>
      </c>
      <c r="B1601" s="9" t="s">
        <v>3908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3909</v>
      </c>
      <c r="H1601" s="9"/>
      <c r="I1601" s="9" t="s">
        <v>3907</v>
      </c>
      <c r="J1601" s="9" t="s">
        <v>446</v>
      </c>
      <c r="K1601" s="9">
        <v>44.497999999999998</v>
      </c>
      <c r="L1601" s="9">
        <v>-79.466999999999999</v>
      </c>
      <c r="M1601" s="9" t="s">
        <v>151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1810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153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>
      <c r="A1602" s="8">
        <v>101661</v>
      </c>
      <c r="B1602" s="9" t="s">
        <v>3910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3911</v>
      </c>
      <c r="H1602" s="9"/>
      <c r="I1602" s="9" t="s">
        <v>3907</v>
      </c>
      <c r="J1602" s="9" t="s">
        <v>446</v>
      </c>
      <c r="K1602" s="9">
        <v>44.499000000000002</v>
      </c>
      <c r="L1602" s="9">
        <v>-79.466000000000008</v>
      </c>
      <c r="M1602" s="9" t="s">
        <v>151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1810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153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>
      <c r="A1603" s="8">
        <v>101662</v>
      </c>
      <c r="B1603" s="9" t="s">
        <v>3912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3913</v>
      </c>
      <c r="H1603" s="9"/>
      <c r="I1603" s="9" t="s">
        <v>3907</v>
      </c>
      <c r="J1603" s="9" t="s">
        <v>446</v>
      </c>
      <c r="K1603" s="9">
        <v>44.5</v>
      </c>
      <c r="L1603" s="9">
        <v>-79.465000000000003</v>
      </c>
      <c r="M1603" s="9" t="s">
        <v>151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3914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153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>
      <c r="A1604" s="8">
        <v>101663</v>
      </c>
      <c r="B1604" s="9" t="s">
        <v>3915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3916</v>
      </c>
      <c r="H1604" s="9"/>
      <c r="I1604" s="9" t="s">
        <v>3917</v>
      </c>
      <c r="J1604" s="9" t="s">
        <v>446</v>
      </c>
      <c r="K1604" s="9">
        <v>49.688000000000002</v>
      </c>
      <c r="L1604" s="9">
        <v>-83.667000000000002</v>
      </c>
      <c r="M1604" s="9" t="s">
        <v>151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1810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153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>
      <c r="A1605" s="8">
        <v>101664</v>
      </c>
      <c r="B1605" s="9" t="s">
        <v>3918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3919</v>
      </c>
      <c r="H1605" s="9"/>
      <c r="I1605" s="9" t="s">
        <v>3920</v>
      </c>
      <c r="J1605" s="9" t="s">
        <v>446</v>
      </c>
      <c r="K1605" s="9">
        <v>43.433999999999997</v>
      </c>
      <c r="L1605" s="9">
        <v>-81.504000000000005</v>
      </c>
      <c r="M1605" s="9" t="s">
        <v>151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3921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153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>
      <c r="A1606" s="8">
        <v>101665</v>
      </c>
      <c r="B1606" s="9" t="s">
        <v>3920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3922</v>
      </c>
      <c r="H1606" s="9"/>
      <c r="I1606" s="9" t="s">
        <v>3920</v>
      </c>
      <c r="J1606" s="9" t="s">
        <v>446</v>
      </c>
      <c r="K1606" s="9">
        <v>43.434999999999995</v>
      </c>
      <c r="L1606" s="9">
        <v>-81.503</v>
      </c>
      <c r="M1606" s="9" t="s">
        <v>151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3923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153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>
      <c r="A1607" s="8">
        <v>101667</v>
      </c>
      <c r="B1607" s="9" t="s">
        <v>3924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3006</v>
      </c>
      <c r="H1607" s="9"/>
      <c r="I1607" s="9" t="s">
        <v>3925</v>
      </c>
      <c r="J1607" s="9" t="s">
        <v>446</v>
      </c>
      <c r="K1607" s="9">
        <v>47.732999999999997</v>
      </c>
      <c r="L1607" s="9">
        <v>-79.7</v>
      </c>
      <c r="M1607" s="9" t="s">
        <v>151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3926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153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>
      <c r="A1608" s="8">
        <v>101668</v>
      </c>
      <c r="B1608" s="9" t="s">
        <v>3927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2204</v>
      </c>
      <c r="H1608" s="9"/>
      <c r="I1608" s="9" t="s">
        <v>3928</v>
      </c>
      <c r="J1608" s="9" t="s">
        <v>446</v>
      </c>
      <c r="K1608" s="9">
        <v>43.973999999999997</v>
      </c>
      <c r="L1608" s="9">
        <v>-77.456000000000003</v>
      </c>
      <c r="M1608" s="9" t="s">
        <v>151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3929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153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>
      <c r="A1609" s="8">
        <v>101669</v>
      </c>
      <c r="B1609" s="9" t="s">
        <v>3930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2158</v>
      </c>
      <c r="H1609" s="9"/>
      <c r="I1609" s="9" t="s">
        <v>3931</v>
      </c>
      <c r="J1609" s="9" t="s">
        <v>446</v>
      </c>
      <c r="K1609" s="9">
        <v>43.792000000000002</v>
      </c>
      <c r="L1609" s="9">
        <v>-80.144999999999996</v>
      </c>
      <c r="M1609" s="9" t="s">
        <v>151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3932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153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>
      <c r="A1610" s="8">
        <v>101671</v>
      </c>
      <c r="B1610" s="9" t="s">
        <v>3933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3934</v>
      </c>
      <c r="J1610" s="9" t="s">
        <v>446</v>
      </c>
      <c r="K1610" s="9">
        <v>49.212000000000003</v>
      </c>
      <c r="L1610" s="9">
        <v>-84.771000000000001</v>
      </c>
      <c r="M1610" s="9" t="s">
        <v>151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157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153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153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>
      <c r="A1611" s="8">
        <v>101672</v>
      </c>
      <c r="B1611" s="9" t="s">
        <v>3935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3936</v>
      </c>
      <c r="H1611" s="9"/>
      <c r="I1611" s="9" t="s">
        <v>3937</v>
      </c>
      <c r="J1611" s="9" t="s">
        <v>446</v>
      </c>
      <c r="K1611" s="9">
        <v>45.326999999999998</v>
      </c>
      <c r="L1611" s="9">
        <v>-79.216999999999999</v>
      </c>
      <c r="M1611" s="9" t="s">
        <v>151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3938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153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>
      <c r="A1612" s="8">
        <v>101673</v>
      </c>
      <c r="B1612" s="9" t="s">
        <v>3939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337</v>
      </c>
      <c r="H1612" s="9"/>
      <c r="I1612" s="9" t="s">
        <v>3940</v>
      </c>
      <c r="J1612" s="9" t="s">
        <v>446</v>
      </c>
      <c r="K1612" s="9">
        <v>43.642000000000003</v>
      </c>
      <c r="L1612" s="9">
        <v>-81.691000000000003</v>
      </c>
      <c r="M1612" s="9" t="s">
        <v>151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176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153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>
      <c r="A1613" s="8">
        <v>101674</v>
      </c>
      <c r="B1613" s="9" t="s">
        <v>3941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337</v>
      </c>
      <c r="H1613" s="9"/>
      <c r="I1613" s="9" t="s">
        <v>3940</v>
      </c>
      <c r="J1613" s="9" t="s">
        <v>446</v>
      </c>
      <c r="K1613" s="9">
        <v>43.643000000000001</v>
      </c>
      <c r="L1613" s="9">
        <v>-81.69</v>
      </c>
      <c r="M1613" s="9" t="s">
        <v>151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176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153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>
      <c r="A1614" s="8">
        <v>101675</v>
      </c>
      <c r="B1614" s="9" t="s">
        <v>3942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3943</v>
      </c>
      <c r="H1614" s="9"/>
      <c r="I1614" s="9" t="s">
        <v>2960</v>
      </c>
      <c r="J1614" s="9" t="s">
        <v>446</v>
      </c>
      <c r="K1614" s="9">
        <v>43.633000000000003</v>
      </c>
      <c r="L1614" s="9">
        <v>-81.283000000000001</v>
      </c>
      <c r="M1614" s="9" t="s">
        <v>151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176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153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>
      <c r="A1615" s="8">
        <v>101676</v>
      </c>
      <c r="B1615" s="9" t="s">
        <v>3944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1959</v>
      </c>
      <c r="H1615" s="9"/>
      <c r="I1615" s="9" t="s">
        <v>3945</v>
      </c>
      <c r="J1615" s="9" t="s">
        <v>446</v>
      </c>
      <c r="K1615" s="9">
        <v>44.344000000000001</v>
      </c>
      <c r="L1615" s="9">
        <v>-78.141000000000005</v>
      </c>
      <c r="M1615" s="9" t="s">
        <v>151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3946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153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>
      <c r="A1616" s="8">
        <v>101677</v>
      </c>
      <c r="B1616" s="9" t="s">
        <v>3947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2158</v>
      </c>
      <c r="H1616" s="9"/>
      <c r="I1616" s="9" t="s">
        <v>3945</v>
      </c>
      <c r="J1616" s="9" t="s">
        <v>446</v>
      </c>
      <c r="K1616" s="9">
        <v>44.344999999999999</v>
      </c>
      <c r="L1616" s="9">
        <v>-78.14</v>
      </c>
      <c r="M1616" s="9" t="s">
        <v>151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3948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153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>
      <c r="A1617" s="8">
        <v>101678</v>
      </c>
      <c r="B1617" s="9" t="s">
        <v>3949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1777</v>
      </c>
      <c r="H1617" s="9"/>
      <c r="I1617" s="9" t="s">
        <v>3950</v>
      </c>
      <c r="J1617" s="9" t="s">
        <v>446</v>
      </c>
      <c r="K1617" s="9">
        <v>43.037999999999997</v>
      </c>
      <c r="L1617" s="9">
        <v>-80.884</v>
      </c>
      <c r="M1617" s="9" t="s">
        <v>151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3951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153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>
      <c r="A1618" s="8">
        <v>101679</v>
      </c>
      <c r="B1618" s="9" t="s">
        <v>3952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3953</v>
      </c>
      <c r="H1618" s="9"/>
      <c r="I1618" s="9" t="s">
        <v>3950</v>
      </c>
      <c r="J1618" s="9" t="s">
        <v>446</v>
      </c>
      <c r="K1618" s="9">
        <v>43.038999999999994</v>
      </c>
      <c r="L1618" s="9">
        <v>-80.882999999999996</v>
      </c>
      <c r="M1618" s="9" t="s">
        <v>151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3954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153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>
      <c r="A1619" s="8">
        <v>101680</v>
      </c>
      <c r="B1619" s="9" t="s">
        <v>3955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3956</v>
      </c>
      <c r="H1619" s="9"/>
      <c r="I1619" s="9" t="s">
        <v>3950</v>
      </c>
      <c r="J1619" s="9" t="s">
        <v>446</v>
      </c>
      <c r="K1619" s="9">
        <v>43.04</v>
      </c>
      <c r="L1619" s="9">
        <v>-80.882000000000005</v>
      </c>
      <c r="M1619" s="9" t="s">
        <v>151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3957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153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>
      <c r="A1620" s="8">
        <v>101681</v>
      </c>
      <c r="B1620" s="9" t="s">
        <v>3958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3956</v>
      </c>
      <c r="H1620" s="9"/>
      <c r="I1620" s="9" t="s">
        <v>3950</v>
      </c>
      <c r="J1620" s="9" t="s">
        <v>446</v>
      </c>
      <c r="K1620" s="9">
        <v>43.040999999999997</v>
      </c>
      <c r="L1620" s="9">
        <v>-80.881</v>
      </c>
      <c r="M1620" s="9" t="s">
        <v>151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3959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153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>
      <c r="A1621" s="8">
        <v>101682</v>
      </c>
      <c r="B1621" s="9" t="s">
        <v>3960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3961</v>
      </c>
      <c r="H1621" s="9"/>
      <c r="I1621" s="9" t="s">
        <v>3950</v>
      </c>
      <c r="J1621" s="9" t="s">
        <v>446</v>
      </c>
      <c r="K1621" s="9">
        <v>43.041999999999994</v>
      </c>
      <c r="L1621" s="9">
        <v>-80.88</v>
      </c>
      <c r="M1621" s="9" t="s">
        <v>151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1810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153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>
      <c r="A1622" s="8">
        <v>101683</v>
      </c>
      <c r="B1622" s="9" t="s">
        <v>3962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1897</v>
      </c>
      <c r="H1622" s="9"/>
      <c r="I1622" s="9" t="s">
        <v>3950</v>
      </c>
      <c r="J1622" s="9" t="s">
        <v>446</v>
      </c>
      <c r="K1622" s="9">
        <v>43.042999999999999</v>
      </c>
      <c r="L1622" s="9">
        <v>-80.879000000000005</v>
      </c>
      <c r="M1622" s="9" t="s">
        <v>151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3963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153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>
      <c r="A1623" s="8">
        <v>101684</v>
      </c>
      <c r="B1623" s="9" t="s">
        <v>3964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2914</v>
      </c>
      <c r="H1623" s="9"/>
      <c r="I1623" s="9" t="s">
        <v>3965</v>
      </c>
      <c r="J1623" s="9" t="s">
        <v>446</v>
      </c>
      <c r="K1623" s="9">
        <v>44.999000000000002</v>
      </c>
      <c r="L1623" s="9">
        <v>-74.989999999999995</v>
      </c>
      <c r="M1623" s="9" t="s">
        <v>151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3966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153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>
      <c r="A1624" s="8">
        <v>101685</v>
      </c>
      <c r="B1624" s="9" t="s">
        <v>3967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3968</v>
      </c>
      <c r="H1624" s="9"/>
      <c r="I1624" s="9" t="s">
        <v>3965</v>
      </c>
      <c r="J1624" s="9" t="s">
        <v>446</v>
      </c>
      <c r="K1624" s="9">
        <v>45</v>
      </c>
      <c r="L1624" s="9">
        <v>-74.98899999999999</v>
      </c>
      <c r="M1624" s="9" t="s">
        <v>151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3969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153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>
      <c r="A1625" s="8">
        <v>101686</v>
      </c>
      <c r="B1625" s="9" t="s">
        <v>3970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3971</v>
      </c>
      <c r="H1625" s="9"/>
      <c r="I1625" s="9" t="s">
        <v>3965</v>
      </c>
      <c r="J1625" s="9" t="s">
        <v>446</v>
      </c>
      <c r="K1625" s="9">
        <v>45.001000000000005</v>
      </c>
      <c r="L1625" s="9">
        <v>-74.988</v>
      </c>
      <c r="M1625" s="9" t="s">
        <v>151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1810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153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>
      <c r="A1626" s="8">
        <v>101687</v>
      </c>
      <c r="B1626" s="9" t="s">
        <v>3972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2618</v>
      </c>
      <c r="H1626" s="9"/>
      <c r="I1626" s="9" t="s">
        <v>3965</v>
      </c>
      <c r="J1626" s="9" t="s">
        <v>446</v>
      </c>
      <c r="K1626" s="9">
        <v>45.002000000000002</v>
      </c>
      <c r="L1626" s="9">
        <v>-74.986999999999995</v>
      </c>
      <c r="M1626" s="9" t="s">
        <v>151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3966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153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>
      <c r="A1627" s="8">
        <v>101688</v>
      </c>
      <c r="B1627" s="9" t="s">
        <v>3973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2079</v>
      </c>
      <c r="H1627" s="9"/>
      <c r="I1627" s="9" t="s">
        <v>3974</v>
      </c>
      <c r="J1627" s="9" t="s">
        <v>446</v>
      </c>
      <c r="K1627" s="9">
        <v>44.301000000000002</v>
      </c>
      <c r="L1627" s="9">
        <v>-79.611000000000004</v>
      </c>
      <c r="M1627" s="9" t="s">
        <v>151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3975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153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>
      <c r="A1628" s="8">
        <v>101689</v>
      </c>
      <c r="B1628" s="9" t="s">
        <v>3976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3006</v>
      </c>
      <c r="H1628" s="9"/>
      <c r="I1628" s="9" t="s">
        <v>3977</v>
      </c>
      <c r="J1628" s="9" t="s">
        <v>446</v>
      </c>
      <c r="K1628" s="9">
        <v>44.389000000000003</v>
      </c>
      <c r="L1628" s="9">
        <v>-76.472999999999999</v>
      </c>
      <c r="M1628" s="9" t="s">
        <v>151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3978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153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>
      <c r="A1629" s="8">
        <v>101690</v>
      </c>
      <c r="B1629" s="9" t="s">
        <v>3979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2148</v>
      </c>
      <c r="H1629" s="9"/>
      <c r="I1629" s="9" t="s">
        <v>3980</v>
      </c>
      <c r="J1629" s="9" t="s">
        <v>446</v>
      </c>
      <c r="K1629" s="9">
        <v>48.768000000000001</v>
      </c>
      <c r="L1629" s="9">
        <v>-80.673000000000002</v>
      </c>
      <c r="M1629" s="9" t="s">
        <v>151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152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153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>
      <c r="A1630" s="8">
        <v>101691</v>
      </c>
      <c r="B1630" s="9" t="s">
        <v>3981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3982</v>
      </c>
      <c r="H1630" s="9"/>
      <c r="I1630" s="9" t="s">
        <v>3980</v>
      </c>
      <c r="J1630" s="9" t="s">
        <v>446</v>
      </c>
      <c r="K1630" s="9">
        <v>48.768999999999998</v>
      </c>
      <c r="L1630" s="9">
        <v>-80.671999999999997</v>
      </c>
      <c r="M1630" s="9" t="s">
        <v>151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157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153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153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>
      <c r="A1631" s="8">
        <v>101692</v>
      </c>
      <c r="B1631" s="9" t="s">
        <v>3983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2148</v>
      </c>
      <c r="H1631" s="9"/>
      <c r="I1631" s="9" t="s">
        <v>3980</v>
      </c>
      <c r="J1631" s="9" t="s">
        <v>446</v>
      </c>
      <c r="K1631" s="9">
        <v>48.77</v>
      </c>
      <c r="L1631" s="9">
        <v>-80.671000000000006</v>
      </c>
      <c r="M1631" s="9" t="s">
        <v>151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152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153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>
      <c r="A1632" s="8">
        <v>101693</v>
      </c>
      <c r="B1632" s="9" t="s">
        <v>3984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3985</v>
      </c>
      <c r="H1632" s="9"/>
      <c r="I1632" s="9" t="s">
        <v>3986</v>
      </c>
      <c r="J1632" s="9" t="s">
        <v>446</v>
      </c>
      <c r="K1632" s="9">
        <v>43.161999999999999</v>
      </c>
      <c r="L1632" s="9">
        <v>-79.36</v>
      </c>
      <c r="M1632" s="9" t="s">
        <v>151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3987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153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>
      <c r="A1633" s="8">
        <v>101694</v>
      </c>
      <c r="B1633" s="9" t="s">
        <v>3988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3989</v>
      </c>
      <c r="H1633" s="9"/>
      <c r="I1633" s="9" t="s">
        <v>3990</v>
      </c>
      <c r="J1633" s="9" t="s">
        <v>446</v>
      </c>
      <c r="K1633" s="9">
        <v>45.901000000000003</v>
      </c>
      <c r="L1633" s="9">
        <v>-82.254999999999995</v>
      </c>
      <c r="M1633" s="9" t="s">
        <v>151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152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153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>
      <c r="A1634" s="8">
        <v>101696</v>
      </c>
      <c r="B1634" s="9" t="s">
        <v>3991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1747</v>
      </c>
      <c r="H1634" s="9"/>
      <c r="I1634" s="9" t="s">
        <v>3992</v>
      </c>
      <c r="J1634" s="9" t="s">
        <v>446</v>
      </c>
      <c r="K1634" s="9">
        <v>48.363</v>
      </c>
      <c r="L1634" s="9">
        <v>-89.433999999999997</v>
      </c>
      <c r="M1634" s="9" t="s">
        <v>151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3993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153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>
      <c r="A1635" s="8">
        <v>101697</v>
      </c>
      <c r="B1635" s="9" t="s">
        <v>3994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1747</v>
      </c>
      <c r="H1635" s="9"/>
      <c r="I1635" s="9" t="s">
        <v>3995</v>
      </c>
      <c r="J1635" s="9" t="s">
        <v>446</v>
      </c>
      <c r="K1635" s="9">
        <v>48.363999999999997</v>
      </c>
      <c r="L1635" s="9">
        <v>-89.432999999999993</v>
      </c>
      <c r="M1635" s="9" t="s">
        <v>151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3996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153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>
      <c r="A1636" s="8">
        <v>101698</v>
      </c>
      <c r="B1636" s="9" t="s">
        <v>3997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3998</v>
      </c>
      <c r="H1636" s="9"/>
      <c r="I1636" s="9" t="s">
        <v>3999</v>
      </c>
      <c r="J1636" s="9" t="s">
        <v>446</v>
      </c>
      <c r="K1636" s="9">
        <v>49.38</v>
      </c>
      <c r="L1636" s="9">
        <v>-82.4</v>
      </c>
      <c r="M1636" s="9" t="s">
        <v>151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1840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153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>
      <c r="A1637" s="8">
        <v>101699</v>
      </c>
      <c r="B1637" s="9" t="s">
        <v>4000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4001</v>
      </c>
      <c r="H1637" s="9"/>
      <c r="I1637" s="9" t="s">
        <v>3999</v>
      </c>
      <c r="J1637" s="9" t="s">
        <v>446</v>
      </c>
      <c r="K1637" s="9">
        <v>49.381</v>
      </c>
      <c r="L1637" s="9">
        <v>-82.399000000000001</v>
      </c>
      <c r="M1637" s="9" t="s">
        <v>151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157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153</v>
      </c>
      <c r="AO1637" s="9"/>
      <c r="AP1637" s="9">
        <v>2</v>
      </c>
      <c r="AQ1637" s="9" t="s">
        <v>490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153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>
      <c r="A1638" s="8">
        <v>101700</v>
      </c>
      <c r="B1638" s="9" t="s">
        <v>4002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4003</v>
      </c>
      <c r="H1638" s="9"/>
      <c r="I1638" s="9" t="s">
        <v>3999</v>
      </c>
      <c r="J1638" s="9" t="s">
        <v>446</v>
      </c>
      <c r="K1638" s="9">
        <v>49.382000000000005</v>
      </c>
      <c r="L1638" s="9">
        <v>-82.39800000000001</v>
      </c>
      <c r="M1638" s="9" t="s">
        <v>151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152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153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>
      <c r="A1639" s="8">
        <v>101701</v>
      </c>
      <c r="B1639" s="9" t="s">
        <v>4004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4005</v>
      </c>
      <c r="H1639" s="9"/>
      <c r="I1639" s="9" t="s">
        <v>4006</v>
      </c>
      <c r="J1639" s="9" t="s">
        <v>446</v>
      </c>
      <c r="K1639" s="9">
        <v>45.161000000000001</v>
      </c>
      <c r="L1639" s="9">
        <v>-75.599000000000004</v>
      </c>
      <c r="M1639" s="9" t="s">
        <v>151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4007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153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>
      <c r="A1640" s="8">
        <v>101702</v>
      </c>
      <c r="B1640" s="9" t="s">
        <v>4008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4009</v>
      </c>
      <c r="H1640" s="9"/>
      <c r="I1640" s="9" t="s">
        <v>4010</v>
      </c>
      <c r="J1640" s="9" t="s">
        <v>446</v>
      </c>
      <c r="K1640" s="9">
        <v>44.533999999999999</v>
      </c>
      <c r="L1640" s="9">
        <v>-78.900999999999996</v>
      </c>
      <c r="M1640" s="9" t="s">
        <v>151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1810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153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>
      <c r="A1641" s="8">
        <v>101703</v>
      </c>
      <c r="B1641" s="9" t="s">
        <v>4011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4012</v>
      </c>
      <c r="H1641" s="9"/>
      <c r="I1641" s="9" t="s">
        <v>4010</v>
      </c>
      <c r="J1641" s="9" t="s">
        <v>446</v>
      </c>
      <c r="K1641" s="9">
        <v>44.534999999999997</v>
      </c>
      <c r="L1641" s="9">
        <v>-78.899999999999991</v>
      </c>
      <c r="M1641" s="9" t="s">
        <v>151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4013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153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>
      <c r="A1642" s="8">
        <v>101704</v>
      </c>
      <c r="B1642" s="9" t="s">
        <v>4014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4015</v>
      </c>
      <c r="H1642" s="9"/>
      <c r="I1642" s="9" t="s">
        <v>4010</v>
      </c>
      <c r="J1642" s="9" t="s">
        <v>446</v>
      </c>
      <c r="K1642" s="9">
        <v>44.536000000000001</v>
      </c>
      <c r="L1642" s="9">
        <v>-78.899000000000001</v>
      </c>
      <c r="M1642" s="9" t="s">
        <v>151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4016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153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>
      <c r="A1643" s="8">
        <v>101705</v>
      </c>
      <c r="B1643" s="9" t="s">
        <v>4017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2031</v>
      </c>
      <c r="H1643" s="9"/>
      <c r="I1643" s="9" t="s">
        <v>4010</v>
      </c>
      <c r="J1643" s="9" t="s">
        <v>446</v>
      </c>
      <c r="K1643" s="9">
        <v>44.536999999999999</v>
      </c>
      <c r="L1643" s="9">
        <v>-78.897999999999996</v>
      </c>
      <c r="M1643" s="9" t="s">
        <v>151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4018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153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>
      <c r="A1644" s="8">
        <v>101707</v>
      </c>
      <c r="B1644" s="9" t="s">
        <v>4019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1578</v>
      </c>
      <c r="H1644" s="9"/>
      <c r="I1644" s="9" t="s">
        <v>4010</v>
      </c>
      <c r="J1644" s="9" t="s">
        <v>446</v>
      </c>
      <c r="K1644" s="9">
        <v>44.537999999999997</v>
      </c>
      <c r="L1644" s="9">
        <v>-78.896999999999991</v>
      </c>
      <c r="M1644" s="9" t="s">
        <v>151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4020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153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>
      <c r="A1645" s="8">
        <v>101709</v>
      </c>
      <c r="B1645" s="9" t="s">
        <v>4021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4022</v>
      </c>
      <c r="H1645" s="9"/>
      <c r="I1645" s="9" t="s">
        <v>4023</v>
      </c>
      <c r="J1645" s="9" t="s">
        <v>446</v>
      </c>
      <c r="K1645" s="9">
        <v>45.555999999999997</v>
      </c>
      <c r="L1645" s="9">
        <v>-79.224000000000004</v>
      </c>
      <c r="M1645" s="9" t="s">
        <v>151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4024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153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>
      <c r="A1646" s="8">
        <v>101710</v>
      </c>
      <c r="B1646" s="9" t="s">
        <v>4025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4026</v>
      </c>
      <c r="H1646" s="9" t="s">
        <v>4027</v>
      </c>
      <c r="I1646" s="9" t="s">
        <v>4028</v>
      </c>
      <c r="J1646" s="9" t="s">
        <v>446</v>
      </c>
      <c r="K1646" s="9">
        <v>44.24</v>
      </c>
      <c r="L1646" s="9">
        <v>-78.162000000000006</v>
      </c>
      <c r="M1646" s="9" t="s">
        <v>151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4029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153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>
      <c r="A1647" s="8">
        <v>101711</v>
      </c>
      <c r="B1647" s="9" t="s">
        <v>4030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1976</v>
      </c>
      <c r="H1647" s="9"/>
      <c r="I1647" s="9" t="s">
        <v>4028</v>
      </c>
      <c r="J1647" s="9" t="s">
        <v>446</v>
      </c>
      <c r="K1647" s="9">
        <v>44.241</v>
      </c>
      <c r="L1647" s="9">
        <v>-78.161000000000001</v>
      </c>
      <c r="M1647" s="9" t="s">
        <v>151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4031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153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>
      <c r="A1648" s="8">
        <v>101712</v>
      </c>
      <c r="B1648" s="9" t="s">
        <v>4032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4005</v>
      </c>
      <c r="H1648" s="9"/>
      <c r="I1648" s="9" t="s">
        <v>4033</v>
      </c>
      <c r="J1648" s="9" t="s">
        <v>446</v>
      </c>
      <c r="K1648" s="9">
        <v>45.015999999999998</v>
      </c>
      <c r="L1648" s="9">
        <v>-75.646000000000001</v>
      </c>
      <c r="M1648" s="9" t="s">
        <v>151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4034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153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>
      <c r="A1649" s="8">
        <v>101713</v>
      </c>
      <c r="B1649" s="9" t="s">
        <v>4035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1889</v>
      </c>
      <c r="H1649" s="9"/>
      <c r="I1649" s="9" t="s">
        <v>4036</v>
      </c>
      <c r="J1649" s="9" t="s">
        <v>446</v>
      </c>
      <c r="K1649" s="9">
        <v>49.767000000000003</v>
      </c>
      <c r="L1649" s="9">
        <v>-94.489000000000004</v>
      </c>
      <c r="M1649" s="9" t="s">
        <v>151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4037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153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>
      <c r="A1650" s="8">
        <v>101714</v>
      </c>
      <c r="B1650" s="9" t="s">
        <v>4038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2148</v>
      </c>
      <c r="H1650" s="9"/>
      <c r="I1650" s="9" t="s">
        <v>4036</v>
      </c>
      <c r="J1650" s="9" t="s">
        <v>446</v>
      </c>
      <c r="K1650" s="9">
        <v>49.768000000000001</v>
      </c>
      <c r="L1650" s="9">
        <v>-94.488</v>
      </c>
      <c r="M1650" s="9" t="s">
        <v>151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152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153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>
      <c r="A1651" s="8">
        <v>101715</v>
      </c>
      <c r="B1651" s="9" t="s">
        <v>4039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2148</v>
      </c>
      <c r="H1651" s="9"/>
      <c r="I1651" s="9" t="s">
        <v>4036</v>
      </c>
      <c r="J1651" s="9" t="s">
        <v>446</v>
      </c>
      <c r="K1651" s="9">
        <v>49.769000000000005</v>
      </c>
      <c r="L1651" s="9">
        <v>-94.487000000000009</v>
      </c>
      <c r="M1651" s="9" t="s">
        <v>151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4040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153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>
      <c r="A1652" s="8">
        <v>101716</v>
      </c>
      <c r="B1652" s="9" t="s">
        <v>4041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4042</v>
      </c>
      <c r="H1652" s="9"/>
      <c r="I1652" s="9" t="s">
        <v>4043</v>
      </c>
      <c r="J1652" s="9" t="s">
        <v>446</v>
      </c>
      <c r="K1652" s="9">
        <v>42.515000000000001</v>
      </c>
      <c r="L1652" s="9">
        <v>-82.072999999999993</v>
      </c>
      <c r="M1652" s="9" t="s">
        <v>151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4044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153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>
      <c r="A1653" s="8">
        <v>101717</v>
      </c>
      <c r="B1653" s="9" t="s">
        <v>4045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4046</v>
      </c>
      <c r="H1653" s="9"/>
      <c r="I1653" s="9" t="s">
        <v>4047</v>
      </c>
      <c r="J1653" s="9" t="s">
        <v>446</v>
      </c>
      <c r="K1653" s="9">
        <v>42.945</v>
      </c>
      <c r="L1653" s="9">
        <v>-81.744</v>
      </c>
      <c r="M1653" s="9" t="s">
        <v>151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4048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153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>
      <c r="A1654" s="8">
        <v>101718</v>
      </c>
      <c r="B1654" s="9" t="s">
        <v>4049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4050</v>
      </c>
      <c r="H1654" s="9"/>
      <c r="I1654" s="9" t="s">
        <v>4047</v>
      </c>
      <c r="J1654" s="9" t="s">
        <v>446</v>
      </c>
      <c r="K1654" s="9">
        <v>42.945999999999998</v>
      </c>
      <c r="L1654" s="9">
        <v>-81.742999999999995</v>
      </c>
      <c r="M1654" s="9" t="s">
        <v>151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4051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153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>
      <c r="A1655" s="8">
        <v>101719</v>
      </c>
      <c r="B1655" s="9" t="s">
        <v>4052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3612</v>
      </c>
      <c r="H1655" s="9"/>
      <c r="I1655" s="9" t="s">
        <v>4053</v>
      </c>
      <c r="J1655" s="9" t="s">
        <v>446</v>
      </c>
      <c r="K1655" s="9">
        <v>44.226999999999997</v>
      </c>
      <c r="L1655" s="9">
        <v>-79.453999999999994</v>
      </c>
      <c r="M1655" s="9" t="s">
        <v>151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4054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153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>
      <c r="A1656" s="8">
        <v>101720</v>
      </c>
      <c r="B1656" s="9" t="s">
        <v>4055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1175</v>
      </c>
      <c r="H1656" s="9" t="s">
        <v>2919</v>
      </c>
      <c r="I1656" s="9" t="s">
        <v>4056</v>
      </c>
      <c r="J1656" s="9" t="s">
        <v>446</v>
      </c>
      <c r="K1656" s="9">
        <v>44.276000000000003</v>
      </c>
      <c r="L1656" s="9">
        <v>-81.56</v>
      </c>
      <c r="M1656" s="9" t="s">
        <v>151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176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153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>
      <c r="A1657" s="8">
        <v>101721</v>
      </c>
      <c r="B1657" s="9" t="s">
        <v>4057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1832</v>
      </c>
      <c r="H1657" s="9"/>
      <c r="I1657" s="9" t="s">
        <v>4056</v>
      </c>
      <c r="J1657" s="9" t="s">
        <v>446</v>
      </c>
      <c r="K1657" s="9">
        <v>44.277000000000001</v>
      </c>
      <c r="L1657" s="9">
        <v>-81.558999999999997</v>
      </c>
      <c r="M1657" s="9" t="s">
        <v>151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176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153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>
      <c r="A1658" s="8">
        <v>101722</v>
      </c>
      <c r="B1658" s="9" t="s">
        <v>4058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1832</v>
      </c>
      <c r="H1658" s="9"/>
      <c r="I1658" s="9" t="s">
        <v>4056</v>
      </c>
      <c r="J1658" s="9" t="s">
        <v>446</v>
      </c>
      <c r="K1658" s="9">
        <v>44.278000000000006</v>
      </c>
      <c r="L1658" s="9">
        <v>-81.558000000000007</v>
      </c>
      <c r="M1658" s="9" t="s">
        <v>151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4059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153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>
      <c r="A1659" s="8">
        <v>101724</v>
      </c>
      <c r="B1659" s="9" t="s">
        <v>4060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4061</v>
      </c>
      <c r="H1659" s="9"/>
      <c r="I1659" s="9" t="s">
        <v>4056</v>
      </c>
      <c r="J1659" s="9" t="s">
        <v>446</v>
      </c>
      <c r="K1659" s="9">
        <v>44.279000000000003</v>
      </c>
      <c r="L1659" s="9">
        <v>-81.557000000000002</v>
      </c>
      <c r="M1659" s="9" t="s">
        <v>151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4062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153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>
      <c r="A1660" s="8">
        <v>101725</v>
      </c>
      <c r="B1660" s="9" t="s">
        <v>4063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4064</v>
      </c>
      <c r="H1660" s="9"/>
      <c r="I1660" s="9" t="s">
        <v>4065</v>
      </c>
      <c r="J1660" s="9" t="s">
        <v>446</v>
      </c>
      <c r="K1660" s="9">
        <v>43.929000000000002</v>
      </c>
      <c r="L1660" s="9">
        <v>-79.528000000000006</v>
      </c>
      <c r="M1660" s="9" t="s">
        <v>151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4066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153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>
      <c r="A1661" s="8">
        <v>101726</v>
      </c>
      <c r="B1661" s="9" t="s">
        <v>4067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4068</v>
      </c>
      <c r="H1661" s="9"/>
      <c r="I1661" s="9" t="s">
        <v>4065</v>
      </c>
      <c r="J1661" s="9" t="s">
        <v>446</v>
      </c>
      <c r="K1661" s="9">
        <v>43.93</v>
      </c>
      <c r="L1661" s="9">
        <v>-79.527000000000001</v>
      </c>
      <c r="M1661" s="9" t="s">
        <v>151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4069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153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>
      <c r="A1662" s="8">
        <v>101727</v>
      </c>
      <c r="B1662" s="9" t="s">
        <v>4070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4071</v>
      </c>
      <c r="H1662" s="9"/>
      <c r="I1662" s="9" t="s">
        <v>4072</v>
      </c>
      <c r="J1662" s="9" t="s">
        <v>446</v>
      </c>
      <c r="K1662" s="9">
        <v>44.231000000000002</v>
      </c>
      <c r="L1662" s="9">
        <v>-76.486000000000004</v>
      </c>
      <c r="M1662" s="9" t="s">
        <v>151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4073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153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>
      <c r="A1663" s="8">
        <v>101728</v>
      </c>
      <c r="B1663" s="9" t="s">
        <v>4074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4075</v>
      </c>
      <c r="H1663" s="9"/>
      <c r="I1663" s="9" t="s">
        <v>4072</v>
      </c>
      <c r="J1663" s="9" t="s">
        <v>446</v>
      </c>
      <c r="K1663" s="9">
        <v>44.231999999999999</v>
      </c>
      <c r="L1663" s="9">
        <v>-76.484999999999999</v>
      </c>
      <c r="M1663" s="9" t="s">
        <v>151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4076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153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>
      <c r="A1664" s="8">
        <v>101729</v>
      </c>
      <c r="B1664" s="9" t="s">
        <v>4077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4078</v>
      </c>
      <c r="H1664" s="9"/>
      <c r="I1664" s="9" t="s">
        <v>4072</v>
      </c>
      <c r="J1664" s="9" t="s">
        <v>446</v>
      </c>
      <c r="K1664" s="9">
        <v>44.233000000000004</v>
      </c>
      <c r="L1664" s="9">
        <v>-76.484000000000009</v>
      </c>
      <c r="M1664" s="9" t="s">
        <v>151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4079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153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>
      <c r="A1665" s="8">
        <v>101730</v>
      </c>
      <c r="B1665" s="9" t="s">
        <v>4080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4081</v>
      </c>
      <c r="H1665" s="9"/>
      <c r="I1665" s="9" t="s">
        <v>4072</v>
      </c>
      <c r="J1665" s="9" t="s">
        <v>446</v>
      </c>
      <c r="K1665" s="9">
        <v>44.234000000000002</v>
      </c>
      <c r="L1665" s="9">
        <v>-76.483000000000004</v>
      </c>
      <c r="M1665" s="9" t="s">
        <v>151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1816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153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>
      <c r="A1666" s="8">
        <v>101731</v>
      </c>
      <c r="B1666" s="9" t="s">
        <v>4082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238</v>
      </c>
      <c r="H1666" s="9"/>
      <c r="I1666" s="9" t="s">
        <v>4072</v>
      </c>
      <c r="J1666" s="9" t="s">
        <v>446</v>
      </c>
      <c r="K1666" s="9">
        <v>44.234999999999999</v>
      </c>
      <c r="L1666" s="9">
        <v>-76.481999999999999</v>
      </c>
      <c r="M1666" s="9" t="s">
        <v>151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269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153</v>
      </c>
      <c r="AF1666" s="9" t="s">
        <v>241</v>
      </c>
      <c r="AG1666" s="9" t="s">
        <v>4083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153</v>
      </c>
      <c r="AX1666" s="9"/>
      <c r="AY1666" s="9" t="s">
        <v>153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153</v>
      </c>
      <c r="CL1666" s="9" t="s">
        <v>204</v>
      </c>
      <c r="CM1666" s="9" t="s">
        <v>204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204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>
      <c r="A1667" s="8">
        <v>101732</v>
      </c>
      <c r="B1667" s="9" t="s">
        <v>4084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4072</v>
      </c>
      <c r="J1667" s="9" t="s">
        <v>446</v>
      </c>
      <c r="K1667" s="9">
        <v>44.236000000000004</v>
      </c>
      <c r="L1667" s="9">
        <v>-76.481000000000009</v>
      </c>
      <c r="M1667" s="9" t="s">
        <v>151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1107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153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>
      <c r="A1668" s="8">
        <v>101733</v>
      </c>
      <c r="B1668" s="9" t="s">
        <v>4085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3276</v>
      </c>
      <c r="H1668" s="9"/>
      <c r="I1668" s="9" t="s">
        <v>4072</v>
      </c>
      <c r="J1668" s="9" t="s">
        <v>446</v>
      </c>
      <c r="K1668" s="9">
        <v>44.237000000000002</v>
      </c>
      <c r="L1668" s="9">
        <v>-76.48</v>
      </c>
      <c r="M1668" s="9" t="s">
        <v>151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4086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153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>
      <c r="A1669" s="8">
        <v>101734</v>
      </c>
      <c r="B1669" s="9" t="s">
        <v>4087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4072</v>
      </c>
      <c r="J1669" s="9" t="s">
        <v>446</v>
      </c>
      <c r="K1669" s="9">
        <v>44.238</v>
      </c>
      <c r="L1669" s="9">
        <v>-76.478999999999999</v>
      </c>
      <c r="M1669" s="9" t="s">
        <v>151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4088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153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>
      <c r="A1670" s="8">
        <v>101735</v>
      </c>
      <c r="B1670" s="9" t="s">
        <v>4089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2857</v>
      </c>
      <c r="H1670" s="9"/>
      <c r="I1670" s="9" t="s">
        <v>4072</v>
      </c>
      <c r="J1670" s="9" t="s">
        <v>446</v>
      </c>
      <c r="K1670" s="9">
        <v>44.239000000000004</v>
      </c>
      <c r="L1670" s="9">
        <v>-76.478000000000009</v>
      </c>
      <c r="M1670" s="9" t="s">
        <v>151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4090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153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>
      <c r="A1671" s="8">
        <v>101736</v>
      </c>
      <c r="B1671" s="9" t="s">
        <v>4091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4092</v>
      </c>
      <c r="H1671" s="9"/>
      <c r="I1671" s="9" t="s">
        <v>4072</v>
      </c>
      <c r="J1671" s="9" t="s">
        <v>446</v>
      </c>
      <c r="K1671" s="9">
        <v>44.24</v>
      </c>
      <c r="L1671" s="9">
        <v>-76.477000000000004</v>
      </c>
      <c r="M1671" s="9" t="s">
        <v>151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4093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153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>
      <c r="A1672" s="8">
        <v>101737</v>
      </c>
      <c r="B1672" s="9" t="s">
        <v>4094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4095</v>
      </c>
      <c r="H1672" s="9"/>
      <c r="I1672" s="9" t="s">
        <v>4072</v>
      </c>
      <c r="J1672" s="9" t="s">
        <v>446</v>
      </c>
      <c r="K1672" s="9">
        <v>44.241</v>
      </c>
      <c r="L1672" s="9">
        <v>-76.475999999999999</v>
      </c>
      <c r="M1672" s="9" t="s">
        <v>151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2536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153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>
      <c r="A1673" s="8">
        <v>101738</v>
      </c>
      <c r="B1673" s="9" t="s">
        <v>4096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4097</v>
      </c>
      <c r="H1673" s="9"/>
      <c r="I1673" s="9" t="s">
        <v>4072</v>
      </c>
      <c r="J1673" s="9" t="s">
        <v>446</v>
      </c>
      <c r="K1673" s="9">
        <v>44.242000000000004</v>
      </c>
      <c r="L1673" s="9">
        <v>-76.475000000000009</v>
      </c>
      <c r="M1673" s="9" t="s">
        <v>151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4098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153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>
      <c r="A1674" s="8">
        <v>101739</v>
      </c>
      <c r="B1674" s="9" t="s">
        <v>4099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1852</v>
      </c>
      <c r="H1674" s="9"/>
      <c r="I1674" s="9" t="s">
        <v>4072</v>
      </c>
      <c r="J1674" s="9" t="s">
        <v>446</v>
      </c>
      <c r="K1674" s="9">
        <v>44.243000000000002</v>
      </c>
      <c r="L1674" s="9">
        <v>-76.474000000000004</v>
      </c>
      <c r="M1674" s="9" t="s">
        <v>151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4100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153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>
      <c r="A1675" s="8">
        <v>101740</v>
      </c>
      <c r="B1675" s="9" t="s">
        <v>4101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1897</v>
      </c>
      <c r="H1675" s="9"/>
      <c r="I1675" s="9" t="s">
        <v>4072</v>
      </c>
      <c r="J1675" s="9" t="s">
        <v>446</v>
      </c>
      <c r="K1675" s="9">
        <v>44.244</v>
      </c>
      <c r="L1675" s="9">
        <v>-76.472999999999999</v>
      </c>
      <c r="M1675" s="9" t="s">
        <v>151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4102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153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>
      <c r="A1676" s="8">
        <v>101741</v>
      </c>
      <c r="B1676" s="9" t="s">
        <v>4103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1852</v>
      </c>
      <c r="H1676" s="9"/>
      <c r="I1676" s="9" t="s">
        <v>4072</v>
      </c>
      <c r="J1676" s="9" t="s">
        <v>446</v>
      </c>
      <c r="K1676" s="9">
        <v>44.245000000000005</v>
      </c>
      <c r="L1676" s="9">
        <v>-76.472000000000008</v>
      </c>
      <c r="M1676" s="9" t="s">
        <v>151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4104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153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>
      <c r="A1677" s="8">
        <v>101742</v>
      </c>
      <c r="B1677" s="9" t="s">
        <v>4105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4106</v>
      </c>
      <c r="H1677" s="9"/>
      <c r="I1677" s="9" t="s">
        <v>4072</v>
      </c>
      <c r="J1677" s="9" t="s">
        <v>446</v>
      </c>
      <c r="K1677" s="9">
        <v>44.246000000000002</v>
      </c>
      <c r="L1677" s="9">
        <v>-76.471000000000004</v>
      </c>
      <c r="M1677" s="9" t="s">
        <v>151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4107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153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>
      <c r="A1678" s="8">
        <v>101743</v>
      </c>
      <c r="B1678" s="9" t="s">
        <v>4108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4108</v>
      </c>
      <c r="H1678" s="9"/>
      <c r="I1678" s="9" t="s">
        <v>4109</v>
      </c>
      <c r="J1678" s="9" t="s">
        <v>446</v>
      </c>
      <c r="K1678" s="9">
        <v>44.247</v>
      </c>
      <c r="L1678" s="9">
        <v>-76.47</v>
      </c>
      <c r="M1678" s="9" t="s">
        <v>151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202</v>
      </c>
      <c r="U1678" s="9" t="s">
        <v>153</v>
      </c>
      <c r="V1678" s="9" t="s">
        <v>153</v>
      </c>
      <c r="W1678" s="9"/>
      <c r="X1678" s="9"/>
      <c r="Y1678" s="9"/>
      <c r="Z1678" s="9"/>
      <c r="AA1678" s="9" t="s">
        <v>153</v>
      </c>
      <c r="AB1678" s="9"/>
      <c r="AC1678" s="9"/>
      <c r="AD1678" s="9"/>
      <c r="AE1678" s="9"/>
      <c r="AF1678" s="9" t="s">
        <v>157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158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153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153</v>
      </c>
      <c r="CL1678" s="9" t="s">
        <v>204</v>
      </c>
      <c r="CM1678" s="9" t="s">
        <v>204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153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>
      <c r="A1679" s="8">
        <v>101744</v>
      </c>
      <c r="B1679" s="9" t="s">
        <v>4110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4111</v>
      </c>
      <c r="H1679" s="9"/>
      <c r="I1679" s="9" t="s">
        <v>4112</v>
      </c>
      <c r="J1679" s="9" t="s">
        <v>446</v>
      </c>
      <c r="K1679" s="9">
        <v>42.036000000000001</v>
      </c>
      <c r="L1679" s="9">
        <v>-82.739000000000004</v>
      </c>
      <c r="M1679" s="9" t="s">
        <v>151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4113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153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>
      <c r="A1680" s="8">
        <v>101745</v>
      </c>
      <c r="B1680" s="9" t="s">
        <v>4114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4115</v>
      </c>
      <c r="H1680" s="9"/>
      <c r="I1680" s="9" t="s">
        <v>4112</v>
      </c>
      <c r="J1680" s="9" t="s">
        <v>446</v>
      </c>
      <c r="K1680" s="9">
        <v>42.036999999999999</v>
      </c>
      <c r="L1680" s="9">
        <v>-82.738</v>
      </c>
      <c r="M1680" s="9" t="s">
        <v>151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4116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153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>
      <c r="A1681" s="8">
        <v>101746</v>
      </c>
      <c r="B1681" s="9" t="s">
        <v>4117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4117</v>
      </c>
      <c r="H1681" s="9"/>
      <c r="I1681" s="9" t="s">
        <v>4112</v>
      </c>
      <c r="J1681" s="9" t="s">
        <v>446</v>
      </c>
      <c r="K1681" s="9">
        <v>42.038000000000004</v>
      </c>
      <c r="L1681" s="9">
        <v>-82.737000000000009</v>
      </c>
      <c r="M1681" s="9" t="s">
        <v>151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4118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153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>
      <c r="A1682" s="8">
        <v>101747</v>
      </c>
      <c r="B1682" s="9" t="s">
        <v>4119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2095</v>
      </c>
      <c r="H1682" s="9"/>
      <c r="I1682" s="9" t="s">
        <v>4112</v>
      </c>
      <c r="J1682" s="9" t="s">
        <v>446</v>
      </c>
      <c r="K1682" s="9">
        <v>42.039000000000001</v>
      </c>
      <c r="L1682" s="9">
        <v>-82.736000000000004</v>
      </c>
      <c r="M1682" s="9" t="s">
        <v>151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4120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153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>
      <c r="A1683" s="8">
        <v>101748</v>
      </c>
      <c r="B1683" s="9" t="s">
        <v>4121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2095</v>
      </c>
      <c r="H1683" s="9"/>
      <c r="I1683" s="9" t="s">
        <v>4112</v>
      </c>
      <c r="J1683" s="9" t="s">
        <v>446</v>
      </c>
      <c r="K1683" s="9">
        <v>42.04</v>
      </c>
      <c r="L1683" s="9">
        <v>-82.734999999999999</v>
      </c>
      <c r="M1683" s="9" t="s">
        <v>151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4122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153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>
      <c r="A1684" s="8">
        <v>101749</v>
      </c>
      <c r="B1684" s="9" t="s">
        <v>4123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2095</v>
      </c>
      <c r="H1684" s="9"/>
      <c r="I1684" s="9" t="s">
        <v>4112</v>
      </c>
      <c r="J1684" s="9" t="s">
        <v>446</v>
      </c>
      <c r="K1684" s="9">
        <v>42.041000000000004</v>
      </c>
      <c r="L1684" s="9">
        <v>-82.734000000000009</v>
      </c>
      <c r="M1684" s="9" t="s">
        <v>151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4124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153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>
      <c r="A1685" s="8">
        <v>101750</v>
      </c>
      <c r="B1685" s="9" t="s">
        <v>4125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710</v>
      </c>
      <c r="H1685" s="9"/>
      <c r="I1685" s="9" t="s">
        <v>4112</v>
      </c>
      <c r="J1685" s="9" t="s">
        <v>446</v>
      </c>
      <c r="K1685" s="9">
        <v>42.042000000000002</v>
      </c>
      <c r="L1685" s="9">
        <v>-82.733000000000004</v>
      </c>
      <c r="M1685" s="9" t="s">
        <v>151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176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153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>
      <c r="A1686" s="8">
        <v>101751</v>
      </c>
      <c r="B1686" s="9" t="s">
        <v>4126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4127</v>
      </c>
      <c r="H1686" s="9"/>
      <c r="I1686" s="9" t="s">
        <v>4112</v>
      </c>
      <c r="J1686" s="9" t="s">
        <v>446</v>
      </c>
      <c r="K1686" s="9">
        <v>42.042999999999999</v>
      </c>
      <c r="L1686" s="9">
        <v>-82.731999999999999</v>
      </c>
      <c r="M1686" s="9" t="s">
        <v>151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4128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153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>
      <c r="A1687" s="8">
        <v>101752</v>
      </c>
      <c r="B1687" s="9" t="s">
        <v>4129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4130</v>
      </c>
      <c r="H1687" s="9"/>
      <c r="I1687" s="9" t="s">
        <v>4112</v>
      </c>
      <c r="J1687" s="9" t="s">
        <v>446</v>
      </c>
      <c r="K1687" s="9">
        <v>42.044000000000004</v>
      </c>
      <c r="L1687" s="9">
        <v>-82.731000000000009</v>
      </c>
      <c r="M1687" s="9" t="s">
        <v>151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157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153</v>
      </c>
      <c r="AO1687" s="9">
        <v>800</v>
      </c>
      <c r="AP1687" s="9">
        <v>4</v>
      </c>
      <c r="AQ1687" s="9" t="s">
        <v>472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153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>
      <c r="A1688" s="8">
        <v>101753</v>
      </c>
      <c r="B1688" s="9" t="s">
        <v>4131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4132</v>
      </c>
      <c r="H1688" s="9"/>
      <c r="I1688" s="9" t="s">
        <v>4112</v>
      </c>
      <c r="J1688" s="9" t="s">
        <v>446</v>
      </c>
      <c r="K1688" s="9">
        <v>42.045000000000002</v>
      </c>
      <c r="L1688" s="9">
        <v>-82.73</v>
      </c>
      <c r="M1688" s="9" t="s">
        <v>151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4133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153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>
      <c r="A1689" s="8">
        <v>101754</v>
      </c>
      <c r="B1689" s="9" t="s">
        <v>4134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4135</v>
      </c>
      <c r="H1689" s="9"/>
      <c r="I1689" s="9" t="s">
        <v>4112</v>
      </c>
      <c r="J1689" s="9" t="s">
        <v>446</v>
      </c>
      <c r="K1689" s="9">
        <v>42.045999999999999</v>
      </c>
      <c r="L1689" s="9">
        <v>-82.728999999999999</v>
      </c>
      <c r="M1689" s="9" t="s">
        <v>151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4136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153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>
      <c r="A1690" s="8">
        <v>101755</v>
      </c>
      <c r="B1690" s="9" t="s">
        <v>4137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4138</v>
      </c>
      <c r="H1690" s="9" t="s">
        <v>4139</v>
      </c>
      <c r="I1690" s="9" t="s">
        <v>4112</v>
      </c>
      <c r="J1690" s="9" t="s">
        <v>446</v>
      </c>
      <c r="K1690" s="9">
        <v>42.047000000000004</v>
      </c>
      <c r="L1690" s="9">
        <v>-82.728000000000009</v>
      </c>
      <c r="M1690" s="9" t="s">
        <v>151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4140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153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>
      <c r="A1691" s="8">
        <v>101756</v>
      </c>
      <c r="B1691" s="9" t="s">
        <v>4141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4142</v>
      </c>
      <c r="J1691" s="9" t="s">
        <v>446</v>
      </c>
      <c r="K1691" s="9">
        <v>44.563000000000002</v>
      </c>
      <c r="L1691" s="9">
        <v>-78.98</v>
      </c>
      <c r="M1691" s="9" t="s">
        <v>151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1107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153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>
      <c r="A1692" s="8">
        <v>101757</v>
      </c>
      <c r="B1692" s="9" t="s">
        <v>4143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4144</v>
      </c>
      <c r="H1692" s="9"/>
      <c r="I1692" s="9" t="s">
        <v>4145</v>
      </c>
      <c r="J1692" s="9" t="s">
        <v>446</v>
      </c>
      <c r="K1692" s="9">
        <v>48.15</v>
      </c>
      <c r="L1692" s="9">
        <v>-80.031999999999996</v>
      </c>
      <c r="M1692" s="9" t="s">
        <v>151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4146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153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>
      <c r="A1693" s="8">
        <v>101758</v>
      </c>
      <c r="B1693" s="9" t="s">
        <v>4147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4144</v>
      </c>
      <c r="H1693" s="9"/>
      <c r="I1693" s="9" t="s">
        <v>4145</v>
      </c>
      <c r="J1693" s="9" t="s">
        <v>446</v>
      </c>
      <c r="K1693" s="9">
        <v>48.150999999999996</v>
      </c>
      <c r="L1693" s="9">
        <v>-80.030999999999992</v>
      </c>
      <c r="M1693" s="9" t="s">
        <v>151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4148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153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>
      <c r="A1694" s="8">
        <v>101759</v>
      </c>
      <c r="B1694" s="9" t="s">
        <v>4149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4144</v>
      </c>
      <c r="H1694" s="9"/>
      <c r="I1694" s="9" t="s">
        <v>4145</v>
      </c>
      <c r="J1694" s="9" t="s">
        <v>446</v>
      </c>
      <c r="K1694" s="9">
        <v>48.152000000000001</v>
      </c>
      <c r="L1694" s="9">
        <v>-80.03</v>
      </c>
      <c r="M1694" s="9" t="s">
        <v>151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4150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153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>
      <c r="A1695" s="8">
        <v>101760</v>
      </c>
      <c r="B1695" s="9" t="s">
        <v>4151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4152</v>
      </c>
      <c r="H1695" s="9"/>
      <c r="I1695" s="9" t="s">
        <v>4153</v>
      </c>
      <c r="J1695" s="9" t="s">
        <v>446</v>
      </c>
      <c r="K1695" s="9">
        <v>43.323999999999998</v>
      </c>
      <c r="L1695" s="9">
        <v>-81.313999999999993</v>
      </c>
      <c r="M1695" s="9" t="s">
        <v>151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157</v>
      </c>
      <c r="AG1695" s="9" t="s">
        <v>4154</v>
      </c>
      <c r="AH1695" s="9">
        <v>0.25</v>
      </c>
      <c r="AI1695" s="9"/>
      <c r="AJ1695" s="9"/>
      <c r="AK1695" s="9"/>
      <c r="AL1695" s="9"/>
      <c r="AM1695" s="9"/>
      <c r="AN1695" s="9" t="s">
        <v>153</v>
      </c>
      <c r="AO1695" s="9"/>
      <c r="AP1695" s="9">
        <v>2</v>
      </c>
      <c r="AQ1695" s="9" t="s">
        <v>472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153</v>
      </c>
      <c r="BB1695" s="9"/>
      <c r="BC1695" s="9"/>
      <c r="BD1695" s="9"/>
      <c r="BE1695" s="9"/>
      <c r="BF1695" s="9"/>
      <c r="BG1695" s="9"/>
      <c r="BH1695" s="9"/>
      <c r="BI1695" s="9" t="s">
        <v>153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1248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>
      <c r="A1696" s="8">
        <v>101761</v>
      </c>
      <c r="B1696" s="9" t="s">
        <v>4155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1777</v>
      </c>
      <c r="H1696" s="9"/>
      <c r="I1696" s="9" t="s">
        <v>4156</v>
      </c>
      <c r="J1696" s="9" t="s">
        <v>446</v>
      </c>
      <c r="K1696" s="9">
        <v>43.45</v>
      </c>
      <c r="L1696" s="9">
        <v>-80.483000000000004</v>
      </c>
      <c r="M1696" s="9" t="s">
        <v>151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4157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153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>
      <c r="A1697" s="8">
        <v>101762</v>
      </c>
      <c r="B1697" s="9" t="s">
        <v>4158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1777</v>
      </c>
      <c r="H1697" s="9"/>
      <c r="I1697" s="9" t="s">
        <v>4156</v>
      </c>
      <c r="J1697" s="9" t="s">
        <v>446</v>
      </c>
      <c r="K1697" s="9">
        <v>43.451000000000001</v>
      </c>
      <c r="L1697" s="9">
        <v>-80.481999999999999</v>
      </c>
      <c r="M1697" s="9" t="s">
        <v>151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4159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153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>
      <c r="A1698" s="8">
        <v>101763</v>
      </c>
      <c r="B1698" s="9" t="s">
        <v>4160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4161</v>
      </c>
      <c r="H1698" s="9"/>
      <c r="I1698" s="9" t="s">
        <v>4156</v>
      </c>
      <c r="J1698" s="9" t="s">
        <v>446</v>
      </c>
      <c r="K1698" s="9">
        <v>43.452000000000005</v>
      </c>
      <c r="L1698" s="9">
        <v>-80.481000000000009</v>
      </c>
      <c r="M1698" s="9" t="s">
        <v>151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4162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153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>
      <c r="A1699" s="8">
        <v>101764</v>
      </c>
      <c r="B1699" s="9" t="s">
        <v>4163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4164</v>
      </c>
      <c r="H1699" s="9"/>
      <c r="I1699" s="9" t="s">
        <v>4156</v>
      </c>
      <c r="J1699" s="9" t="s">
        <v>446</v>
      </c>
      <c r="K1699" s="9">
        <v>43.453000000000003</v>
      </c>
      <c r="L1699" s="9">
        <v>-80.48</v>
      </c>
      <c r="M1699" s="9" t="s">
        <v>151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4165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153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>
      <c r="A1700" s="8">
        <v>101765</v>
      </c>
      <c r="B1700" s="9" t="s">
        <v>4166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1881</v>
      </c>
      <c r="H1700" s="9"/>
      <c r="I1700" s="9" t="s">
        <v>4156</v>
      </c>
      <c r="J1700" s="9" t="s">
        <v>446</v>
      </c>
      <c r="K1700" s="9">
        <v>43.454000000000001</v>
      </c>
      <c r="L1700" s="9">
        <v>-80.478999999999999</v>
      </c>
      <c r="M1700" s="9" t="s">
        <v>151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4167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153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>
      <c r="A1701" s="8">
        <v>101766</v>
      </c>
      <c r="B1701" s="9" t="s">
        <v>4168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4169</v>
      </c>
      <c r="H1701" s="9"/>
      <c r="I1701" s="9" t="s">
        <v>4156</v>
      </c>
      <c r="J1701" s="9" t="s">
        <v>446</v>
      </c>
      <c r="K1701" s="9">
        <v>43.455000000000005</v>
      </c>
      <c r="L1701" s="9">
        <v>-80.478000000000009</v>
      </c>
      <c r="M1701" s="9" t="s">
        <v>151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4170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153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>
      <c r="A1702" s="8">
        <v>101767</v>
      </c>
      <c r="B1702" s="9" t="s">
        <v>4171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2246</v>
      </c>
      <c r="H1702" s="9"/>
      <c r="I1702" s="9" t="s">
        <v>4156</v>
      </c>
      <c r="J1702" s="9" t="s">
        <v>446</v>
      </c>
      <c r="K1702" s="9">
        <v>43.456000000000003</v>
      </c>
      <c r="L1702" s="9">
        <v>-80.477000000000004</v>
      </c>
      <c r="M1702" s="9" t="s">
        <v>151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4172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153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>
      <c r="A1703" s="8">
        <v>101768</v>
      </c>
      <c r="B1703" s="9" t="s">
        <v>4173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4174</v>
      </c>
      <c r="H1703" s="9"/>
      <c r="I1703" s="9" t="s">
        <v>4156</v>
      </c>
      <c r="J1703" s="9" t="s">
        <v>446</v>
      </c>
      <c r="K1703" s="9">
        <v>43.457000000000001</v>
      </c>
      <c r="L1703" s="9">
        <v>-80.475999999999999</v>
      </c>
      <c r="M1703" s="9" t="s">
        <v>151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4175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153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>
      <c r="A1704" s="8">
        <v>101769</v>
      </c>
      <c r="B1704" s="9" t="s">
        <v>4176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4177</v>
      </c>
      <c r="H1704" s="9"/>
      <c r="I1704" s="9" t="s">
        <v>4156</v>
      </c>
      <c r="J1704" s="9" t="s">
        <v>446</v>
      </c>
      <c r="K1704" s="9">
        <v>43.458000000000006</v>
      </c>
      <c r="L1704" s="9">
        <v>-80.475000000000009</v>
      </c>
      <c r="M1704" s="9" t="s">
        <v>151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4178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153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>
      <c r="A1705" s="8">
        <v>101770</v>
      </c>
      <c r="B1705" s="9" t="s">
        <v>4179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4180</v>
      </c>
      <c r="H1705" s="9"/>
      <c r="I1705" s="9" t="s">
        <v>4156</v>
      </c>
      <c r="J1705" s="9" t="s">
        <v>446</v>
      </c>
      <c r="K1705" s="9">
        <v>43.459000000000003</v>
      </c>
      <c r="L1705" s="9">
        <v>-80.474000000000004</v>
      </c>
      <c r="M1705" s="9" t="s">
        <v>151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4181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153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>
      <c r="A1706" s="8">
        <v>101771</v>
      </c>
      <c r="B1706" s="9" t="s">
        <v>4182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4180</v>
      </c>
      <c r="H1706" s="9"/>
      <c r="I1706" s="9" t="s">
        <v>4156</v>
      </c>
      <c r="J1706" s="9" t="s">
        <v>446</v>
      </c>
      <c r="K1706" s="9">
        <v>43.46</v>
      </c>
      <c r="L1706" s="9">
        <v>-80.472999999999999</v>
      </c>
      <c r="M1706" s="9" t="s">
        <v>151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4183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153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>
      <c r="A1707" s="8">
        <v>101772</v>
      </c>
      <c r="B1707" s="9" t="s">
        <v>4184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2261</v>
      </c>
      <c r="H1707" s="9"/>
      <c r="I1707" s="9" t="s">
        <v>4156</v>
      </c>
      <c r="J1707" s="9" t="s">
        <v>446</v>
      </c>
      <c r="K1707" s="9">
        <v>43.461000000000006</v>
      </c>
      <c r="L1707" s="9">
        <v>-80.472000000000008</v>
      </c>
      <c r="M1707" s="9" t="s">
        <v>151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4185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153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>
      <c r="A1708" s="8">
        <v>101773</v>
      </c>
      <c r="B1708" s="9" t="s">
        <v>4186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2312</v>
      </c>
      <c r="H1708" s="9"/>
      <c r="I1708" s="9" t="s">
        <v>4156</v>
      </c>
      <c r="J1708" s="9" t="s">
        <v>446</v>
      </c>
      <c r="K1708" s="9">
        <v>43.462000000000003</v>
      </c>
      <c r="L1708" s="9">
        <v>-80.471000000000004</v>
      </c>
      <c r="M1708" s="9" t="s">
        <v>151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4187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153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>
      <c r="A1709" s="8">
        <v>101774</v>
      </c>
      <c r="B1709" s="9" t="s">
        <v>4188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4189</v>
      </c>
      <c r="H1709" s="9"/>
      <c r="I1709" s="9" t="s">
        <v>4156</v>
      </c>
      <c r="J1709" s="9" t="s">
        <v>446</v>
      </c>
      <c r="K1709" s="9">
        <v>43.463000000000001</v>
      </c>
      <c r="L1709" s="9">
        <v>-80.47</v>
      </c>
      <c r="M1709" s="9" t="s">
        <v>151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4190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153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>
      <c r="A1710" s="8">
        <v>101775</v>
      </c>
      <c r="B1710" s="9" t="s">
        <v>4191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2792</v>
      </c>
      <c r="H1710" s="9"/>
      <c r="I1710" s="9" t="s">
        <v>4156</v>
      </c>
      <c r="J1710" s="9" t="s">
        <v>446</v>
      </c>
      <c r="K1710" s="9">
        <v>43.464000000000006</v>
      </c>
      <c r="L1710" s="9">
        <v>-80.469000000000008</v>
      </c>
      <c r="M1710" s="9" t="s">
        <v>151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4192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153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>
      <c r="A1711" s="8">
        <v>101776</v>
      </c>
      <c r="B1711" s="9" t="s">
        <v>4193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4193</v>
      </c>
      <c r="H1711" s="9"/>
      <c r="I1711" s="9" t="s">
        <v>4156</v>
      </c>
      <c r="J1711" s="9" t="s">
        <v>446</v>
      </c>
      <c r="K1711" s="9">
        <v>43.465000000000003</v>
      </c>
      <c r="L1711" s="9">
        <v>-80.468000000000004</v>
      </c>
      <c r="M1711" s="9" t="s">
        <v>151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4194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153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>
      <c r="A1712" s="8">
        <v>101777</v>
      </c>
      <c r="B1712" s="9" t="s">
        <v>4195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4156</v>
      </c>
      <c r="J1712" s="9" t="s">
        <v>446</v>
      </c>
      <c r="K1712" s="9">
        <v>43.466000000000001</v>
      </c>
      <c r="L1712" s="9">
        <v>-80.466999999999999</v>
      </c>
      <c r="M1712" s="9" t="s">
        <v>359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157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153</v>
      </c>
      <c r="AO1712" s="9"/>
      <c r="AP1712" s="9">
        <v>1</v>
      </c>
      <c r="AQ1712" s="9" t="s">
        <v>472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>
      <c r="A1713" s="8">
        <v>101778</v>
      </c>
      <c r="B1713" s="9" t="s">
        <v>4196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4197</v>
      </c>
      <c r="H1713" s="9"/>
      <c r="I1713" s="9" t="s">
        <v>4156</v>
      </c>
      <c r="J1713" s="9" t="s">
        <v>446</v>
      </c>
      <c r="K1713" s="9">
        <v>43.467000000000006</v>
      </c>
      <c r="L1713" s="9">
        <v>-80.466000000000008</v>
      </c>
      <c r="M1713" s="9" t="s">
        <v>151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4198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153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>
      <c r="A1714" s="8">
        <v>101779</v>
      </c>
      <c r="B1714" s="9" t="s">
        <v>4199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4200</v>
      </c>
      <c r="H1714" s="9"/>
      <c r="I1714" s="9" t="s">
        <v>4156</v>
      </c>
      <c r="J1714" s="9" t="s">
        <v>446</v>
      </c>
      <c r="K1714" s="9">
        <v>43.468000000000004</v>
      </c>
      <c r="L1714" s="9">
        <v>-80.465000000000003</v>
      </c>
      <c r="M1714" s="9" t="s">
        <v>151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4201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153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>
      <c r="A1715" s="8">
        <v>101780</v>
      </c>
      <c r="B1715" s="9" t="s">
        <v>4202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1787</v>
      </c>
      <c r="H1715" s="9"/>
      <c r="I1715" s="9" t="s">
        <v>4156</v>
      </c>
      <c r="J1715" s="9" t="s">
        <v>446</v>
      </c>
      <c r="K1715" s="9">
        <v>43.469000000000001</v>
      </c>
      <c r="L1715" s="9">
        <v>-80.463999999999999</v>
      </c>
      <c r="M1715" s="9" t="s">
        <v>151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4203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153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>
      <c r="A1716" s="8">
        <v>101781</v>
      </c>
      <c r="B1716" s="9" t="s">
        <v>4204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2015</v>
      </c>
      <c r="H1716" s="9"/>
      <c r="I1716" s="9" t="s">
        <v>4156</v>
      </c>
      <c r="J1716" s="9" t="s">
        <v>446</v>
      </c>
      <c r="K1716" s="9">
        <v>43.470000000000006</v>
      </c>
      <c r="L1716" s="9">
        <v>-80.463000000000008</v>
      </c>
      <c r="M1716" s="9" t="s">
        <v>151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4205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153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>
      <c r="A1717" s="8">
        <v>101782</v>
      </c>
      <c r="B1717" s="9" t="s">
        <v>4206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4207</v>
      </c>
      <c r="H1717" s="9"/>
      <c r="I1717" s="9" t="s">
        <v>4156</v>
      </c>
      <c r="J1717" s="9" t="s">
        <v>446</v>
      </c>
      <c r="K1717" s="9">
        <v>43.471000000000004</v>
      </c>
      <c r="L1717" s="9">
        <v>-80.462000000000003</v>
      </c>
      <c r="M1717" s="9" t="s">
        <v>195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157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204</v>
      </c>
      <c r="AO1717" s="9"/>
      <c r="AP1717" s="9">
        <v>5</v>
      </c>
      <c r="AQ1717" s="9" t="s">
        <v>472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153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>
      <c r="A1718" s="8">
        <v>101783</v>
      </c>
      <c r="B1718" s="9" t="s">
        <v>4208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2764</v>
      </c>
      <c r="H1718" s="9"/>
      <c r="I1718" s="9" t="s">
        <v>4156</v>
      </c>
      <c r="J1718" s="9" t="s">
        <v>446</v>
      </c>
      <c r="K1718" s="9">
        <v>43.472000000000001</v>
      </c>
      <c r="L1718" s="9">
        <v>-80.460999999999999</v>
      </c>
      <c r="M1718" s="9" t="s">
        <v>151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4209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153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>
      <c r="A1719" s="8">
        <v>101784</v>
      </c>
      <c r="B1719" s="9" t="s">
        <v>4210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2792</v>
      </c>
      <c r="H1719" s="9"/>
      <c r="I1719" s="9" t="s">
        <v>4156</v>
      </c>
      <c r="J1719" s="9" t="s">
        <v>446</v>
      </c>
      <c r="K1719" s="9">
        <v>43.473000000000006</v>
      </c>
      <c r="L1719" s="9">
        <v>-80.460000000000008</v>
      </c>
      <c r="M1719" s="9" t="s">
        <v>151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4211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153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>
      <c r="A1720" s="8">
        <v>101785</v>
      </c>
      <c r="B1720" s="9" t="s">
        <v>4212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2787</v>
      </c>
      <c r="H1720" s="9"/>
      <c r="I1720" s="9" t="s">
        <v>4156</v>
      </c>
      <c r="J1720" s="9" t="s">
        <v>446</v>
      </c>
      <c r="K1720" s="9">
        <v>43.474000000000004</v>
      </c>
      <c r="L1720" s="9">
        <v>-80.459000000000003</v>
      </c>
      <c r="M1720" s="9" t="s">
        <v>151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4213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153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>
      <c r="A1721" s="8">
        <v>101786</v>
      </c>
      <c r="B1721" s="9" t="s">
        <v>4214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1852</v>
      </c>
      <c r="H1721" s="9"/>
      <c r="I1721" s="9" t="s">
        <v>4156</v>
      </c>
      <c r="J1721" s="9" t="s">
        <v>446</v>
      </c>
      <c r="K1721" s="9">
        <v>43.475000000000001</v>
      </c>
      <c r="L1721" s="9">
        <v>-80.457999999999998</v>
      </c>
      <c r="M1721" s="9" t="s">
        <v>151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4215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153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>
      <c r="A1722" s="8">
        <v>101787</v>
      </c>
      <c r="B1722" s="9" t="s">
        <v>4216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1852</v>
      </c>
      <c r="H1722" s="9"/>
      <c r="I1722" s="9" t="s">
        <v>4156</v>
      </c>
      <c r="J1722" s="9" t="s">
        <v>446</v>
      </c>
      <c r="K1722" s="9">
        <v>43.476000000000006</v>
      </c>
      <c r="L1722" s="9">
        <v>-80.457000000000008</v>
      </c>
      <c r="M1722" s="9" t="s">
        <v>151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4217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153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>
      <c r="A1723" s="8">
        <v>101788</v>
      </c>
      <c r="B1723" s="9" t="s">
        <v>4218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2792</v>
      </c>
      <c r="H1723" s="9"/>
      <c r="I1723" s="9" t="s">
        <v>4156</v>
      </c>
      <c r="J1723" s="9" t="s">
        <v>446</v>
      </c>
      <c r="K1723" s="9">
        <v>43.477000000000004</v>
      </c>
      <c r="L1723" s="9">
        <v>-80.456000000000003</v>
      </c>
      <c r="M1723" s="9" t="s">
        <v>151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4219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153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>
      <c r="A1724" s="8">
        <v>101789</v>
      </c>
      <c r="B1724" s="9" t="s">
        <v>4220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4221</v>
      </c>
      <c r="H1724" s="9"/>
      <c r="I1724" s="9" t="s">
        <v>4156</v>
      </c>
      <c r="J1724" s="9" t="s">
        <v>446</v>
      </c>
      <c r="K1724" s="9">
        <v>43.478000000000002</v>
      </c>
      <c r="L1724" s="9">
        <v>-80.454999999999998</v>
      </c>
      <c r="M1724" s="9" t="s">
        <v>151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4222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153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>
      <c r="A1725" s="8">
        <v>101790</v>
      </c>
      <c r="B1725" s="9" t="s">
        <v>4223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4224</v>
      </c>
      <c r="H1725" s="9"/>
      <c r="I1725" s="9" t="s">
        <v>4225</v>
      </c>
      <c r="J1725" s="9" t="s">
        <v>446</v>
      </c>
      <c r="K1725" s="9">
        <v>43.838999999999999</v>
      </c>
      <c r="L1725" s="9">
        <v>-79.623999999999995</v>
      </c>
      <c r="M1725" s="9" t="s">
        <v>151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4226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153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>
      <c r="A1726" s="8">
        <v>101791</v>
      </c>
      <c r="B1726" s="9" t="s">
        <v>4227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4228</v>
      </c>
      <c r="H1726" s="9"/>
      <c r="I1726" s="9" t="s">
        <v>4229</v>
      </c>
      <c r="J1726" s="9" t="s">
        <v>446</v>
      </c>
      <c r="K1726" s="9">
        <v>42.948</v>
      </c>
      <c r="L1726" s="9">
        <v>-81.436000000000007</v>
      </c>
      <c r="M1726" s="9" t="s">
        <v>151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4230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153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>
      <c r="A1727" s="8">
        <v>101792</v>
      </c>
      <c r="B1727" s="9" t="s">
        <v>4231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820</v>
      </c>
      <c r="H1727" s="9"/>
      <c r="I1727" s="9" t="s">
        <v>4232</v>
      </c>
      <c r="J1727" s="9" t="s">
        <v>446</v>
      </c>
      <c r="K1727" s="9">
        <v>42.436</v>
      </c>
      <c r="L1727" s="9">
        <v>-82.691999999999993</v>
      </c>
      <c r="M1727" s="9" t="s">
        <v>151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176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153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>
      <c r="A1728" s="8">
        <v>101793</v>
      </c>
      <c r="B1728" s="9" t="s">
        <v>4233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710</v>
      </c>
      <c r="H1728" s="9"/>
      <c r="I1728" s="9" t="s">
        <v>4234</v>
      </c>
      <c r="J1728" s="9" t="s">
        <v>446</v>
      </c>
      <c r="K1728" s="9">
        <v>46.5</v>
      </c>
      <c r="L1728" s="9">
        <v>-84.346999999999994</v>
      </c>
      <c r="M1728" s="9" t="s">
        <v>151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1911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153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>
      <c r="A1729" s="8">
        <v>101794</v>
      </c>
      <c r="B1729" s="9" t="s">
        <v>4235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1959</v>
      </c>
      <c r="H1729" s="9"/>
      <c r="I1729" s="9" t="s">
        <v>4236</v>
      </c>
      <c r="J1729" s="9" t="s">
        <v>446</v>
      </c>
      <c r="K1729" s="9">
        <v>44.423000000000002</v>
      </c>
      <c r="L1729" s="9">
        <v>-78.353999999999999</v>
      </c>
      <c r="M1729" s="9" t="s">
        <v>151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4237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153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>
      <c r="A1730" s="8">
        <v>101796</v>
      </c>
      <c r="B1730" s="9" t="s">
        <v>4238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710</v>
      </c>
      <c r="H1730" s="9"/>
      <c r="I1730" s="9" t="s">
        <v>4239</v>
      </c>
      <c r="J1730" s="9" t="s">
        <v>446</v>
      </c>
      <c r="K1730" s="9">
        <v>42.25</v>
      </c>
      <c r="L1730" s="9">
        <v>-82.683000000000007</v>
      </c>
      <c r="M1730" s="9" t="s">
        <v>151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176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153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>
      <c r="A1731" s="8">
        <v>101798</v>
      </c>
      <c r="B1731" s="9" t="s">
        <v>4240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337</v>
      </c>
      <c r="H1731" s="9"/>
      <c r="I1731" s="9" t="s">
        <v>4241</v>
      </c>
      <c r="J1731" s="9" t="s">
        <v>446</v>
      </c>
      <c r="K1731" s="9">
        <v>43.052999999999997</v>
      </c>
      <c r="L1731" s="9">
        <v>-82.040999999999997</v>
      </c>
      <c r="M1731" s="9" t="s">
        <v>151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176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153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>
      <c r="A1732" s="8">
        <v>101799</v>
      </c>
      <c r="B1732" s="9" t="s">
        <v>4242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337</v>
      </c>
      <c r="H1732" s="9"/>
      <c r="I1732" s="9" t="s">
        <v>4241</v>
      </c>
      <c r="J1732" s="9" t="s">
        <v>446</v>
      </c>
      <c r="K1732" s="9">
        <v>43.053999999999995</v>
      </c>
      <c r="L1732" s="9">
        <v>-82.039999999999992</v>
      </c>
      <c r="M1732" s="9" t="s">
        <v>151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176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153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>
      <c r="A1733" s="8">
        <v>101800</v>
      </c>
      <c r="B1733" s="9" t="s">
        <v>4243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3446</v>
      </c>
      <c r="H1733" s="9"/>
      <c r="I1733" s="9" t="s">
        <v>4244</v>
      </c>
      <c r="J1733" s="9" t="s">
        <v>446</v>
      </c>
      <c r="K1733" s="9">
        <v>43.22</v>
      </c>
      <c r="L1733" s="9">
        <v>-81.867000000000004</v>
      </c>
      <c r="M1733" s="9" t="s">
        <v>151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176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153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>
      <c r="A1734" s="8">
        <v>101801</v>
      </c>
      <c r="B1734" s="9" t="s">
        <v>4245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3446</v>
      </c>
      <c r="H1734" s="9"/>
      <c r="I1734" s="9" t="s">
        <v>4244</v>
      </c>
      <c r="J1734" s="9" t="s">
        <v>446</v>
      </c>
      <c r="K1734" s="9">
        <v>43.220999999999997</v>
      </c>
      <c r="L1734" s="9">
        <v>-81.866</v>
      </c>
      <c r="M1734" s="9" t="s">
        <v>151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176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153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>
      <c r="A1735" s="8">
        <v>101802</v>
      </c>
      <c r="B1735" s="9" t="s">
        <v>4246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4247</v>
      </c>
      <c r="H1735" s="9" t="s">
        <v>4248</v>
      </c>
      <c r="I1735" s="9" t="s">
        <v>4249</v>
      </c>
      <c r="J1735" s="9" t="s">
        <v>446</v>
      </c>
      <c r="K1735" s="9">
        <v>45.008000000000003</v>
      </c>
      <c r="L1735" s="9">
        <v>-76.358999999999995</v>
      </c>
      <c r="M1735" s="9" t="s">
        <v>151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4250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153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>
      <c r="A1736" s="8">
        <v>101803</v>
      </c>
      <c r="B1736" s="9" t="s">
        <v>4251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2563</v>
      </c>
      <c r="H1736" s="9"/>
      <c r="I1736" s="9" t="s">
        <v>4252</v>
      </c>
      <c r="J1736" s="9" t="s">
        <v>446</v>
      </c>
      <c r="K1736" s="9">
        <v>42.741999999999997</v>
      </c>
      <c r="L1736" s="9">
        <v>-80.578000000000003</v>
      </c>
      <c r="M1736" s="9" t="s">
        <v>151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4253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153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>
      <c r="A1737" s="8">
        <v>101804</v>
      </c>
      <c r="B1737" s="9" t="s">
        <v>4254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4255</v>
      </c>
      <c r="H1737" s="9"/>
      <c r="I1737" s="9" t="s">
        <v>4256</v>
      </c>
      <c r="J1737" s="9" t="s">
        <v>446</v>
      </c>
      <c r="K1737" s="9">
        <v>47.33</v>
      </c>
      <c r="L1737" s="9">
        <v>-79.811000000000007</v>
      </c>
      <c r="M1737" s="9" t="s">
        <v>151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1810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153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>
      <c r="A1738" s="8">
        <v>101805</v>
      </c>
      <c r="B1738" s="9" t="s">
        <v>4257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1777</v>
      </c>
      <c r="H1738" s="9"/>
      <c r="I1738" s="9" t="s">
        <v>4258</v>
      </c>
      <c r="J1738" s="9" t="s">
        <v>446</v>
      </c>
      <c r="K1738" s="9">
        <v>42.052999999999997</v>
      </c>
      <c r="L1738" s="9">
        <v>-82.6</v>
      </c>
      <c r="M1738" s="9" t="s">
        <v>151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4259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153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>
      <c r="A1739" s="8">
        <v>101806</v>
      </c>
      <c r="B1739" s="9" t="s">
        <v>4260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4260</v>
      </c>
      <c r="H1739" s="9"/>
      <c r="I1739" s="9" t="s">
        <v>4258</v>
      </c>
      <c r="J1739" s="9" t="s">
        <v>446</v>
      </c>
      <c r="K1739" s="9">
        <v>42.053999999999995</v>
      </c>
      <c r="L1739" s="9">
        <v>-82.59899999999999</v>
      </c>
      <c r="M1739" s="9" t="s">
        <v>151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1107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153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>
      <c r="A1740" s="8">
        <v>101807</v>
      </c>
      <c r="B1740" s="9" t="s">
        <v>4261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2095</v>
      </c>
      <c r="H1740" s="9"/>
      <c r="I1740" s="9" t="s">
        <v>4258</v>
      </c>
      <c r="J1740" s="9" t="s">
        <v>446</v>
      </c>
      <c r="K1740" s="9">
        <v>42.055</v>
      </c>
      <c r="L1740" s="9">
        <v>-82.597999999999999</v>
      </c>
      <c r="M1740" s="9" t="s">
        <v>151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4262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153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>
      <c r="A1741" s="8">
        <v>101808</v>
      </c>
      <c r="B1741" s="9" t="s">
        <v>4263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2095</v>
      </c>
      <c r="H1741" s="9"/>
      <c r="I1741" s="9" t="s">
        <v>4258</v>
      </c>
      <c r="J1741" s="9" t="s">
        <v>446</v>
      </c>
      <c r="K1741" s="9">
        <v>42.055999999999997</v>
      </c>
      <c r="L1741" s="9">
        <v>-82.596999999999994</v>
      </c>
      <c r="M1741" s="9" t="s">
        <v>151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4264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153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>
      <c r="A1742" s="8">
        <v>101809</v>
      </c>
      <c r="B1742" s="9" t="s">
        <v>4265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2095</v>
      </c>
      <c r="H1742" s="9"/>
      <c r="I1742" s="9" t="s">
        <v>4258</v>
      </c>
      <c r="J1742" s="9" t="s">
        <v>446</v>
      </c>
      <c r="K1742" s="9">
        <v>42.056999999999995</v>
      </c>
      <c r="L1742" s="9">
        <v>-82.595999999999989</v>
      </c>
      <c r="M1742" s="9" t="s">
        <v>151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4266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153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>
      <c r="A1743" s="8">
        <v>101810</v>
      </c>
      <c r="B1743" s="9" t="s">
        <v>4267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4268</v>
      </c>
      <c r="H1743" s="9"/>
      <c r="I1743" s="9" t="s">
        <v>4258</v>
      </c>
      <c r="J1743" s="9" t="s">
        <v>446</v>
      </c>
      <c r="K1743" s="9">
        <v>42.058</v>
      </c>
      <c r="L1743" s="9">
        <v>-82.594999999999999</v>
      </c>
      <c r="M1743" s="9" t="s">
        <v>151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157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153</v>
      </c>
      <c r="AO1743" s="9">
        <v>8000</v>
      </c>
      <c r="AP1743" s="9">
        <v>2</v>
      </c>
      <c r="AQ1743" s="9" t="s">
        <v>158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153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>
      <c r="A1744" s="8">
        <v>101811</v>
      </c>
      <c r="B1744" s="9" t="s">
        <v>4269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4258</v>
      </c>
      <c r="J1744" s="9" t="s">
        <v>446</v>
      </c>
      <c r="K1744" s="9">
        <v>42.058999999999997</v>
      </c>
      <c r="L1744" s="9">
        <v>-82.593999999999994</v>
      </c>
      <c r="M1744" s="9" t="s">
        <v>151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1107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153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>
      <c r="A1745" s="8">
        <v>101812</v>
      </c>
      <c r="B1745" s="9" t="s">
        <v>4270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4271</v>
      </c>
      <c r="H1745" s="9"/>
      <c r="I1745" s="9" t="s">
        <v>4258</v>
      </c>
      <c r="J1745" s="9" t="s">
        <v>446</v>
      </c>
      <c r="K1745" s="9">
        <v>42.059999999999995</v>
      </c>
      <c r="L1745" s="9">
        <v>-82.592999999999989</v>
      </c>
      <c r="M1745" s="9" t="s">
        <v>151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4272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153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>
      <c r="A1746" s="8">
        <v>101813</v>
      </c>
      <c r="B1746" s="9" t="s">
        <v>4273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2587</v>
      </c>
      <c r="H1746" s="9"/>
      <c r="I1746" s="9" t="s">
        <v>4258</v>
      </c>
      <c r="J1746" s="9" t="s">
        <v>446</v>
      </c>
      <c r="K1746" s="9">
        <v>42.061</v>
      </c>
      <c r="L1746" s="9">
        <v>-82.591999999999999</v>
      </c>
      <c r="M1746" s="9" t="s">
        <v>151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4274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153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>
      <c r="A1747" s="8">
        <v>101814</v>
      </c>
      <c r="B1747" s="9" t="s">
        <v>4275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4276</v>
      </c>
      <c r="H1747" s="9"/>
      <c r="I1747" s="9" t="s">
        <v>4258</v>
      </c>
      <c r="J1747" s="9" t="s">
        <v>446</v>
      </c>
      <c r="K1747" s="9">
        <v>42.061999999999998</v>
      </c>
      <c r="L1747" s="9">
        <v>-82.590999999999994</v>
      </c>
      <c r="M1747" s="9" t="s">
        <v>151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4277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153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>
      <c r="A1748" s="8">
        <v>101815</v>
      </c>
      <c r="B1748" s="9" t="s">
        <v>4278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4276</v>
      </c>
      <c r="H1748" s="9"/>
      <c r="I1748" s="9" t="s">
        <v>4258</v>
      </c>
      <c r="J1748" s="9" t="s">
        <v>446</v>
      </c>
      <c r="K1748" s="9">
        <v>42.062999999999995</v>
      </c>
      <c r="L1748" s="9">
        <v>-82.589999999999989</v>
      </c>
      <c r="M1748" s="9" t="s">
        <v>151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4279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153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>
      <c r="A1749" s="8">
        <v>101816</v>
      </c>
      <c r="B1749" s="9" t="s">
        <v>4280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4276</v>
      </c>
      <c r="H1749" s="9"/>
      <c r="I1749" s="9" t="s">
        <v>4258</v>
      </c>
      <c r="J1749" s="9" t="s">
        <v>446</v>
      </c>
      <c r="K1749" s="9">
        <v>42.064</v>
      </c>
      <c r="L1749" s="9">
        <v>-82.588999999999999</v>
      </c>
      <c r="M1749" s="9" t="s">
        <v>151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4281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153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>
      <c r="A1750" s="8">
        <v>101817</v>
      </c>
      <c r="B1750" s="9" t="s">
        <v>4282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4276</v>
      </c>
      <c r="H1750" s="9"/>
      <c r="I1750" s="9" t="s">
        <v>4258</v>
      </c>
      <c r="J1750" s="9" t="s">
        <v>446</v>
      </c>
      <c r="K1750" s="9">
        <v>42.064999999999998</v>
      </c>
      <c r="L1750" s="9">
        <v>-82.587999999999994</v>
      </c>
      <c r="M1750" s="9" t="s">
        <v>151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4283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153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>
      <c r="A1751" s="8">
        <v>101818</v>
      </c>
      <c r="B1751" s="9" t="s">
        <v>4284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4276</v>
      </c>
      <c r="H1751" s="9"/>
      <c r="I1751" s="9" t="s">
        <v>4258</v>
      </c>
      <c r="J1751" s="9" t="s">
        <v>446</v>
      </c>
      <c r="K1751" s="9">
        <v>42.065999999999995</v>
      </c>
      <c r="L1751" s="9">
        <v>-82.586999999999989</v>
      </c>
      <c r="M1751" s="9" t="s">
        <v>151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4285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153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>
      <c r="A1752" s="8">
        <v>101819</v>
      </c>
      <c r="B1752" s="9" t="s">
        <v>4286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4276</v>
      </c>
      <c r="H1752" s="9"/>
      <c r="I1752" s="9" t="s">
        <v>4258</v>
      </c>
      <c r="J1752" s="9" t="s">
        <v>446</v>
      </c>
      <c r="K1752" s="9">
        <v>42.067</v>
      </c>
      <c r="L1752" s="9">
        <v>-82.585999999999999</v>
      </c>
      <c r="M1752" s="9" t="s">
        <v>151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4287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153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>
      <c r="A1753" s="8">
        <v>101820</v>
      </c>
      <c r="B1753" s="9" t="s">
        <v>4288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4289</v>
      </c>
      <c r="H1753" s="9"/>
      <c r="I1753" s="9" t="s">
        <v>4258</v>
      </c>
      <c r="J1753" s="9" t="s">
        <v>446</v>
      </c>
      <c r="K1753" s="9">
        <v>42.067999999999998</v>
      </c>
      <c r="L1753" s="9">
        <v>-82.584999999999994</v>
      </c>
      <c r="M1753" s="9" t="s">
        <v>151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4290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153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>
      <c r="A1754" s="8">
        <v>101821</v>
      </c>
      <c r="B1754" s="9" t="s">
        <v>4291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4292</v>
      </c>
      <c r="H1754" s="9"/>
      <c r="I1754" s="9" t="s">
        <v>4258</v>
      </c>
      <c r="J1754" s="9" t="s">
        <v>446</v>
      </c>
      <c r="K1754" s="9">
        <v>42.068999999999996</v>
      </c>
      <c r="L1754" s="9">
        <v>-82.583999999999989</v>
      </c>
      <c r="M1754" s="9" t="s">
        <v>151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4293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153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>
      <c r="A1755" s="8">
        <v>101822</v>
      </c>
      <c r="B1755" s="9" t="s">
        <v>4294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4295</v>
      </c>
      <c r="H1755" s="9"/>
      <c r="I1755" s="9" t="s">
        <v>4258</v>
      </c>
      <c r="J1755" s="9" t="s">
        <v>446</v>
      </c>
      <c r="K1755" s="9">
        <v>42.07</v>
      </c>
      <c r="L1755" s="9">
        <v>-82.582999999999998</v>
      </c>
      <c r="M1755" s="9" t="s">
        <v>151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4296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153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>
      <c r="A1756" s="8">
        <v>101823</v>
      </c>
      <c r="B1756" s="9" t="s">
        <v>4297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4298</v>
      </c>
      <c r="H1756" s="9"/>
      <c r="I1756" s="9" t="s">
        <v>4299</v>
      </c>
      <c r="J1756" s="9" t="s">
        <v>446</v>
      </c>
      <c r="K1756" s="9">
        <v>45.639000000000003</v>
      </c>
      <c r="L1756" s="9">
        <v>-74.897999999999996</v>
      </c>
      <c r="M1756" s="9" t="s">
        <v>151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4300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153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>
      <c r="A1757" s="8">
        <v>101824</v>
      </c>
      <c r="B1757" s="9" t="s">
        <v>4301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4302</v>
      </c>
      <c r="H1757" s="9"/>
      <c r="I1757" s="9" t="s">
        <v>4299</v>
      </c>
      <c r="J1757" s="9" t="s">
        <v>446</v>
      </c>
      <c r="K1757" s="9">
        <v>45.64</v>
      </c>
      <c r="L1757" s="9">
        <v>-74.896999999999991</v>
      </c>
      <c r="M1757" s="9" t="s">
        <v>151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4303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153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>
      <c r="A1758" s="8">
        <v>101825</v>
      </c>
      <c r="B1758" s="9" t="s">
        <v>4304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4305</v>
      </c>
      <c r="H1758" s="9"/>
      <c r="I1758" s="9" t="s">
        <v>4306</v>
      </c>
      <c r="J1758" s="9" t="s">
        <v>446</v>
      </c>
      <c r="K1758" s="9">
        <v>44.625</v>
      </c>
      <c r="L1758" s="9">
        <v>-80.873000000000005</v>
      </c>
      <c r="M1758" s="9" t="s">
        <v>151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4307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153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>
      <c r="A1759" s="8">
        <v>101826</v>
      </c>
      <c r="B1759" s="9" t="s">
        <v>4308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4309</v>
      </c>
      <c r="H1759" s="9"/>
      <c r="I1759" s="9" t="s">
        <v>4310</v>
      </c>
      <c r="J1759" s="9" t="s">
        <v>446</v>
      </c>
      <c r="K1759" s="9">
        <v>44.356999999999999</v>
      </c>
      <c r="L1759" s="9">
        <v>-78.741</v>
      </c>
      <c r="M1759" s="9" t="s">
        <v>151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4311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153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>
      <c r="A1760" s="8">
        <v>101827</v>
      </c>
      <c r="B1760" s="9" t="s">
        <v>4312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2065</v>
      </c>
      <c r="H1760" s="9"/>
      <c r="I1760" s="9" t="s">
        <v>4310</v>
      </c>
      <c r="J1760" s="9" t="s">
        <v>446</v>
      </c>
      <c r="K1760" s="9">
        <v>44.357999999999997</v>
      </c>
      <c r="L1760" s="9">
        <v>-78.739999999999995</v>
      </c>
      <c r="M1760" s="9" t="s">
        <v>151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4313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153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>
      <c r="A1761" s="8">
        <v>101828</v>
      </c>
      <c r="B1761" s="9" t="s">
        <v>4314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4315</v>
      </c>
      <c r="H1761" s="9"/>
      <c r="I1761" s="9" t="s">
        <v>4310</v>
      </c>
      <c r="J1761" s="9" t="s">
        <v>446</v>
      </c>
      <c r="K1761" s="9">
        <v>44.359000000000002</v>
      </c>
      <c r="L1761" s="9">
        <v>-78.739000000000004</v>
      </c>
      <c r="M1761" s="9" t="s">
        <v>151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4316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153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>
      <c r="A1762" s="8">
        <v>101829</v>
      </c>
      <c r="B1762" s="9" t="s">
        <v>4317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4318</v>
      </c>
      <c r="H1762" s="9"/>
      <c r="I1762" s="9" t="s">
        <v>4310</v>
      </c>
      <c r="J1762" s="9" t="s">
        <v>446</v>
      </c>
      <c r="K1762" s="9">
        <v>44.36</v>
      </c>
      <c r="L1762" s="9">
        <v>-78.738</v>
      </c>
      <c r="M1762" s="9" t="s">
        <v>151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4319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153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>
      <c r="A1763" s="8">
        <v>101830</v>
      </c>
      <c r="B1763" s="9" t="s">
        <v>4320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4005</v>
      </c>
      <c r="H1763" s="9"/>
      <c r="I1763" s="9" t="s">
        <v>4321</v>
      </c>
      <c r="J1763" s="9" t="s">
        <v>446</v>
      </c>
      <c r="K1763" s="9">
        <v>43.732999999999997</v>
      </c>
      <c r="L1763" s="9">
        <v>-80.950999999999993</v>
      </c>
      <c r="M1763" s="9" t="s">
        <v>151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4322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153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>
      <c r="A1764" s="8">
        <v>101831</v>
      </c>
      <c r="B1764" s="9" t="s">
        <v>4323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4324</v>
      </c>
      <c r="H1764" s="9"/>
      <c r="I1764" s="9" t="s">
        <v>4321</v>
      </c>
      <c r="J1764" s="9" t="s">
        <v>446</v>
      </c>
      <c r="K1764" s="9">
        <v>43.733999999999995</v>
      </c>
      <c r="L1764" s="9">
        <v>-80.949999999999989</v>
      </c>
      <c r="M1764" s="9" t="s">
        <v>151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4325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153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>
      <c r="A1765" s="8">
        <v>101832</v>
      </c>
      <c r="B1765" s="9" t="s">
        <v>4326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1765</v>
      </c>
      <c r="H1765" s="9"/>
      <c r="I1765" s="9" t="s">
        <v>4321</v>
      </c>
      <c r="J1765" s="9" t="s">
        <v>446</v>
      </c>
      <c r="K1765" s="9">
        <v>43.734999999999999</v>
      </c>
      <c r="L1765" s="9">
        <v>-80.948999999999998</v>
      </c>
      <c r="M1765" s="9" t="s">
        <v>151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4327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153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>
      <c r="A1766" s="8">
        <v>101833</v>
      </c>
      <c r="B1766" s="9" t="s">
        <v>4328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2193</v>
      </c>
      <c r="H1766" s="9" t="s">
        <v>2734</v>
      </c>
      <c r="I1766" s="9" t="s">
        <v>4329</v>
      </c>
      <c r="J1766" s="9" t="s">
        <v>446</v>
      </c>
      <c r="K1766" s="9">
        <v>46.436999999999998</v>
      </c>
      <c r="L1766" s="9">
        <v>-81.147000000000006</v>
      </c>
      <c r="M1766" s="9" t="s">
        <v>151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4330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153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>
      <c r="A1767" s="8">
        <v>101834</v>
      </c>
      <c r="B1767" s="9" t="s">
        <v>4331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4332</v>
      </c>
      <c r="H1767" s="9"/>
      <c r="I1767" s="9" t="s">
        <v>4333</v>
      </c>
      <c r="J1767" s="9" t="s">
        <v>446</v>
      </c>
      <c r="K1767" s="9">
        <v>42.984999999999999</v>
      </c>
      <c r="L1767" s="9">
        <v>-81.245000000000005</v>
      </c>
      <c r="M1767" s="9" t="s">
        <v>151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4334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153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>
      <c r="A1768" s="8">
        <v>101835</v>
      </c>
      <c r="B1768" s="9" t="s">
        <v>4335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4336</v>
      </c>
      <c r="H1768" s="9"/>
      <c r="I1768" s="9" t="s">
        <v>4333</v>
      </c>
      <c r="J1768" s="9" t="s">
        <v>446</v>
      </c>
      <c r="K1768" s="9">
        <v>42.985999999999997</v>
      </c>
      <c r="L1768" s="9">
        <v>-81.244</v>
      </c>
      <c r="M1768" s="9" t="s">
        <v>151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4337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153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>
      <c r="A1769" s="8">
        <v>101836</v>
      </c>
      <c r="B1769" s="9" t="s">
        <v>4338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4332</v>
      </c>
      <c r="H1769" s="9"/>
      <c r="I1769" s="9" t="s">
        <v>4333</v>
      </c>
      <c r="J1769" s="9" t="s">
        <v>446</v>
      </c>
      <c r="K1769" s="9">
        <v>42.987000000000002</v>
      </c>
      <c r="L1769" s="9">
        <v>-81.243000000000009</v>
      </c>
      <c r="M1769" s="9" t="s">
        <v>151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4339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153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>
      <c r="A1770" s="8">
        <v>101837</v>
      </c>
      <c r="B1770" s="9" t="s">
        <v>4340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4332</v>
      </c>
      <c r="H1770" s="9"/>
      <c r="I1770" s="9" t="s">
        <v>4333</v>
      </c>
      <c r="J1770" s="9" t="s">
        <v>446</v>
      </c>
      <c r="K1770" s="9">
        <v>42.988</v>
      </c>
      <c r="L1770" s="9">
        <v>-81.242000000000004</v>
      </c>
      <c r="M1770" s="9" t="s">
        <v>151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4341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153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>
      <c r="A1771" s="8">
        <v>101838</v>
      </c>
      <c r="B1771" s="9" t="s">
        <v>4342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2317</v>
      </c>
      <c r="H1771" s="9" t="s">
        <v>4343</v>
      </c>
      <c r="I1771" s="9" t="s">
        <v>4333</v>
      </c>
      <c r="J1771" s="9" t="s">
        <v>446</v>
      </c>
      <c r="K1771" s="9">
        <v>42.988999999999997</v>
      </c>
      <c r="L1771" s="9">
        <v>-81.241</v>
      </c>
      <c r="M1771" s="9" t="s">
        <v>151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4344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153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>
      <c r="A1772" s="8">
        <v>101839</v>
      </c>
      <c r="B1772" s="9" t="s">
        <v>4345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4346</v>
      </c>
      <c r="H1772" s="9"/>
      <c r="I1772" s="9" t="s">
        <v>4333</v>
      </c>
      <c r="J1772" s="9" t="s">
        <v>446</v>
      </c>
      <c r="K1772" s="9">
        <v>42.99</v>
      </c>
      <c r="L1772" s="9">
        <v>-81.240000000000009</v>
      </c>
      <c r="M1772" s="9" t="s">
        <v>151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4347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153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>
      <c r="A1773" s="8">
        <v>101840</v>
      </c>
      <c r="B1773" s="9" t="s">
        <v>4348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2317</v>
      </c>
      <c r="H1773" s="9" t="s">
        <v>4343</v>
      </c>
      <c r="I1773" s="9" t="s">
        <v>4333</v>
      </c>
      <c r="J1773" s="9" t="s">
        <v>446</v>
      </c>
      <c r="K1773" s="9">
        <v>42.991</v>
      </c>
      <c r="L1773" s="9">
        <v>-81.239000000000004</v>
      </c>
      <c r="M1773" s="9" t="s">
        <v>151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4349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153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>
      <c r="A1774" s="8">
        <v>101841</v>
      </c>
      <c r="B1774" s="9" t="s">
        <v>4350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4332</v>
      </c>
      <c r="H1774" s="9"/>
      <c r="I1774" s="9" t="s">
        <v>4333</v>
      </c>
      <c r="J1774" s="9" t="s">
        <v>446</v>
      </c>
      <c r="K1774" s="9">
        <v>42.991999999999997</v>
      </c>
      <c r="L1774" s="9">
        <v>-81.238</v>
      </c>
      <c r="M1774" s="9" t="s">
        <v>151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4351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153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>
      <c r="A1775" s="8">
        <v>101842</v>
      </c>
      <c r="B1775" s="9" t="s">
        <v>4352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4353</v>
      </c>
      <c r="H1775" s="9"/>
      <c r="I1775" s="9" t="s">
        <v>4333</v>
      </c>
      <c r="J1775" s="9" t="s">
        <v>446</v>
      </c>
      <c r="K1775" s="9">
        <v>42.993000000000002</v>
      </c>
      <c r="L1775" s="9">
        <v>-81.237000000000009</v>
      </c>
      <c r="M1775" s="9" t="s">
        <v>151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4354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153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>
      <c r="A1776" s="8">
        <v>101843</v>
      </c>
      <c r="B1776" s="9" t="s">
        <v>4355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4356</v>
      </c>
      <c r="H1776" s="9"/>
      <c r="I1776" s="9" t="s">
        <v>4333</v>
      </c>
      <c r="J1776" s="9" t="s">
        <v>446</v>
      </c>
      <c r="K1776" s="9">
        <v>42.994</v>
      </c>
      <c r="L1776" s="9">
        <v>-81.236000000000004</v>
      </c>
      <c r="M1776" s="9" t="s">
        <v>151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4357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153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>
      <c r="A1777" s="8">
        <v>101844</v>
      </c>
      <c r="B1777" s="9" t="s">
        <v>4358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4359</v>
      </c>
      <c r="H1777" s="9"/>
      <c r="I1777" s="9" t="s">
        <v>4333</v>
      </c>
      <c r="J1777" s="9" t="s">
        <v>446</v>
      </c>
      <c r="K1777" s="9">
        <v>42.994999999999997</v>
      </c>
      <c r="L1777" s="9">
        <v>-81.234999999999999</v>
      </c>
      <c r="M1777" s="9" t="s">
        <v>151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157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153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>
      <c r="A1778" s="8">
        <v>101845</v>
      </c>
      <c r="B1778" s="9" t="s">
        <v>4360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1881</v>
      </c>
      <c r="H1778" s="9"/>
      <c r="I1778" s="9" t="s">
        <v>4333</v>
      </c>
      <c r="J1778" s="9" t="s">
        <v>446</v>
      </c>
      <c r="K1778" s="9">
        <v>42.996000000000002</v>
      </c>
      <c r="L1778" s="9">
        <v>-81.234000000000009</v>
      </c>
      <c r="M1778" s="9" t="s">
        <v>151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4361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153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>
      <c r="A1779" s="8">
        <v>101846</v>
      </c>
      <c r="B1779" s="9" t="s">
        <v>4362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4363</v>
      </c>
      <c r="H1779" s="9"/>
      <c r="I1779" s="9" t="s">
        <v>4333</v>
      </c>
      <c r="J1779" s="9" t="s">
        <v>446</v>
      </c>
      <c r="K1779" s="9">
        <v>42.997</v>
      </c>
      <c r="L1779" s="9">
        <v>-81.233000000000004</v>
      </c>
      <c r="M1779" s="9" t="s">
        <v>151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4364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153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>
      <c r="A1780" s="8">
        <v>101847</v>
      </c>
      <c r="B1780" s="9" t="s">
        <v>4365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4366</v>
      </c>
      <c r="H1780" s="9"/>
      <c r="I1780" s="9" t="s">
        <v>4333</v>
      </c>
      <c r="J1780" s="9" t="s">
        <v>446</v>
      </c>
      <c r="K1780" s="9">
        <v>42.997999999999998</v>
      </c>
      <c r="L1780" s="9">
        <v>-81.231999999999999</v>
      </c>
      <c r="M1780" s="9" t="s">
        <v>151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4367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153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>
      <c r="A1781" s="8">
        <v>101848</v>
      </c>
      <c r="B1781" s="9" t="s">
        <v>4368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2272</v>
      </c>
      <c r="H1781" s="9"/>
      <c r="I1781" s="9" t="s">
        <v>4333</v>
      </c>
      <c r="J1781" s="9" t="s">
        <v>446</v>
      </c>
      <c r="K1781" s="9">
        <v>42.999000000000002</v>
      </c>
      <c r="L1781" s="9">
        <v>-81.231000000000009</v>
      </c>
      <c r="M1781" s="9" t="s">
        <v>151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4369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153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>
      <c r="A1782" s="8">
        <v>101849</v>
      </c>
      <c r="B1782" s="9" t="s">
        <v>4370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4333</v>
      </c>
      <c r="J1782" s="9" t="s">
        <v>446</v>
      </c>
      <c r="K1782" s="9">
        <v>43</v>
      </c>
      <c r="L1782" s="9">
        <v>-81.23</v>
      </c>
      <c r="M1782" s="9" t="s">
        <v>151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1107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153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>
      <c r="A1783" s="8">
        <v>101850</v>
      </c>
      <c r="B1783" s="9" t="s">
        <v>4371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2291</v>
      </c>
      <c r="H1783" s="9"/>
      <c r="I1783" s="9" t="s">
        <v>4333</v>
      </c>
      <c r="J1783" s="9" t="s">
        <v>446</v>
      </c>
      <c r="K1783" s="9">
        <v>43.000999999999998</v>
      </c>
      <c r="L1783" s="9">
        <v>-81.228999999999999</v>
      </c>
      <c r="M1783" s="9" t="s">
        <v>151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4372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153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>
      <c r="A1784" s="8">
        <v>101851</v>
      </c>
      <c r="B1784" s="9" t="s">
        <v>4373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4374</v>
      </c>
      <c r="H1784" s="9"/>
      <c r="I1784" s="9" t="s">
        <v>4333</v>
      </c>
      <c r="J1784" s="9" t="s">
        <v>446</v>
      </c>
      <c r="K1784" s="9">
        <v>43.002000000000002</v>
      </c>
      <c r="L1784" s="9">
        <v>-81.228000000000009</v>
      </c>
      <c r="M1784" s="9" t="s">
        <v>151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157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153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>
      <c r="A1785" s="8">
        <v>101852</v>
      </c>
      <c r="B1785" s="9" t="s">
        <v>4375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4376</v>
      </c>
      <c r="H1785" s="9"/>
      <c r="I1785" s="9" t="s">
        <v>4333</v>
      </c>
      <c r="J1785" s="9" t="s">
        <v>446</v>
      </c>
      <c r="K1785" s="9">
        <v>43.003</v>
      </c>
      <c r="L1785" s="9">
        <v>-81.227000000000004</v>
      </c>
      <c r="M1785" s="9" t="s">
        <v>151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4377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153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>
      <c r="A1786" s="8">
        <v>101853</v>
      </c>
      <c r="B1786" s="9" t="s">
        <v>4378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4379</v>
      </c>
      <c r="H1786" s="9"/>
      <c r="I1786" s="9" t="s">
        <v>4333</v>
      </c>
      <c r="J1786" s="9" t="s">
        <v>446</v>
      </c>
      <c r="K1786" s="9">
        <v>43.003999999999998</v>
      </c>
      <c r="L1786" s="9">
        <v>-81.225999999999999</v>
      </c>
      <c r="M1786" s="9" t="s">
        <v>151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4380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153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>
      <c r="A1787" s="8">
        <v>101854</v>
      </c>
      <c r="B1787" s="9" t="s">
        <v>4381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2317</v>
      </c>
      <c r="H1787" s="9" t="s">
        <v>4343</v>
      </c>
      <c r="I1787" s="9" t="s">
        <v>4333</v>
      </c>
      <c r="J1787" s="9" t="s">
        <v>446</v>
      </c>
      <c r="K1787" s="9">
        <v>43.005000000000003</v>
      </c>
      <c r="L1787" s="9">
        <v>-81.225000000000009</v>
      </c>
      <c r="M1787" s="9" t="s">
        <v>151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4382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153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>
      <c r="A1788" s="8">
        <v>101855</v>
      </c>
      <c r="B1788" s="9" t="s">
        <v>4383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2984</v>
      </c>
      <c r="H1788" s="9"/>
      <c r="I1788" s="9" t="s">
        <v>4333</v>
      </c>
      <c r="J1788" s="9" t="s">
        <v>446</v>
      </c>
      <c r="K1788" s="9">
        <v>43.006</v>
      </c>
      <c r="L1788" s="9">
        <v>-81.224000000000004</v>
      </c>
      <c r="M1788" s="9" t="s">
        <v>151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4384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153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>
      <c r="A1789" s="8">
        <v>101856</v>
      </c>
      <c r="B1789" s="9" t="s">
        <v>4385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2984</v>
      </c>
      <c r="H1789" s="9"/>
      <c r="I1789" s="9" t="s">
        <v>4333</v>
      </c>
      <c r="J1789" s="9" t="s">
        <v>446</v>
      </c>
      <c r="K1789" s="9">
        <v>43.006999999999998</v>
      </c>
      <c r="L1789" s="9">
        <v>-81.222999999999999</v>
      </c>
      <c r="M1789" s="9" t="s">
        <v>151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4386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153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>
      <c r="A1790" s="8">
        <v>101857</v>
      </c>
      <c r="B1790" s="9" t="s">
        <v>4387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4387</v>
      </c>
      <c r="H1790" s="9"/>
      <c r="I1790" s="9" t="s">
        <v>4333</v>
      </c>
      <c r="J1790" s="9" t="s">
        <v>446</v>
      </c>
      <c r="K1790" s="9">
        <v>43.008000000000003</v>
      </c>
      <c r="L1790" s="9">
        <v>-81.222000000000008</v>
      </c>
      <c r="M1790" s="9" t="s">
        <v>151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202</v>
      </c>
      <c r="U1790" s="9" t="s">
        <v>153</v>
      </c>
      <c r="V1790" s="9" t="s">
        <v>153</v>
      </c>
      <c r="W1790" s="9"/>
      <c r="X1790" s="9" t="s">
        <v>153</v>
      </c>
      <c r="Y1790" s="9"/>
      <c r="Z1790" s="9" t="s">
        <v>153</v>
      </c>
      <c r="AA1790" s="9"/>
      <c r="AB1790" s="9"/>
      <c r="AC1790" s="9"/>
      <c r="AD1790" s="9"/>
      <c r="AE1790" s="9"/>
      <c r="AF1790" s="9" t="s">
        <v>157</v>
      </c>
      <c r="AG1790" s="9" t="s">
        <v>4388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153</v>
      </c>
      <c r="AO1790" s="9"/>
      <c r="AP1790" s="9">
        <v>1</v>
      </c>
      <c r="AQ1790" s="9" t="s">
        <v>158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153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153</v>
      </c>
      <c r="CL1790" s="9" t="s">
        <v>204</v>
      </c>
      <c r="CM1790" s="9" t="s">
        <v>153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153</v>
      </c>
      <c r="CX1790" s="9"/>
      <c r="CY1790" s="9" t="s">
        <v>153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>
      <c r="A1791" s="8">
        <v>101859</v>
      </c>
      <c r="B1791" s="9" t="s">
        <v>4389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4390</v>
      </c>
      <c r="H1791" s="9"/>
      <c r="I1791" s="9" t="s">
        <v>4333</v>
      </c>
      <c r="J1791" s="9" t="s">
        <v>446</v>
      </c>
      <c r="K1791" s="9">
        <v>43.009</v>
      </c>
      <c r="L1791" s="9">
        <v>-81.221000000000004</v>
      </c>
      <c r="M1791" s="9" t="s">
        <v>151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4391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153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>
      <c r="A1792" s="8">
        <v>101860</v>
      </c>
      <c r="B1792" s="9" t="s">
        <v>4392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4393</v>
      </c>
      <c r="H1792" s="9"/>
      <c r="I1792" s="9" t="s">
        <v>4333</v>
      </c>
      <c r="J1792" s="9" t="s">
        <v>446</v>
      </c>
      <c r="K1792" s="9">
        <v>43.01</v>
      </c>
      <c r="L1792" s="9">
        <v>-81.22</v>
      </c>
      <c r="M1792" s="9" t="s">
        <v>151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4394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153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>
      <c r="A1793" s="8">
        <v>101861</v>
      </c>
      <c r="B1793" s="9" t="s">
        <v>4395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2018</v>
      </c>
      <c r="H1793" s="9"/>
      <c r="I1793" s="9" t="s">
        <v>4333</v>
      </c>
      <c r="J1793" s="9" t="s">
        <v>446</v>
      </c>
      <c r="K1793" s="9">
        <v>43.011000000000003</v>
      </c>
      <c r="L1793" s="9">
        <v>-81.219000000000008</v>
      </c>
      <c r="M1793" s="9" t="s">
        <v>151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4396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153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>
      <c r="A1794" s="8">
        <v>101862</v>
      </c>
      <c r="B1794" s="9" t="s">
        <v>4397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2018</v>
      </c>
      <c r="H1794" s="9"/>
      <c r="I1794" s="9" t="s">
        <v>4333</v>
      </c>
      <c r="J1794" s="9" t="s">
        <v>446</v>
      </c>
      <c r="K1794" s="9">
        <v>43.012</v>
      </c>
      <c r="L1794" s="9">
        <v>-81.218000000000004</v>
      </c>
      <c r="M1794" s="9" t="s">
        <v>151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4398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153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>
      <c r="A1795" s="8">
        <v>101863</v>
      </c>
      <c r="B1795" s="9" t="s">
        <v>4399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4332</v>
      </c>
      <c r="H1795" s="9"/>
      <c r="I1795" s="9" t="s">
        <v>4333</v>
      </c>
      <c r="J1795" s="9" t="s">
        <v>446</v>
      </c>
      <c r="K1795" s="9">
        <v>43.012999999999998</v>
      </c>
      <c r="L1795" s="9">
        <v>-81.216999999999999</v>
      </c>
      <c r="M1795" s="9" t="s">
        <v>151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4400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153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>
      <c r="A1796" s="8">
        <v>101864</v>
      </c>
      <c r="B1796" s="9" t="s">
        <v>4401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4332</v>
      </c>
      <c r="H1796" s="9"/>
      <c r="I1796" s="9" t="s">
        <v>4333</v>
      </c>
      <c r="J1796" s="9" t="s">
        <v>446</v>
      </c>
      <c r="K1796" s="9">
        <v>43.014000000000003</v>
      </c>
      <c r="L1796" s="9">
        <v>-81.216000000000008</v>
      </c>
      <c r="M1796" s="9" t="s">
        <v>151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4402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153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>
      <c r="A1797" s="8">
        <v>101865</v>
      </c>
      <c r="B1797" s="9" t="s">
        <v>4403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4332</v>
      </c>
      <c r="H1797" s="9"/>
      <c r="I1797" s="9" t="s">
        <v>4333</v>
      </c>
      <c r="J1797" s="9" t="s">
        <v>446</v>
      </c>
      <c r="K1797" s="9">
        <v>43.015000000000001</v>
      </c>
      <c r="L1797" s="9">
        <v>-81.215000000000003</v>
      </c>
      <c r="M1797" s="9" t="s">
        <v>151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4404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153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>
      <c r="A1798" s="8">
        <v>101866</v>
      </c>
      <c r="B1798" s="9" t="s">
        <v>4405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4406</v>
      </c>
      <c r="H1798" s="9"/>
      <c r="I1798" s="9" t="s">
        <v>4333</v>
      </c>
      <c r="J1798" s="9" t="s">
        <v>446</v>
      </c>
      <c r="K1798" s="9">
        <v>43.015999999999998</v>
      </c>
      <c r="L1798" s="9">
        <v>-81.213999999999999</v>
      </c>
      <c r="M1798" s="9" t="s">
        <v>151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4407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153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>
      <c r="A1799" s="8">
        <v>101867</v>
      </c>
      <c r="B1799" s="9" t="s">
        <v>4408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4406</v>
      </c>
      <c r="H1799" s="9"/>
      <c r="I1799" s="9" t="s">
        <v>4333</v>
      </c>
      <c r="J1799" s="9" t="s">
        <v>446</v>
      </c>
      <c r="K1799" s="9">
        <v>43.016999999999996</v>
      </c>
      <c r="L1799" s="9">
        <v>-81.213000000000008</v>
      </c>
      <c r="M1799" s="9" t="s">
        <v>151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4409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153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>
      <c r="A1800" s="8">
        <v>101868</v>
      </c>
      <c r="B1800" s="9" t="s">
        <v>4410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4406</v>
      </c>
      <c r="H1800" s="9"/>
      <c r="I1800" s="9" t="s">
        <v>4333</v>
      </c>
      <c r="J1800" s="9" t="s">
        <v>446</v>
      </c>
      <c r="K1800" s="9">
        <v>43.018000000000001</v>
      </c>
      <c r="L1800" s="9">
        <v>-81.212000000000003</v>
      </c>
      <c r="M1800" s="9" t="s">
        <v>151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4411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153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>
      <c r="A1801" s="8">
        <v>101869</v>
      </c>
      <c r="B1801" s="9" t="s">
        <v>4412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4406</v>
      </c>
      <c r="H1801" s="9"/>
      <c r="I1801" s="9" t="s">
        <v>4333</v>
      </c>
      <c r="J1801" s="9" t="s">
        <v>446</v>
      </c>
      <c r="K1801" s="9">
        <v>43.018999999999998</v>
      </c>
      <c r="L1801" s="9">
        <v>-81.210999999999999</v>
      </c>
      <c r="M1801" s="9" t="s">
        <v>151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4413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153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>
      <c r="A1802" s="8">
        <v>101870</v>
      </c>
      <c r="B1802" s="9" t="s">
        <v>4414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4406</v>
      </c>
      <c r="H1802" s="9"/>
      <c r="I1802" s="9" t="s">
        <v>4333</v>
      </c>
      <c r="J1802" s="9" t="s">
        <v>446</v>
      </c>
      <c r="K1802" s="9">
        <v>43.019999999999996</v>
      </c>
      <c r="L1802" s="9">
        <v>-81.210000000000008</v>
      </c>
      <c r="M1802" s="9" t="s">
        <v>151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4415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153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>
      <c r="A1803" s="8">
        <v>101871</v>
      </c>
      <c r="B1803" s="9" t="s">
        <v>4416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4406</v>
      </c>
      <c r="H1803" s="9"/>
      <c r="I1803" s="9" t="s">
        <v>4333</v>
      </c>
      <c r="J1803" s="9" t="s">
        <v>446</v>
      </c>
      <c r="K1803" s="9">
        <v>43.021000000000001</v>
      </c>
      <c r="L1803" s="9">
        <v>-81.209000000000003</v>
      </c>
      <c r="M1803" s="9" t="s">
        <v>151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4417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153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>
      <c r="A1804" s="8">
        <v>101872</v>
      </c>
      <c r="B1804" s="9" t="s">
        <v>4418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4406</v>
      </c>
      <c r="H1804" s="9"/>
      <c r="I1804" s="9" t="s">
        <v>4333</v>
      </c>
      <c r="J1804" s="9" t="s">
        <v>446</v>
      </c>
      <c r="K1804" s="9">
        <v>43.021999999999998</v>
      </c>
      <c r="L1804" s="9">
        <v>-81.207999999999998</v>
      </c>
      <c r="M1804" s="9" t="s">
        <v>151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4419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153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>
      <c r="A1805" s="8">
        <v>101873</v>
      </c>
      <c r="B1805" s="9" t="s">
        <v>4420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4406</v>
      </c>
      <c r="H1805" s="9"/>
      <c r="I1805" s="9" t="s">
        <v>4333</v>
      </c>
      <c r="J1805" s="9" t="s">
        <v>446</v>
      </c>
      <c r="K1805" s="9">
        <v>43.022999999999996</v>
      </c>
      <c r="L1805" s="9">
        <v>-81.207000000000008</v>
      </c>
      <c r="M1805" s="9" t="s">
        <v>151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4421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153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>
      <c r="A1806" s="8">
        <v>101874</v>
      </c>
      <c r="B1806" s="9" t="s">
        <v>4422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4406</v>
      </c>
      <c r="H1806" s="9"/>
      <c r="I1806" s="9" t="s">
        <v>4333</v>
      </c>
      <c r="J1806" s="9" t="s">
        <v>446</v>
      </c>
      <c r="K1806" s="9">
        <v>43.024000000000001</v>
      </c>
      <c r="L1806" s="9">
        <v>-81.206000000000003</v>
      </c>
      <c r="M1806" s="9" t="s">
        <v>151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4423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153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>
      <c r="A1807" s="8">
        <v>101875</v>
      </c>
      <c r="B1807" s="9" t="s">
        <v>4424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4406</v>
      </c>
      <c r="H1807" s="9"/>
      <c r="I1807" s="9" t="s">
        <v>4333</v>
      </c>
      <c r="J1807" s="9" t="s">
        <v>446</v>
      </c>
      <c r="K1807" s="9">
        <v>43.024999999999999</v>
      </c>
      <c r="L1807" s="9">
        <v>-81.204999999999998</v>
      </c>
      <c r="M1807" s="9" t="s">
        <v>151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4425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153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>
      <c r="A1808" s="8">
        <v>101876</v>
      </c>
      <c r="B1808" s="9" t="s">
        <v>4426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2031</v>
      </c>
      <c r="H1808" s="9"/>
      <c r="I1808" s="9" t="s">
        <v>4333</v>
      </c>
      <c r="J1808" s="9" t="s">
        <v>446</v>
      </c>
      <c r="K1808" s="9">
        <v>43.025999999999996</v>
      </c>
      <c r="L1808" s="9">
        <v>-81.204000000000008</v>
      </c>
      <c r="M1808" s="9" t="s">
        <v>151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4427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153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>
      <c r="A1809" s="8">
        <v>101877</v>
      </c>
      <c r="B1809" s="9" t="s">
        <v>4428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2031</v>
      </c>
      <c r="H1809" s="9"/>
      <c r="I1809" s="9" t="s">
        <v>4333</v>
      </c>
      <c r="J1809" s="9" t="s">
        <v>446</v>
      </c>
      <c r="K1809" s="9">
        <v>43.027000000000001</v>
      </c>
      <c r="L1809" s="9">
        <v>-81.203000000000003</v>
      </c>
      <c r="M1809" s="9" t="s">
        <v>151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4429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153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>
      <c r="A1810" s="8">
        <v>101878</v>
      </c>
      <c r="B1810" s="9" t="s">
        <v>4430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4431</v>
      </c>
      <c r="H1810" s="9"/>
      <c r="I1810" s="9" t="s">
        <v>4333</v>
      </c>
      <c r="J1810" s="9" t="s">
        <v>446</v>
      </c>
      <c r="K1810" s="9">
        <v>43.027999999999999</v>
      </c>
      <c r="L1810" s="9">
        <v>-81.201999999999998</v>
      </c>
      <c r="M1810" s="9" t="s">
        <v>151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4432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153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>
      <c r="A1811" s="8">
        <v>101879</v>
      </c>
      <c r="B1811" s="9" t="s">
        <v>4433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4434</v>
      </c>
      <c r="H1811" s="9"/>
      <c r="I1811" s="9" t="s">
        <v>4333</v>
      </c>
      <c r="J1811" s="9" t="s">
        <v>446</v>
      </c>
      <c r="K1811" s="9">
        <v>43.028999999999996</v>
      </c>
      <c r="L1811" s="9">
        <v>-81.201000000000008</v>
      </c>
      <c r="M1811" s="9" t="s">
        <v>151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4435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153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>
      <c r="A1812" s="8">
        <v>101881</v>
      </c>
      <c r="B1812" s="9" t="s">
        <v>4436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4437</v>
      </c>
      <c r="H1812" s="9"/>
      <c r="I1812" s="9" t="s">
        <v>4438</v>
      </c>
      <c r="J1812" s="9" t="s">
        <v>446</v>
      </c>
      <c r="K1812" s="9">
        <v>44.277000000000001</v>
      </c>
      <c r="L1812" s="9">
        <v>-76.718000000000004</v>
      </c>
      <c r="M1812" s="9" t="s">
        <v>151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176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153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>
      <c r="A1813" s="8">
        <v>101882</v>
      </c>
      <c r="B1813" s="9" t="s">
        <v>4439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4050</v>
      </c>
      <c r="H1813" s="9"/>
      <c r="I1813" s="9" t="s">
        <v>4440</v>
      </c>
      <c r="J1813" s="9" t="s">
        <v>446</v>
      </c>
      <c r="K1813" s="9">
        <v>43.215000000000003</v>
      </c>
      <c r="L1813" s="9">
        <v>-81.361999999999995</v>
      </c>
      <c r="M1813" s="9" t="s">
        <v>151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4441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153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>
      <c r="A1814" s="8">
        <v>101883</v>
      </c>
      <c r="B1814" s="9" t="s">
        <v>4442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4050</v>
      </c>
      <c r="H1814" s="9"/>
      <c r="I1814" s="9" t="s">
        <v>4440</v>
      </c>
      <c r="J1814" s="9" t="s">
        <v>446</v>
      </c>
      <c r="K1814" s="9">
        <v>43.216000000000001</v>
      </c>
      <c r="L1814" s="9">
        <v>-81.36099999999999</v>
      </c>
      <c r="M1814" s="9" t="s">
        <v>151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4443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153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>
      <c r="A1815" s="8">
        <v>101884</v>
      </c>
      <c r="B1815" s="9" t="s">
        <v>4444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4445</v>
      </c>
      <c r="H1815" s="9"/>
      <c r="I1815" s="9" t="s">
        <v>4446</v>
      </c>
      <c r="J1815" s="9" t="s">
        <v>446</v>
      </c>
      <c r="K1815" s="9">
        <v>44.576999999999998</v>
      </c>
      <c r="L1815" s="9">
        <v>-75.784000000000006</v>
      </c>
      <c r="M1815" s="9" t="s">
        <v>151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1810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153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>
      <c r="A1816" s="8">
        <v>101885</v>
      </c>
      <c r="B1816" s="9" t="s">
        <v>4447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3779</v>
      </c>
      <c r="H1816" s="9"/>
      <c r="I1816" s="9" t="s">
        <v>4448</v>
      </c>
      <c r="J1816" s="9" t="s">
        <v>446</v>
      </c>
      <c r="K1816" s="9">
        <v>43.23</v>
      </c>
      <c r="L1816" s="9">
        <v>-80.144999999999996</v>
      </c>
      <c r="M1816" s="9" t="s">
        <v>151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4449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153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>
      <c r="A1817" s="8">
        <v>101886</v>
      </c>
      <c r="B1817" s="9" t="s">
        <v>4450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1747</v>
      </c>
      <c r="H1817" s="9"/>
      <c r="I1817" s="9" t="s">
        <v>4451</v>
      </c>
      <c r="J1817" s="9" t="s">
        <v>446</v>
      </c>
      <c r="K1817" s="9">
        <v>45.414999999999999</v>
      </c>
      <c r="L1817" s="9">
        <v>-77.757000000000005</v>
      </c>
      <c r="M1817" s="9" t="s">
        <v>151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4452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153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>
      <c r="A1818" s="8">
        <v>101887</v>
      </c>
      <c r="B1818" s="9" t="s">
        <v>4453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1747</v>
      </c>
      <c r="H1818" s="9"/>
      <c r="I1818" s="9" t="s">
        <v>4451</v>
      </c>
      <c r="J1818" s="9" t="s">
        <v>446</v>
      </c>
      <c r="K1818" s="9">
        <v>45.415999999999997</v>
      </c>
      <c r="L1818" s="9">
        <v>-77.756</v>
      </c>
      <c r="M1818" s="9" t="s">
        <v>151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4454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153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>
      <c r="A1819" s="8">
        <v>101888</v>
      </c>
      <c r="B1819" s="9" t="s">
        <v>4455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1747</v>
      </c>
      <c r="H1819" s="9"/>
      <c r="I1819" s="9" t="s">
        <v>4451</v>
      </c>
      <c r="J1819" s="9" t="s">
        <v>446</v>
      </c>
      <c r="K1819" s="9">
        <v>45.417000000000002</v>
      </c>
      <c r="L1819" s="9">
        <v>-77.75500000000001</v>
      </c>
      <c r="M1819" s="9" t="s">
        <v>151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4456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153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>
      <c r="A1820" s="8">
        <v>101889</v>
      </c>
      <c r="B1820" s="9" t="s">
        <v>4457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1747</v>
      </c>
      <c r="H1820" s="9"/>
      <c r="I1820" s="9" t="s">
        <v>4451</v>
      </c>
      <c r="J1820" s="9" t="s">
        <v>446</v>
      </c>
      <c r="K1820" s="9">
        <v>45.417999999999999</v>
      </c>
      <c r="L1820" s="9">
        <v>-77.754000000000005</v>
      </c>
      <c r="M1820" s="9" t="s">
        <v>151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4458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153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>
      <c r="A1821" s="8">
        <v>101890</v>
      </c>
      <c r="B1821" s="9" t="s">
        <v>4459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1747</v>
      </c>
      <c r="H1821" s="9"/>
      <c r="I1821" s="9" t="s">
        <v>4451</v>
      </c>
      <c r="J1821" s="9" t="s">
        <v>446</v>
      </c>
      <c r="K1821" s="9">
        <v>45.418999999999997</v>
      </c>
      <c r="L1821" s="9">
        <v>-77.753</v>
      </c>
      <c r="M1821" s="9" t="s">
        <v>151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4460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153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>
      <c r="A1822" s="8">
        <v>101891</v>
      </c>
      <c r="B1822" s="9" t="s">
        <v>4461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1959</v>
      </c>
      <c r="H1822" s="9"/>
      <c r="I1822" s="9" t="s">
        <v>4462</v>
      </c>
      <c r="J1822" s="9" t="s">
        <v>446</v>
      </c>
      <c r="K1822" s="9">
        <v>44.505000000000003</v>
      </c>
      <c r="L1822" s="9">
        <v>-77.472999999999999</v>
      </c>
      <c r="M1822" s="9" t="s">
        <v>151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4463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153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>
      <c r="A1823" s="8">
        <v>101892</v>
      </c>
      <c r="B1823" s="9" t="s">
        <v>4464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4462</v>
      </c>
      <c r="J1823" s="9" t="s">
        <v>446</v>
      </c>
      <c r="K1823" s="9">
        <v>44.506</v>
      </c>
      <c r="L1823" s="9">
        <v>-77.471999999999994</v>
      </c>
      <c r="M1823" s="9" t="s">
        <v>151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4465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153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>
      <c r="A1824" s="8">
        <v>101893</v>
      </c>
      <c r="B1824" s="9" t="s">
        <v>4466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710</v>
      </c>
      <c r="H1824" s="9"/>
      <c r="I1824" s="9" t="s">
        <v>4467</v>
      </c>
      <c r="J1824" s="9" t="s">
        <v>446</v>
      </c>
      <c r="K1824" s="9">
        <v>47.94</v>
      </c>
      <c r="L1824" s="9">
        <v>-84.835999999999999</v>
      </c>
      <c r="M1824" s="9" t="s">
        <v>151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1911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153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>
      <c r="A1825" s="8">
        <v>101894</v>
      </c>
      <c r="B1825" s="9" t="s">
        <v>4468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710</v>
      </c>
      <c r="H1825" s="9"/>
      <c r="I1825" s="9" t="s">
        <v>4467</v>
      </c>
      <c r="J1825" s="9" t="s">
        <v>446</v>
      </c>
      <c r="K1825" s="9">
        <v>47.940999999999995</v>
      </c>
      <c r="L1825" s="9">
        <v>-84.834999999999994</v>
      </c>
      <c r="M1825" s="9" t="s">
        <v>151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1911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153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>
      <c r="A1826" s="8">
        <v>101895</v>
      </c>
      <c r="B1826" s="9" t="s">
        <v>4469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710</v>
      </c>
      <c r="H1826" s="9"/>
      <c r="I1826" s="9" t="s">
        <v>4467</v>
      </c>
      <c r="J1826" s="9" t="s">
        <v>446</v>
      </c>
      <c r="K1826" s="9">
        <v>47.942</v>
      </c>
      <c r="L1826" s="9">
        <v>-84.834000000000003</v>
      </c>
      <c r="M1826" s="9" t="s">
        <v>151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1911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153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>
      <c r="A1827" s="8">
        <v>101896</v>
      </c>
      <c r="B1827" s="9" t="s">
        <v>4470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4471</v>
      </c>
      <c r="H1827" s="9"/>
      <c r="I1827" s="9" t="s">
        <v>4472</v>
      </c>
      <c r="J1827" s="9" t="s">
        <v>446</v>
      </c>
      <c r="K1827" s="9">
        <v>42.209000000000003</v>
      </c>
      <c r="L1827" s="9">
        <v>-82.888000000000005</v>
      </c>
      <c r="M1827" s="9" t="s">
        <v>151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4473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153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>
      <c r="A1828" s="8">
        <v>101897</v>
      </c>
      <c r="B1828" s="9" t="s">
        <v>4474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2028</v>
      </c>
      <c r="H1828" s="9"/>
      <c r="I1828" s="9" t="s">
        <v>4472</v>
      </c>
      <c r="J1828" s="9" t="s">
        <v>446</v>
      </c>
      <c r="K1828" s="9">
        <v>42.21</v>
      </c>
      <c r="L1828" s="9">
        <v>-82.887</v>
      </c>
      <c r="M1828" s="9" t="s">
        <v>151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4475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153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>
      <c r="A1829" s="8">
        <v>101898</v>
      </c>
      <c r="B1829" s="9" t="s">
        <v>4476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4477</v>
      </c>
      <c r="H1829" s="9"/>
      <c r="I1829" s="9" t="s">
        <v>4472</v>
      </c>
      <c r="J1829" s="9" t="s">
        <v>446</v>
      </c>
      <c r="K1829" s="9">
        <v>42.211000000000006</v>
      </c>
      <c r="L1829" s="9">
        <v>-82.88600000000001</v>
      </c>
      <c r="M1829" s="9" t="s">
        <v>151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4478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153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>
      <c r="A1830" s="8">
        <v>101899</v>
      </c>
      <c r="B1830" s="9" t="s">
        <v>4479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4480</v>
      </c>
      <c r="H1830" s="9"/>
      <c r="I1830" s="9" t="s">
        <v>4481</v>
      </c>
      <c r="J1830" s="9" t="s">
        <v>446</v>
      </c>
      <c r="K1830" s="9">
        <v>44.636000000000003</v>
      </c>
      <c r="L1830" s="9">
        <v>-75.611999999999995</v>
      </c>
      <c r="M1830" s="9" t="s">
        <v>151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157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153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>
      <c r="A1831" s="8">
        <v>101901</v>
      </c>
      <c r="B1831" s="9" t="s">
        <v>4482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4483</v>
      </c>
      <c r="H1831" s="9"/>
      <c r="I1831" s="9" t="s">
        <v>4484</v>
      </c>
      <c r="J1831" s="9" t="s">
        <v>446</v>
      </c>
      <c r="K1831" s="9">
        <v>45.703000000000003</v>
      </c>
      <c r="L1831" s="9">
        <v>-82.037000000000006</v>
      </c>
      <c r="M1831" s="9" t="s">
        <v>151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176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153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>
      <c r="A1832" s="8">
        <v>101902</v>
      </c>
      <c r="B1832" s="9" t="s">
        <v>4485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4485</v>
      </c>
      <c r="H1832" s="9"/>
      <c r="I1832" s="9" t="s">
        <v>4486</v>
      </c>
      <c r="J1832" s="9" t="s">
        <v>446</v>
      </c>
      <c r="K1832" s="9">
        <v>48.716999999999999</v>
      </c>
      <c r="L1832" s="9">
        <v>-86.382000000000005</v>
      </c>
      <c r="M1832" s="9" t="s">
        <v>359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157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204</v>
      </c>
      <c r="AO1832" s="9"/>
      <c r="AP1832" s="9">
        <v>2</v>
      </c>
      <c r="AQ1832" s="9" t="s">
        <v>490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>
      <c r="A1833" s="8">
        <v>101903</v>
      </c>
      <c r="B1833" s="9" t="s">
        <v>4487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743</v>
      </c>
      <c r="H1833" s="9" t="s">
        <v>4488</v>
      </c>
      <c r="I1833" s="9" t="s">
        <v>4486</v>
      </c>
      <c r="J1833" s="9" t="s">
        <v>446</v>
      </c>
      <c r="K1833" s="9">
        <v>48.717999999999996</v>
      </c>
      <c r="L1833" s="9">
        <v>-86.381</v>
      </c>
      <c r="M1833" s="9" t="s">
        <v>151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4489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153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>
      <c r="A1834" s="8">
        <v>101905</v>
      </c>
      <c r="B1834" s="9" t="s">
        <v>4490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1777</v>
      </c>
      <c r="H1834" s="9"/>
      <c r="I1834" s="9" t="s">
        <v>4491</v>
      </c>
      <c r="J1834" s="9" t="s">
        <v>446</v>
      </c>
      <c r="K1834" s="9">
        <v>43.856000000000002</v>
      </c>
      <c r="L1834" s="9">
        <v>-79.337000000000003</v>
      </c>
      <c r="M1834" s="9" t="s">
        <v>151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4492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153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>
      <c r="A1835" s="8">
        <v>101906</v>
      </c>
      <c r="B1835" s="9" t="s">
        <v>4493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4494</v>
      </c>
      <c r="H1835" s="9"/>
      <c r="I1835" s="9" t="s">
        <v>4491</v>
      </c>
      <c r="J1835" s="9" t="s">
        <v>446</v>
      </c>
      <c r="K1835" s="9">
        <v>43.856999999999999</v>
      </c>
      <c r="L1835" s="9">
        <v>-79.335999999999999</v>
      </c>
      <c r="M1835" s="9" t="s">
        <v>151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4495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153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>
      <c r="A1836" s="8">
        <v>101907</v>
      </c>
      <c r="B1836" s="9" t="s">
        <v>4496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4497</v>
      </c>
      <c r="H1836" s="9"/>
      <c r="I1836" s="9" t="s">
        <v>4491</v>
      </c>
      <c r="J1836" s="9" t="s">
        <v>446</v>
      </c>
      <c r="K1836" s="9">
        <v>43.858000000000004</v>
      </c>
      <c r="L1836" s="9">
        <v>-79.335000000000008</v>
      </c>
      <c r="M1836" s="9" t="s">
        <v>151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4498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153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>
      <c r="A1837" s="8">
        <v>101908</v>
      </c>
      <c r="B1837" s="9" t="s">
        <v>4499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4500</v>
      </c>
      <c r="H1837" s="9"/>
      <c r="I1837" s="9" t="s">
        <v>4491</v>
      </c>
      <c r="J1837" s="9" t="s">
        <v>446</v>
      </c>
      <c r="K1837" s="9">
        <v>43.859000000000002</v>
      </c>
      <c r="L1837" s="9">
        <v>-79.334000000000003</v>
      </c>
      <c r="M1837" s="9" t="s">
        <v>151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4501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153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>
      <c r="A1838" s="8">
        <v>101909</v>
      </c>
      <c r="B1838" s="9" t="s">
        <v>4502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4497</v>
      </c>
      <c r="H1838" s="9"/>
      <c r="I1838" s="9" t="s">
        <v>4491</v>
      </c>
      <c r="J1838" s="9" t="s">
        <v>446</v>
      </c>
      <c r="K1838" s="9">
        <v>43.86</v>
      </c>
      <c r="L1838" s="9">
        <v>-79.332999999999998</v>
      </c>
      <c r="M1838" s="9" t="s">
        <v>151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4503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153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>
      <c r="A1839" s="8">
        <v>101910</v>
      </c>
      <c r="B1839" s="9" t="s">
        <v>4504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4497</v>
      </c>
      <c r="H1839" s="9"/>
      <c r="I1839" s="9" t="s">
        <v>4491</v>
      </c>
      <c r="J1839" s="9" t="s">
        <v>446</v>
      </c>
      <c r="K1839" s="9">
        <v>43.861000000000004</v>
      </c>
      <c r="L1839" s="9">
        <v>-79.332000000000008</v>
      </c>
      <c r="M1839" s="9" t="s">
        <v>151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4505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153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>
      <c r="A1840" s="8">
        <v>101911</v>
      </c>
      <c r="B1840" s="9" t="s">
        <v>4506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2272</v>
      </c>
      <c r="H1840" s="9"/>
      <c r="I1840" s="9" t="s">
        <v>4491</v>
      </c>
      <c r="J1840" s="9" t="s">
        <v>446</v>
      </c>
      <c r="K1840" s="9">
        <v>43.862000000000002</v>
      </c>
      <c r="L1840" s="9">
        <v>-79.331000000000003</v>
      </c>
      <c r="M1840" s="9" t="s">
        <v>151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4507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153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>
      <c r="A1841" s="8">
        <v>101912</v>
      </c>
      <c r="B1841" s="9" t="s">
        <v>4508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4509</v>
      </c>
      <c r="H1841" s="9"/>
      <c r="I1841" s="9" t="s">
        <v>4491</v>
      </c>
      <c r="J1841" s="9" t="s">
        <v>446</v>
      </c>
      <c r="K1841" s="9">
        <v>43.863</v>
      </c>
      <c r="L1841" s="9">
        <v>-79.33</v>
      </c>
      <c r="M1841" s="9" t="s">
        <v>151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4510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153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>
      <c r="A1842" s="8">
        <v>101913</v>
      </c>
      <c r="B1842" s="9" t="s">
        <v>4511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4512</v>
      </c>
      <c r="H1842" s="9"/>
      <c r="I1842" s="9" t="s">
        <v>4491</v>
      </c>
      <c r="J1842" s="9" t="s">
        <v>446</v>
      </c>
      <c r="K1842" s="9">
        <v>43.864000000000004</v>
      </c>
      <c r="L1842" s="9">
        <v>-79.329000000000008</v>
      </c>
      <c r="M1842" s="9" t="s">
        <v>151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4513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153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>
      <c r="A1843" s="8">
        <v>101914</v>
      </c>
      <c r="B1843" s="9" t="s">
        <v>4514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4515</v>
      </c>
      <c r="H1843" s="9"/>
      <c r="I1843" s="9" t="s">
        <v>4491</v>
      </c>
      <c r="J1843" s="9" t="s">
        <v>446</v>
      </c>
      <c r="K1843" s="9">
        <v>43.865000000000002</v>
      </c>
      <c r="L1843" s="9">
        <v>-79.328000000000003</v>
      </c>
      <c r="M1843" s="9" t="s">
        <v>151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4516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153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>
      <c r="A1844" s="8">
        <v>101915</v>
      </c>
      <c r="B1844" s="9" t="s">
        <v>4517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2498</v>
      </c>
      <c r="H1844" s="9"/>
      <c r="I1844" s="9" t="s">
        <v>4491</v>
      </c>
      <c r="J1844" s="9" t="s">
        <v>446</v>
      </c>
      <c r="K1844" s="9">
        <v>43.866</v>
      </c>
      <c r="L1844" s="9">
        <v>-79.326999999999998</v>
      </c>
      <c r="M1844" s="9" t="s">
        <v>151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4518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153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>
      <c r="A1845" s="8">
        <v>101916</v>
      </c>
      <c r="B1845" s="9" t="s">
        <v>4519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4520</v>
      </c>
      <c r="H1845" s="9"/>
      <c r="I1845" s="9" t="s">
        <v>4491</v>
      </c>
      <c r="J1845" s="9" t="s">
        <v>446</v>
      </c>
      <c r="K1845" s="9">
        <v>43.867000000000004</v>
      </c>
      <c r="L1845" s="9">
        <v>-79.326000000000008</v>
      </c>
      <c r="M1845" s="9" t="s">
        <v>151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4521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153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>
      <c r="A1846" s="8">
        <v>101917</v>
      </c>
      <c r="B1846" s="9" t="s">
        <v>4522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2031</v>
      </c>
      <c r="H1846" s="9"/>
      <c r="I1846" s="9" t="s">
        <v>4491</v>
      </c>
      <c r="J1846" s="9" t="s">
        <v>446</v>
      </c>
      <c r="K1846" s="9">
        <v>43.868000000000002</v>
      </c>
      <c r="L1846" s="9">
        <v>-79.325000000000003</v>
      </c>
      <c r="M1846" s="9" t="s">
        <v>151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4523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153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>
      <c r="A1847" s="8">
        <v>101918</v>
      </c>
      <c r="B1847" s="9" t="s">
        <v>4524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4524</v>
      </c>
      <c r="H1847" s="9"/>
      <c r="I1847" s="9" t="s">
        <v>4491</v>
      </c>
      <c r="J1847" s="9" t="s">
        <v>446</v>
      </c>
      <c r="K1847" s="9">
        <v>43.869</v>
      </c>
      <c r="L1847" s="9">
        <v>-79.323999999999998</v>
      </c>
      <c r="M1847" s="9" t="s">
        <v>151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4525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153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>
      <c r="A1848" s="8">
        <v>101919</v>
      </c>
      <c r="B1848" s="9" t="s">
        <v>4526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4527</v>
      </c>
      <c r="H1848" s="9"/>
      <c r="I1848" s="9" t="s">
        <v>4491</v>
      </c>
      <c r="J1848" s="9" t="s">
        <v>446</v>
      </c>
      <c r="K1848" s="9">
        <v>43.870000000000005</v>
      </c>
      <c r="L1848" s="9">
        <v>-79.323000000000008</v>
      </c>
      <c r="M1848" s="9" t="s">
        <v>151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4528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153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>
      <c r="A1849" s="8">
        <v>101920</v>
      </c>
      <c r="B1849" s="9" t="s">
        <v>4529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2272</v>
      </c>
      <c r="H1849" s="9"/>
      <c r="I1849" s="9" t="s">
        <v>4491</v>
      </c>
      <c r="J1849" s="9" t="s">
        <v>446</v>
      </c>
      <c r="K1849" s="9">
        <v>43.871000000000002</v>
      </c>
      <c r="L1849" s="9">
        <v>-79.322000000000003</v>
      </c>
      <c r="M1849" s="9" t="s">
        <v>151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4530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153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>
      <c r="A1850" s="8">
        <v>101921</v>
      </c>
      <c r="B1850" s="9" t="s">
        <v>4531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1787</v>
      </c>
      <c r="H1850" s="9"/>
      <c r="I1850" s="9" t="s">
        <v>4491</v>
      </c>
      <c r="J1850" s="9" t="s">
        <v>446</v>
      </c>
      <c r="K1850" s="9">
        <v>43.872</v>
      </c>
      <c r="L1850" s="9">
        <v>-79.320999999999998</v>
      </c>
      <c r="M1850" s="9" t="s">
        <v>151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4532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153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>
      <c r="A1851" s="8">
        <v>101922</v>
      </c>
      <c r="B1851" s="9" t="s">
        <v>4533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4534</v>
      </c>
      <c r="H1851" s="9"/>
      <c r="I1851" s="9" t="s">
        <v>4491</v>
      </c>
      <c r="J1851" s="9" t="s">
        <v>446</v>
      </c>
      <c r="K1851" s="9">
        <v>43.873000000000005</v>
      </c>
      <c r="L1851" s="9">
        <v>-79.320000000000007</v>
      </c>
      <c r="M1851" s="9" t="s">
        <v>151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4535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153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>
      <c r="A1852" s="8">
        <v>101923</v>
      </c>
      <c r="B1852" s="9" t="s">
        <v>4536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4537</v>
      </c>
      <c r="H1852" s="9"/>
      <c r="I1852" s="9" t="s">
        <v>4491</v>
      </c>
      <c r="J1852" s="9" t="s">
        <v>446</v>
      </c>
      <c r="K1852" s="9">
        <v>43.874000000000002</v>
      </c>
      <c r="L1852" s="9">
        <v>-79.319000000000003</v>
      </c>
      <c r="M1852" s="9" t="s">
        <v>151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4538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153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>
      <c r="A1853" s="8">
        <v>101924</v>
      </c>
      <c r="B1853" s="9" t="s">
        <v>4539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2031</v>
      </c>
      <c r="H1853" s="9"/>
      <c r="I1853" s="9" t="s">
        <v>4491</v>
      </c>
      <c r="J1853" s="9" t="s">
        <v>446</v>
      </c>
      <c r="K1853" s="9">
        <v>43.875</v>
      </c>
      <c r="L1853" s="9">
        <v>-79.317999999999998</v>
      </c>
      <c r="M1853" s="9" t="s">
        <v>151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4540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153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>
      <c r="A1854" s="8">
        <v>101925</v>
      </c>
      <c r="B1854" s="9" t="s">
        <v>4541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2031</v>
      </c>
      <c r="H1854" s="9"/>
      <c r="I1854" s="9" t="s">
        <v>4491</v>
      </c>
      <c r="J1854" s="9" t="s">
        <v>446</v>
      </c>
      <c r="K1854" s="9">
        <v>43.876000000000005</v>
      </c>
      <c r="L1854" s="9">
        <v>-79.317000000000007</v>
      </c>
      <c r="M1854" s="9" t="s">
        <v>151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4542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153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>
      <c r="A1855" s="8">
        <v>101926</v>
      </c>
      <c r="B1855" s="9" t="s">
        <v>4543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4544</v>
      </c>
      <c r="H1855" s="9"/>
      <c r="I1855" s="9" t="s">
        <v>4491</v>
      </c>
      <c r="J1855" s="9" t="s">
        <v>446</v>
      </c>
      <c r="K1855" s="9">
        <v>43.877000000000002</v>
      </c>
      <c r="L1855" s="9">
        <v>-79.316000000000003</v>
      </c>
      <c r="M1855" s="9" t="s">
        <v>151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4545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153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>
      <c r="A1856" s="8">
        <v>101927</v>
      </c>
      <c r="B1856" s="9" t="s">
        <v>4546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2291</v>
      </c>
      <c r="H1856" s="9"/>
      <c r="I1856" s="9" t="s">
        <v>4491</v>
      </c>
      <c r="J1856" s="9" t="s">
        <v>446</v>
      </c>
      <c r="K1856" s="9">
        <v>43.878</v>
      </c>
      <c r="L1856" s="9">
        <v>-79.314999999999998</v>
      </c>
      <c r="M1856" s="9" t="s">
        <v>151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4547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153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>
      <c r="A1857" s="8">
        <v>101928</v>
      </c>
      <c r="B1857" s="9" t="s">
        <v>4548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4549</v>
      </c>
      <c r="H1857" s="9"/>
      <c r="I1857" s="9" t="s">
        <v>4491</v>
      </c>
      <c r="J1857" s="9" t="s">
        <v>446</v>
      </c>
      <c r="K1857" s="9">
        <v>43.879000000000005</v>
      </c>
      <c r="L1857" s="9">
        <v>-79.314000000000007</v>
      </c>
      <c r="M1857" s="9" t="s">
        <v>151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4550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153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>
      <c r="A1858" s="8">
        <v>101929</v>
      </c>
      <c r="B1858" s="9" t="s">
        <v>4551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4549</v>
      </c>
      <c r="H1858" s="9"/>
      <c r="I1858" s="9" t="s">
        <v>4491</v>
      </c>
      <c r="J1858" s="9" t="s">
        <v>446</v>
      </c>
      <c r="K1858" s="9">
        <v>43.88</v>
      </c>
      <c r="L1858" s="9">
        <v>-79.313000000000002</v>
      </c>
      <c r="M1858" s="9" t="s">
        <v>151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4552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153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>
      <c r="A1859" s="8">
        <v>101930</v>
      </c>
      <c r="B1859" s="9" t="s">
        <v>4553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2039</v>
      </c>
      <c r="H1859" s="9"/>
      <c r="I1859" s="9" t="s">
        <v>4491</v>
      </c>
      <c r="J1859" s="9" t="s">
        <v>446</v>
      </c>
      <c r="K1859" s="9">
        <v>43.881</v>
      </c>
      <c r="L1859" s="9">
        <v>-79.311999999999998</v>
      </c>
      <c r="M1859" s="9" t="s">
        <v>151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4554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153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>
      <c r="A1860" s="8">
        <v>101931</v>
      </c>
      <c r="B1860" s="9" t="s">
        <v>4555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2031</v>
      </c>
      <c r="H1860" s="9"/>
      <c r="I1860" s="9" t="s">
        <v>4491</v>
      </c>
      <c r="J1860" s="9" t="s">
        <v>446</v>
      </c>
      <c r="K1860" s="9">
        <v>43.882000000000005</v>
      </c>
      <c r="L1860" s="9">
        <v>-79.311000000000007</v>
      </c>
      <c r="M1860" s="9" t="s">
        <v>151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4556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153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>
      <c r="A1861" s="8">
        <v>101932</v>
      </c>
      <c r="B1861" s="9" t="s">
        <v>4557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4558</v>
      </c>
      <c r="H1861" s="9"/>
      <c r="I1861" s="9" t="s">
        <v>4491</v>
      </c>
      <c r="J1861" s="9" t="s">
        <v>446</v>
      </c>
      <c r="K1861" s="9">
        <v>43.883000000000003</v>
      </c>
      <c r="L1861" s="9">
        <v>-79.31</v>
      </c>
      <c r="M1861" s="9" t="s">
        <v>151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4559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153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>
      <c r="A1862" s="8">
        <v>101933</v>
      </c>
      <c r="B1862" s="9" t="s">
        <v>4560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4561</v>
      </c>
      <c r="H1862" s="9"/>
      <c r="I1862" s="9" t="s">
        <v>4562</v>
      </c>
      <c r="J1862" s="9" t="s">
        <v>446</v>
      </c>
      <c r="K1862" s="9">
        <v>43.884</v>
      </c>
      <c r="L1862" s="9">
        <v>-79.308999999999997</v>
      </c>
      <c r="M1862" s="9" t="s">
        <v>151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269</v>
      </c>
      <c r="U1862" s="9" t="s">
        <v>153</v>
      </c>
      <c r="V1862" s="9" t="s">
        <v>153</v>
      </c>
      <c r="W1862" s="9" t="s">
        <v>153</v>
      </c>
      <c r="X1862" s="9" t="s">
        <v>153</v>
      </c>
      <c r="Y1862" s="9"/>
      <c r="Z1862" s="9"/>
      <c r="AA1862" s="9"/>
      <c r="AB1862" s="9"/>
      <c r="AC1862" s="9"/>
      <c r="AD1862" s="9"/>
      <c r="AE1862" s="9"/>
      <c r="AF1862" s="9" t="s">
        <v>157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153</v>
      </c>
      <c r="AO1862" s="9">
        <v>1043</v>
      </c>
      <c r="AP1862" s="9">
        <v>2</v>
      </c>
      <c r="AQ1862" s="9" t="s">
        <v>472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153</v>
      </c>
      <c r="CL1862" s="9" t="s">
        <v>153</v>
      </c>
      <c r="CM1862" s="9" t="s">
        <v>153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153</v>
      </c>
      <c r="CX1862" s="9" t="s">
        <v>153</v>
      </c>
      <c r="CY1862" s="9" t="s">
        <v>153</v>
      </c>
      <c r="CZ1862" s="9" t="s">
        <v>204</v>
      </c>
      <c r="DA1862" s="9" t="s">
        <v>204</v>
      </c>
      <c r="DB1862" s="9" t="s">
        <v>204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>
      <c r="A1863" s="8">
        <v>101934</v>
      </c>
      <c r="B1863" s="9" t="s">
        <v>4563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4561</v>
      </c>
      <c r="H1863" s="9"/>
      <c r="I1863" s="9" t="s">
        <v>4562</v>
      </c>
      <c r="J1863" s="9" t="s">
        <v>446</v>
      </c>
      <c r="K1863" s="9">
        <v>43.885000000000005</v>
      </c>
      <c r="L1863" s="9">
        <v>-79.308000000000007</v>
      </c>
      <c r="M1863" s="9" t="s">
        <v>151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269</v>
      </c>
      <c r="U1863" s="9" t="s">
        <v>153</v>
      </c>
      <c r="V1863" s="9" t="s">
        <v>153</v>
      </c>
      <c r="W1863" s="9"/>
      <c r="X1863" s="9" t="s">
        <v>153</v>
      </c>
      <c r="Y1863" s="9"/>
      <c r="Z1863" s="9" t="s">
        <v>153</v>
      </c>
      <c r="AA1863" s="9" t="s">
        <v>153</v>
      </c>
      <c r="AB1863" s="9" t="s">
        <v>153</v>
      </c>
      <c r="AC1863" s="9"/>
      <c r="AD1863" s="9"/>
      <c r="AE1863" s="9"/>
      <c r="AF1863" s="9" t="s">
        <v>157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153</v>
      </c>
      <c r="AO1863" s="9">
        <v>6141</v>
      </c>
      <c r="AP1863" s="9">
        <v>3</v>
      </c>
      <c r="AQ1863" s="9" t="s">
        <v>472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204</v>
      </c>
      <c r="CL1863" s="9" t="s">
        <v>153</v>
      </c>
      <c r="CM1863" s="9" t="s">
        <v>153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153</v>
      </c>
      <c r="CY1863" s="9" t="s">
        <v>153</v>
      </c>
      <c r="CZ1863" s="9"/>
      <c r="DA1863" s="9" t="s">
        <v>153</v>
      </c>
      <c r="DB1863" s="9" t="s">
        <v>204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>
      <c r="A1864" s="8">
        <v>101935</v>
      </c>
      <c r="B1864" s="9" t="s">
        <v>4564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1836</v>
      </c>
      <c r="H1864" s="9"/>
      <c r="I1864" s="9" t="s">
        <v>3143</v>
      </c>
      <c r="J1864" s="9" t="s">
        <v>446</v>
      </c>
      <c r="K1864" s="9">
        <v>44.482999999999997</v>
      </c>
      <c r="L1864" s="9">
        <v>-77.682000000000002</v>
      </c>
      <c r="M1864" s="9" t="s">
        <v>151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4565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153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>
      <c r="A1865" s="8">
        <v>101936</v>
      </c>
      <c r="B1865" s="9" t="s">
        <v>4566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1959</v>
      </c>
      <c r="H1865" s="9"/>
      <c r="I1865" s="9" t="s">
        <v>3143</v>
      </c>
      <c r="J1865" s="9" t="s">
        <v>446</v>
      </c>
      <c r="K1865" s="9">
        <v>44.483999999999995</v>
      </c>
      <c r="L1865" s="9">
        <v>-77.680999999999997</v>
      </c>
      <c r="M1865" s="9" t="s">
        <v>151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4567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153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>
      <c r="A1866" s="8">
        <v>101937</v>
      </c>
      <c r="B1866" s="9" t="s">
        <v>4568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2173</v>
      </c>
      <c r="H1866" s="9"/>
      <c r="I1866" s="9" t="s">
        <v>4569</v>
      </c>
      <c r="J1866" s="9" t="s">
        <v>446</v>
      </c>
      <c r="K1866" s="9">
        <v>46.213000000000001</v>
      </c>
      <c r="L1866" s="9">
        <v>-82.078000000000003</v>
      </c>
      <c r="M1866" s="9" t="s">
        <v>151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4570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153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>
      <c r="A1867" s="8">
        <v>101938</v>
      </c>
      <c r="B1867" s="9" t="s">
        <v>4571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2173</v>
      </c>
      <c r="H1867" s="9"/>
      <c r="I1867" s="9" t="s">
        <v>4569</v>
      </c>
      <c r="J1867" s="9" t="s">
        <v>446</v>
      </c>
      <c r="K1867" s="9">
        <v>46.213999999999999</v>
      </c>
      <c r="L1867" s="9">
        <v>-82.076999999999998</v>
      </c>
      <c r="M1867" s="9" t="s">
        <v>151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4572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153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>
      <c r="A1868" s="8">
        <v>101939</v>
      </c>
      <c r="B1868" s="9" t="s">
        <v>4573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1747</v>
      </c>
      <c r="H1868" s="9"/>
      <c r="I1868" s="9" t="s">
        <v>4574</v>
      </c>
      <c r="J1868" s="9" t="s">
        <v>446</v>
      </c>
      <c r="K1868" s="9">
        <v>47.066000000000003</v>
      </c>
      <c r="L1868" s="9">
        <v>-79.555999999999997</v>
      </c>
      <c r="M1868" s="9" t="s">
        <v>151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4575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153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>
      <c r="A1869" s="8">
        <v>101940</v>
      </c>
      <c r="B1869" s="9" t="s">
        <v>4576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4577</v>
      </c>
      <c r="H1869" s="9"/>
      <c r="I1869" s="9" t="s">
        <v>4578</v>
      </c>
      <c r="J1869" s="9" t="s">
        <v>446</v>
      </c>
      <c r="K1869" s="9">
        <v>47.939</v>
      </c>
      <c r="L1869" s="9">
        <v>-80.647000000000006</v>
      </c>
      <c r="M1869" s="9" t="s">
        <v>151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4579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153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>
      <c r="A1870" s="8">
        <v>101941</v>
      </c>
      <c r="B1870" s="9" t="s">
        <v>4580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4577</v>
      </c>
      <c r="H1870" s="9"/>
      <c r="I1870" s="9" t="s">
        <v>4578</v>
      </c>
      <c r="J1870" s="9" t="s">
        <v>446</v>
      </c>
      <c r="K1870" s="9">
        <v>47.94</v>
      </c>
      <c r="L1870" s="9">
        <v>-80.646000000000001</v>
      </c>
      <c r="M1870" s="9" t="s">
        <v>151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4581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153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>
      <c r="A1871" s="8">
        <v>101942</v>
      </c>
      <c r="B1871" s="9" t="s">
        <v>4582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1747</v>
      </c>
      <c r="H1871" s="9"/>
      <c r="I1871" s="9" t="s">
        <v>4583</v>
      </c>
      <c r="J1871" s="9" t="s">
        <v>446</v>
      </c>
      <c r="K1871" s="9">
        <v>50.49</v>
      </c>
      <c r="L1871" s="9">
        <v>-81.784000000000006</v>
      </c>
      <c r="M1871" s="9" t="s">
        <v>151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152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153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>
      <c r="A1872" s="8">
        <v>101943</v>
      </c>
      <c r="B1872" s="9" t="s">
        <v>4584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1747</v>
      </c>
      <c r="H1872" s="9"/>
      <c r="I1872" s="9" t="s">
        <v>4583</v>
      </c>
      <c r="J1872" s="9" t="s">
        <v>446</v>
      </c>
      <c r="K1872" s="9">
        <v>50.491</v>
      </c>
      <c r="L1872" s="9">
        <v>-81.783000000000001</v>
      </c>
      <c r="M1872" s="9" t="s">
        <v>151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152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153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>
      <c r="A1873" s="8">
        <v>101944</v>
      </c>
      <c r="B1873" s="9" t="s">
        <v>4585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1747</v>
      </c>
      <c r="H1873" s="9"/>
      <c r="I1873" s="9" t="s">
        <v>4583</v>
      </c>
      <c r="J1873" s="9" t="s">
        <v>446</v>
      </c>
      <c r="K1873" s="9">
        <v>50.492000000000004</v>
      </c>
      <c r="L1873" s="9">
        <v>-81.782000000000011</v>
      </c>
      <c r="M1873" s="9" t="s">
        <v>151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152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153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>
      <c r="A1874" s="8">
        <v>101945</v>
      </c>
      <c r="B1874" s="9" t="s">
        <v>4586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1747</v>
      </c>
      <c r="H1874" s="9"/>
      <c r="I1874" s="9" t="s">
        <v>4583</v>
      </c>
      <c r="J1874" s="9" t="s">
        <v>446</v>
      </c>
      <c r="K1874" s="9">
        <v>50.493000000000002</v>
      </c>
      <c r="L1874" s="9">
        <v>-81.781000000000006</v>
      </c>
      <c r="M1874" s="9" t="s">
        <v>151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152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153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>
      <c r="A1875" s="8">
        <v>101946</v>
      </c>
      <c r="B1875" s="9" t="s">
        <v>4587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1747</v>
      </c>
      <c r="H1875" s="9"/>
      <c r="I1875" s="9" t="s">
        <v>4583</v>
      </c>
      <c r="J1875" s="9" t="s">
        <v>446</v>
      </c>
      <c r="K1875" s="9">
        <v>50.494</v>
      </c>
      <c r="L1875" s="9">
        <v>-81.78</v>
      </c>
      <c r="M1875" s="9" t="s">
        <v>151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152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153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>
      <c r="A1876" s="8">
        <v>101947</v>
      </c>
      <c r="B1876" s="9" t="s">
        <v>4588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1747</v>
      </c>
      <c r="H1876" s="9"/>
      <c r="I1876" s="9" t="s">
        <v>4583</v>
      </c>
      <c r="J1876" s="9" t="s">
        <v>446</v>
      </c>
      <c r="K1876" s="9">
        <v>50.495000000000005</v>
      </c>
      <c r="L1876" s="9">
        <v>-81.779000000000011</v>
      </c>
      <c r="M1876" s="9" t="s">
        <v>151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152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153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>
      <c r="A1877" s="8">
        <v>101948</v>
      </c>
      <c r="B1877" s="9" t="s">
        <v>4589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4590</v>
      </c>
      <c r="H1877" s="9"/>
      <c r="I1877" s="9" t="s">
        <v>4583</v>
      </c>
      <c r="J1877" s="9" t="s">
        <v>446</v>
      </c>
      <c r="K1877" s="9">
        <v>50.496000000000002</v>
      </c>
      <c r="L1877" s="9">
        <v>-81.778000000000006</v>
      </c>
      <c r="M1877" s="9" t="s">
        <v>151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152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153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>
      <c r="A1878" s="8">
        <v>101949</v>
      </c>
      <c r="B1878" s="9" t="s">
        <v>4591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1242</v>
      </c>
      <c r="H1878" s="9"/>
      <c r="I1878" s="9" t="s">
        <v>4583</v>
      </c>
      <c r="J1878" s="9" t="s">
        <v>446</v>
      </c>
      <c r="K1878" s="9">
        <v>50.497</v>
      </c>
      <c r="L1878" s="9">
        <v>-81.777000000000001</v>
      </c>
      <c r="M1878" s="9" t="s">
        <v>151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157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153</v>
      </c>
      <c r="AO1878" s="9"/>
      <c r="AP1878" s="9">
        <v>3</v>
      </c>
      <c r="AQ1878" s="9" t="s">
        <v>490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153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>
      <c r="A1879" s="8">
        <v>101950</v>
      </c>
      <c r="B1879" s="9" t="s">
        <v>4592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1747</v>
      </c>
      <c r="H1879" s="9"/>
      <c r="I1879" s="9" t="s">
        <v>4583</v>
      </c>
      <c r="J1879" s="9" t="s">
        <v>446</v>
      </c>
      <c r="K1879" s="9">
        <v>50.498000000000005</v>
      </c>
      <c r="L1879" s="9">
        <v>-81.77600000000001</v>
      </c>
      <c r="M1879" s="9" t="s">
        <v>151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152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153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>
      <c r="A1880" s="8">
        <v>101951</v>
      </c>
      <c r="B1880" s="9" t="s">
        <v>4593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330</v>
      </c>
      <c r="H1880" s="9"/>
      <c r="I1880" s="9" t="s">
        <v>4594</v>
      </c>
      <c r="J1880" s="9" t="s">
        <v>446</v>
      </c>
      <c r="K1880" s="9">
        <v>46.317</v>
      </c>
      <c r="L1880" s="9">
        <v>-78.701999999999998</v>
      </c>
      <c r="M1880" s="9" t="s">
        <v>151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4595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153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>
      <c r="A1881" s="8">
        <v>101952</v>
      </c>
      <c r="B1881" s="9" t="s">
        <v>4596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4597</v>
      </c>
      <c r="H1881" s="9"/>
      <c r="I1881" s="9" t="s">
        <v>4598</v>
      </c>
      <c r="J1881" s="9" t="s">
        <v>446</v>
      </c>
      <c r="K1881" s="9">
        <v>48.145000000000003</v>
      </c>
      <c r="L1881" s="9">
        <v>-79.569999999999993</v>
      </c>
      <c r="M1881" s="9" t="s">
        <v>151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4599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153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>
      <c r="A1882" s="8">
        <v>101953</v>
      </c>
      <c r="B1882" s="9" t="s">
        <v>4600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4597</v>
      </c>
      <c r="H1882" s="9"/>
      <c r="I1882" s="9" t="s">
        <v>4598</v>
      </c>
      <c r="J1882" s="9" t="s">
        <v>446</v>
      </c>
      <c r="K1882" s="9">
        <v>48.146000000000001</v>
      </c>
      <c r="L1882" s="9">
        <v>-79.568999999999988</v>
      </c>
      <c r="M1882" s="9" t="s">
        <v>151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4601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153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>
      <c r="A1883" s="8">
        <v>101954</v>
      </c>
      <c r="B1883" s="9" t="s">
        <v>4602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4597</v>
      </c>
      <c r="H1883" s="9"/>
      <c r="I1883" s="9" t="s">
        <v>4598</v>
      </c>
      <c r="J1883" s="9" t="s">
        <v>446</v>
      </c>
      <c r="K1883" s="9">
        <v>48.147000000000006</v>
      </c>
      <c r="L1883" s="9">
        <v>-79.567999999999998</v>
      </c>
      <c r="M1883" s="9" t="s">
        <v>151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4603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153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>
      <c r="A1884" s="8">
        <v>101955</v>
      </c>
      <c r="B1884" s="9" t="s">
        <v>4604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4605</v>
      </c>
      <c r="H1884" s="9" t="s">
        <v>4606</v>
      </c>
      <c r="I1884" s="9" t="s">
        <v>4607</v>
      </c>
      <c r="J1884" s="9" t="s">
        <v>446</v>
      </c>
      <c r="K1884" s="9">
        <v>42.146999999999998</v>
      </c>
      <c r="L1884" s="9">
        <v>-82.966999999999999</v>
      </c>
      <c r="M1884" s="9" t="s">
        <v>151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4608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153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>
      <c r="A1885" s="8">
        <v>101956</v>
      </c>
      <c r="B1885" s="9" t="s">
        <v>4609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1578</v>
      </c>
      <c r="H1885" s="9"/>
      <c r="I1885" s="9" t="s">
        <v>4610</v>
      </c>
      <c r="J1885" s="9" t="s">
        <v>446</v>
      </c>
      <c r="K1885" s="9">
        <v>44.311999999999998</v>
      </c>
      <c r="L1885" s="9">
        <v>-80.293999999999997</v>
      </c>
      <c r="M1885" s="9" t="s">
        <v>151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4611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153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>
      <c r="A1886" s="8">
        <v>101957</v>
      </c>
      <c r="B1886" s="9" t="s">
        <v>4612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1846</v>
      </c>
      <c r="H1886" s="9"/>
      <c r="I1886" s="9" t="s">
        <v>4613</v>
      </c>
      <c r="J1886" s="9" t="s">
        <v>446</v>
      </c>
      <c r="K1886" s="9">
        <v>45.948</v>
      </c>
      <c r="L1886" s="9">
        <v>-81.947000000000003</v>
      </c>
      <c r="M1886" s="9" t="s">
        <v>151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176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153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>
      <c r="A1887" s="8">
        <v>101958</v>
      </c>
      <c r="B1887" s="9" t="s">
        <v>4614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4615</v>
      </c>
      <c r="H1887" s="9"/>
      <c r="I1887" s="9" t="s">
        <v>4616</v>
      </c>
      <c r="J1887" s="9" t="s">
        <v>446</v>
      </c>
      <c r="K1887" s="9">
        <v>44.606000000000002</v>
      </c>
      <c r="L1887" s="9">
        <v>-80.593999999999994</v>
      </c>
      <c r="M1887" s="9" t="s">
        <v>151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4617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153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>
      <c r="A1888" s="8">
        <v>101959</v>
      </c>
      <c r="B1888" s="9" t="s">
        <v>4618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2618</v>
      </c>
      <c r="H1888" s="9"/>
      <c r="I1888" s="9" t="s">
        <v>4619</v>
      </c>
      <c r="J1888" s="9" t="s">
        <v>446</v>
      </c>
      <c r="K1888" s="9">
        <v>44.845999999999997</v>
      </c>
      <c r="L1888" s="9">
        <v>-75.811000000000007</v>
      </c>
      <c r="M1888" s="9" t="s">
        <v>151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1810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153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>
      <c r="A1889" s="8">
        <v>101960</v>
      </c>
      <c r="B1889" s="9" t="s">
        <v>4620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2158</v>
      </c>
      <c r="H1889" s="9"/>
      <c r="I1889" s="9" t="s">
        <v>4619</v>
      </c>
      <c r="J1889" s="9" t="s">
        <v>446</v>
      </c>
      <c r="K1889" s="9">
        <v>44.846999999999994</v>
      </c>
      <c r="L1889" s="9">
        <v>-75.81</v>
      </c>
      <c r="M1889" s="9" t="s">
        <v>151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4621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153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>
      <c r="A1890" s="8">
        <v>101961</v>
      </c>
      <c r="B1890" s="9" t="s">
        <v>4622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710</v>
      </c>
      <c r="H1890" s="9"/>
      <c r="I1890" s="9" t="s">
        <v>4623</v>
      </c>
      <c r="J1890" s="9" t="s">
        <v>446</v>
      </c>
      <c r="K1890" s="9">
        <v>47.935000000000002</v>
      </c>
      <c r="L1890" s="9">
        <v>-84.837999999999994</v>
      </c>
      <c r="M1890" s="9" t="s">
        <v>151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1911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153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>
      <c r="A1891" s="8">
        <v>101962</v>
      </c>
      <c r="B1891" s="9" t="s">
        <v>4624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710</v>
      </c>
      <c r="H1891" s="9"/>
      <c r="I1891" s="9" t="s">
        <v>4623</v>
      </c>
      <c r="J1891" s="9" t="s">
        <v>446</v>
      </c>
      <c r="K1891" s="9">
        <v>47.936</v>
      </c>
      <c r="L1891" s="9">
        <v>-84.836999999999989</v>
      </c>
      <c r="M1891" s="9" t="s">
        <v>151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1911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153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>
      <c r="A1892" s="8">
        <v>101963</v>
      </c>
      <c r="B1892" s="9" t="s">
        <v>4625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710</v>
      </c>
      <c r="H1892" s="9"/>
      <c r="I1892" s="9" t="s">
        <v>4623</v>
      </c>
      <c r="J1892" s="9" t="s">
        <v>446</v>
      </c>
      <c r="K1892" s="9">
        <v>47.937000000000005</v>
      </c>
      <c r="L1892" s="9">
        <v>-84.835999999999999</v>
      </c>
      <c r="M1892" s="9" t="s">
        <v>151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1911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153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>
      <c r="A1893" s="8">
        <v>101964</v>
      </c>
      <c r="B1893" s="9" t="s">
        <v>4626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710</v>
      </c>
      <c r="H1893" s="9"/>
      <c r="I1893" s="9" t="s">
        <v>4623</v>
      </c>
      <c r="J1893" s="9" t="s">
        <v>446</v>
      </c>
      <c r="K1893" s="9">
        <v>47.938000000000002</v>
      </c>
      <c r="L1893" s="9">
        <v>-84.834999999999994</v>
      </c>
      <c r="M1893" s="9" t="s">
        <v>151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1911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153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>
      <c r="A1894" s="8">
        <v>101965</v>
      </c>
      <c r="B1894" s="9" t="s">
        <v>4627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4628</v>
      </c>
      <c r="H1894" s="9"/>
      <c r="I1894" s="9" t="s">
        <v>4629</v>
      </c>
      <c r="J1894" s="9" t="s">
        <v>446</v>
      </c>
      <c r="K1894" s="9">
        <v>42.930999999999997</v>
      </c>
      <c r="L1894" s="9">
        <v>-81.427999999999997</v>
      </c>
      <c r="M1894" s="9" t="s">
        <v>151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176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153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>
      <c r="A1895" s="8">
        <v>101966</v>
      </c>
      <c r="B1895" s="9" t="s">
        <v>4630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4631</v>
      </c>
      <c r="H1895" s="9"/>
      <c r="I1895" s="9" t="s">
        <v>4629</v>
      </c>
      <c r="J1895" s="9" t="s">
        <v>446</v>
      </c>
      <c r="K1895" s="9">
        <v>42.931999999999995</v>
      </c>
      <c r="L1895" s="9">
        <v>-81.426999999999992</v>
      </c>
      <c r="M1895" s="9" t="s">
        <v>151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176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153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>
      <c r="A1896" s="8">
        <v>101967</v>
      </c>
      <c r="B1896" s="9" t="s">
        <v>4632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3300</v>
      </c>
      <c r="H1896" s="9"/>
      <c r="I1896" s="9" t="s">
        <v>4633</v>
      </c>
      <c r="J1896" s="9" t="s">
        <v>446</v>
      </c>
      <c r="K1896" s="9">
        <v>44.447000000000003</v>
      </c>
      <c r="L1896" s="9">
        <v>-79.73</v>
      </c>
      <c r="M1896" s="9" t="s">
        <v>151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4634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153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>
      <c r="A1897" s="8">
        <v>101968</v>
      </c>
      <c r="B1897" s="9" t="s">
        <v>4635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4636</v>
      </c>
      <c r="H1897" s="9"/>
      <c r="I1897" s="9" t="s">
        <v>4633</v>
      </c>
      <c r="J1897" s="9" t="s">
        <v>446</v>
      </c>
      <c r="K1897" s="9">
        <v>44.448</v>
      </c>
      <c r="L1897" s="9">
        <v>-79.728999999999999</v>
      </c>
      <c r="M1897" s="9" t="s">
        <v>151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4637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153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>
      <c r="A1898" s="8">
        <v>101969</v>
      </c>
      <c r="B1898" s="9" t="s">
        <v>4638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3167</v>
      </c>
      <c r="H1898" s="9"/>
      <c r="I1898" s="9" t="s">
        <v>4639</v>
      </c>
      <c r="J1898" s="9" t="s">
        <v>446</v>
      </c>
      <c r="K1898" s="9">
        <v>44.75</v>
      </c>
      <c r="L1898" s="9">
        <v>-79.891999999999996</v>
      </c>
      <c r="M1898" s="9" t="s">
        <v>151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4640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153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>
      <c r="A1899" s="8">
        <v>101970</v>
      </c>
      <c r="B1899" s="9" t="s">
        <v>4641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2015</v>
      </c>
      <c r="H1899" s="9"/>
      <c r="I1899" s="9" t="s">
        <v>4639</v>
      </c>
      <c r="J1899" s="9" t="s">
        <v>446</v>
      </c>
      <c r="K1899" s="9">
        <v>44.750999999999998</v>
      </c>
      <c r="L1899" s="9">
        <v>-79.890999999999991</v>
      </c>
      <c r="M1899" s="9" t="s">
        <v>151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4642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153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>
      <c r="A1900" s="8">
        <v>101971</v>
      </c>
      <c r="B1900" s="9" t="s">
        <v>4643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2594</v>
      </c>
      <c r="H1900" s="9"/>
      <c r="I1900" s="9" t="s">
        <v>4639</v>
      </c>
      <c r="J1900" s="9" t="s">
        <v>446</v>
      </c>
      <c r="K1900" s="9">
        <v>44.752000000000002</v>
      </c>
      <c r="L1900" s="9">
        <v>-79.89</v>
      </c>
      <c r="M1900" s="9" t="s">
        <v>151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4644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153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>
      <c r="A1901" s="8">
        <v>101972</v>
      </c>
      <c r="B1901" s="9" t="s">
        <v>4645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4646</v>
      </c>
      <c r="H1901" s="9"/>
      <c r="I1901" s="9" t="s">
        <v>4647</v>
      </c>
      <c r="J1901" s="9" t="s">
        <v>446</v>
      </c>
      <c r="K1901" s="9">
        <v>43.335999999999999</v>
      </c>
      <c r="L1901" s="9">
        <v>-79.957999999999998</v>
      </c>
      <c r="M1901" s="9" t="s">
        <v>151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4648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153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>
      <c r="A1902" s="8">
        <v>101973</v>
      </c>
      <c r="B1902" s="9" t="s">
        <v>4649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4650</v>
      </c>
      <c r="H1902" s="9"/>
      <c r="I1902" s="9" t="s">
        <v>4647</v>
      </c>
      <c r="J1902" s="9" t="s">
        <v>446</v>
      </c>
      <c r="K1902" s="9">
        <v>43.336999999999996</v>
      </c>
      <c r="L1902" s="9">
        <v>-79.956999999999994</v>
      </c>
      <c r="M1902" s="9" t="s">
        <v>151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4651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153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>
      <c r="A1903" s="8">
        <v>101974</v>
      </c>
      <c r="B1903" s="9" t="s">
        <v>4652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4653</v>
      </c>
      <c r="H1903" s="9"/>
      <c r="I1903" s="9" t="s">
        <v>4647</v>
      </c>
      <c r="J1903" s="9" t="s">
        <v>446</v>
      </c>
      <c r="K1903" s="9">
        <v>43.338000000000001</v>
      </c>
      <c r="L1903" s="9">
        <v>-79.956000000000003</v>
      </c>
      <c r="M1903" s="9" t="s">
        <v>151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4654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153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>
      <c r="A1904" s="8">
        <v>101975</v>
      </c>
      <c r="B1904" s="9" t="s">
        <v>4655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1889</v>
      </c>
      <c r="H1904" s="9"/>
      <c r="I1904" s="9" t="s">
        <v>3703</v>
      </c>
      <c r="J1904" s="9" t="s">
        <v>446</v>
      </c>
      <c r="K1904" s="9">
        <v>43.518999999999998</v>
      </c>
      <c r="L1904" s="9">
        <v>-79.875999999999991</v>
      </c>
      <c r="M1904" s="9" t="s">
        <v>151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4656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153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>
      <c r="A1905" s="8">
        <v>101976</v>
      </c>
      <c r="B1905" s="9" t="s">
        <v>4657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1777</v>
      </c>
      <c r="H1905" s="9"/>
      <c r="I1905" s="9" t="s">
        <v>3703</v>
      </c>
      <c r="J1905" s="9" t="s">
        <v>446</v>
      </c>
      <c r="K1905" s="9">
        <v>43.52</v>
      </c>
      <c r="L1905" s="9">
        <v>-79.875</v>
      </c>
      <c r="M1905" s="9" t="s">
        <v>151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4658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153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>
      <c r="A1906" s="8">
        <v>101977</v>
      </c>
      <c r="B1906" s="9" t="s">
        <v>4659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3087</v>
      </c>
      <c r="H1906" s="9"/>
      <c r="I1906" s="9" t="s">
        <v>3703</v>
      </c>
      <c r="J1906" s="9" t="s">
        <v>446</v>
      </c>
      <c r="K1906" s="9">
        <v>43.521000000000001</v>
      </c>
      <c r="L1906" s="9">
        <v>-79.873999999999995</v>
      </c>
      <c r="M1906" s="9" t="s">
        <v>151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4660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153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>
      <c r="A1907" s="8">
        <v>101978</v>
      </c>
      <c r="B1907" s="9" t="s">
        <v>4661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2282</v>
      </c>
      <c r="H1907" s="9"/>
      <c r="I1907" s="9" t="s">
        <v>3703</v>
      </c>
      <c r="J1907" s="9" t="s">
        <v>446</v>
      </c>
      <c r="K1907" s="9">
        <v>43.521999999999998</v>
      </c>
      <c r="L1907" s="9">
        <v>-79.87299999999999</v>
      </c>
      <c r="M1907" s="9" t="s">
        <v>151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4662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153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>
      <c r="A1908" s="8">
        <v>101979</v>
      </c>
      <c r="B1908" s="9" t="s">
        <v>4663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4664</v>
      </c>
      <c r="H1908" s="9"/>
      <c r="I1908" s="9" t="s">
        <v>3703</v>
      </c>
      <c r="J1908" s="9" t="s">
        <v>446</v>
      </c>
      <c r="K1908" s="9">
        <v>43.523000000000003</v>
      </c>
      <c r="L1908" s="9">
        <v>-79.872</v>
      </c>
      <c r="M1908" s="9" t="s">
        <v>151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4665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153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>
      <c r="A1909" s="8">
        <v>101980</v>
      </c>
      <c r="B1909" s="9" t="s">
        <v>4666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4667</v>
      </c>
      <c r="H1909" s="9"/>
      <c r="I1909" s="9" t="s">
        <v>3703</v>
      </c>
      <c r="J1909" s="9" t="s">
        <v>446</v>
      </c>
      <c r="K1909" s="9">
        <v>43.524000000000001</v>
      </c>
      <c r="L1909" s="9">
        <v>-79.870999999999995</v>
      </c>
      <c r="M1909" s="9" t="s">
        <v>151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4668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153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>
      <c r="A1910" s="8">
        <v>101981</v>
      </c>
      <c r="B1910" s="9" t="s">
        <v>4669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2015</v>
      </c>
      <c r="H1910" s="9"/>
      <c r="I1910" s="9" t="s">
        <v>3703</v>
      </c>
      <c r="J1910" s="9" t="s">
        <v>446</v>
      </c>
      <c r="K1910" s="9">
        <v>43.524999999999999</v>
      </c>
      <c r="L1910" s="9">
        <v>-79.86999999999999</v>
      </c>
      <c r="M1910" s="9" t="s">
        <v>151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4670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153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>
      <c r="A1911" s="8">
        <v>101982</v>
      </c>
      <c r="B1911" s="9" t="s">
        <v>4671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2984</v>
      </c>
      <c r="H1911" s="9"/>
      <c r="I1911" s="9" t="s">
        <v>3703</v>
      </c>
      <c r="J1911" s="9" t="s">
        <v>446</v>
      </c>
      <c r="K1911" s="9">
        <v>43.526000000000003</v>
      </c>
      <c r="L1911" s="9">
        <v>-79.869</v>
      </c>
      <c r="M1911" s="9" t="s">
        <v>151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4672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153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>
      <c r="A1912" s="8">
        <v>101983</v>
      </c>
      <c r="B1912" s="9" t="s">
        <v>4673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4674</v>
      </c>
      <c r="H1912" s="9"/>
      <c r="I1912" s="9" t="s">
        <v>4675</v>
      </c>
      <c r="J1912" s="9" t="s">
        <v>446</v>
      </c>
      <c r="K1912" s="9">
        <v>46.19</v>
      </c>
      <c r="L1912" s="9">
        <v>-83.05</v>
      </c>
      <c r="M1912" s="9" t="s">
        <v>151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1911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153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>
      <c r="A1913" s="8">
        <v>101984</v>
      </c>
      <c r="B1913" s="9" t="s">
        <v>4676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4674</v>
      </c>
      <c r="H1913" s="9"/>
      <c r="I1913" s="9" t="s">
        <v>4675</v>
      </c>
      <c r="J1913" s="9" t="s">
        <v>446</v>
      </c>
      <c r="K1913" s="9">
        <v>46.190999999999995</v>
      </c>
      <c r="L1913" s="9">
        <v>-83.048999999999992</v>
      </c>
      <c r="M1913" s="9" t="s">
        <v>151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1911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153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>
      <c r="A1914" s="8">
        <v>101985</v>
      </c>
      <c r="B1914" s="9" t="s">
        <v>4677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4674</v>
      </c>
      <c r="H1914" s="9"/>
      <c r="I1914" s="9" t="s">
        <v>4675</v>
      </c>
      <c r="J1914" s="9" t="s">
        <v>446</v>
      </c>
      <c r="K1914" s="9">
        <v>46.192</v>
      </c>
      <c r="L1914" s="9">
        <v>-83.048000000000002</v>
      </c>
      <c r="M1914" s="9" t="s">
        <v>151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1911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153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>
      <c r="A1915" s="8">
        <v>101986</v>
      </c>
      <c r="B1915" s="9" t="s">
        <v>4678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4674</v>
      </c>
      <c r="H1915" s="9"/>
      <c r="I1915" s="9" t="s">
        <v>4675</v>
      </c>
      <c r="J1915" s="9" t="s">
        <v>446</v>
      </c>
      <c r="K1915" s="9">
        <v>46.192999999999998</v>
      </c>
      <c r="L1915" s="9">
        <v>-83.046999999999997</v>
      </c>
      <c r="M1915" s="9" t="s">
        <v>151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1911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153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>
      <c r="A1916" s="8">
        <v>101987</v>
      </c>
      <c r="B1916" s="9" t="s">
        <v>4679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1777</v>
      </c>
      <c r="H1916" s="9"/>
      <c r="I1916" s="9" t="s">
        <v>4680</v>
      </c>
      <c r="J1916" s="9" t="s">
        <v>446</v>
      </c>
      <c r="K1916" s="9">
        <v>43.588999999999999</v>
      </c>
      <c r="L1916" s="9">
        <v>-79.644000000000005</v>
      </c>
      <c r="M1916" s="9" t="s">
        <v>151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4681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153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>
      <c r="A1917" s="8">
        <v>101988</v>
      </c>
      <c r="B1917" s="9" t="s">
        <v>4682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4683</v>
      </c>
      <c r="H1917" s="9"/>
      <c r="I1917" s="9" t="s">
        <v>4680</v>
      </c>
      <c r="J1917" s="9" t="s">
        <v>446</v>
      </c>
      <c r="K1917" s="9">
        <v>43.589999999999996</v>
      </c>
      <c r="L1917" s="9">
        <v>-79.643000000000001</v>
      </c>
      <c r="M1917" s="9" t="s">
        <v>151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4684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153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>
      <c r="A1918" s="8">
        <v>101989</v>
      </c>
      <c r="B1918" s="9" t="s">
        <v>4685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2282</v>
      </c>
      <c r="H1918" s="9"/>
      <c r="I1918" s="9" t="s">
        <v>4680</v>
      </c>
      <c r="J1918" s="9" t="s">
        <v>446</v>
      </c>
      <c r="K1918" s="9">
        <v>43.591000000000001</v>
      </c>
      <c r="L1918" s="9">
        <v>-79.64200000000001</v>
      </c>
      <c r="M1918" s="9" t="s">
        <v>151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4686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153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>
      <c r="A1919" s="8">
        <v>101990</v>
      </c>
      <c r="B1919" s="9" t="s">
        <v>4687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2282</v>
      </c>
      <c r="H1919" s="9"/>
      <c r="I1919" s="9" t="s">
        <v>4680</v>
      </c>
      <c r="J1919" s="9" t="s">
        <v>446</v>
      </c>
      <c r="K1919" s="9">
        <v>43.591999999999999</v>
      </c>
      <c r="L1919" s="9">
        <v>-79.641000000000005</v>
      </c>
      <c r="M1919" s="9" t="s">
        <v>151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4688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153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>
      <c r="A1920" s="8">
        <v>101991</v>
      </c>
      <c r="B1920" s="9" t="s">
        <v>4689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3883</v>
      </c>
      <c r="H1920" s="9"/>
      <c r="I1920" s="9" t="s">
        <v>4680</v>
      </c>
      <c r="J1920" s="9" t="s">
        <v>446</v>
      </c>
      <c r="K1920" s="9">
        <v>43.592999999999996</v>
      </c>
      <c r="L1920" s="9">
        <v>-79.64</v>
      </c>
      <c r="M1920" s="9" t="s">
        <v>151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4690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153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>
      <c r="A1921" s="8">
        <v>101992</v>
      </c>
      <c r="B1921" s="9" t="s">
        <v>4691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4692</v>
      </c>
      <c r="H1921" s="9"/>
      <c r="I1921" s="9" t="s">
        <v>4680</v>
      </c>
      <c r="J1921" s="9" t="s">
        <v>446</v>
      </c>
      <c r="K1921" s="9">
        <v>43.594000000000001</v>
      </c>
      <c r="L1921" s="9">
        <v>-79.63900000000001</v>
      </c>
      <c r="M1921" s="9" t="s">
        <v>151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4693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153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>
      <c r="A1922" s="8">
        <v>101993</v>
      </c>
      <c r="B1922" s="9" t="s">
        <v>4694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4695</v>
      </c>
      <c r="H1922" s="9"/>
      <c r="I1922" s="9" t="s">
        <v>4680</v>
      </c>
      <c r="J1922" s="9" t="s">
        <v>446</v>
      </c>
      <c r="K1922" s="9">
        <v>43.594999999999999</v>
      </c>
      <c r="L1922" s="9">
        <v>-79.638000000000005</v>
      </c>
      <c r="M1922" s="9" t="s">
        <v>151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4696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153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>
      <c r="A1923" s="8">
        <v>101994</v>
      </c>
      <c r="B1923" s="9" t="s">
        <v>4697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1787</v>
      </c>
      <c r="H1923" s="9"/>
      <c r="I1923" s="9" t="s">
        <v>4680</v>
      </c>
      <c r="J1923" s="9" t="s">
        <v>446</v>
      </c>
      <c r="K1923" s="9">
        <v>43.595999999999997</v>
      </c>
      <c r="L1923" s="9">
        <v>-79.637</v>
      </c>
      <c r="M1923" s="9" t="s">
        <v>151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4698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153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>
      <c r="A1924" s="8">
        <v>101995</v>
      </c>
      <c r="B1924" s="9" t="s">
        <v>4699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2246</v>
      </c>
      <c r="H1924" s="9"/>
      <c r="I1924" s="9" t="s">
        <v>4680</v>
      </c>
      <c r="J1924" s="9" t="s">
        <v>446</v>
      </c>
      <c r="K1924" s="9">
        <v>43.597000000000001</v>
      </c>
      <c r="L1924" s="9">
        <v>-79.63600000000001</v>
      </c>
      <c r="M1924" s="9" t="s">
        <v>151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4700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153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>
      <c r="A1925" s="8">
        <v>101996</v>
      </c>
      <c r="B1925" s="9" t="s">
        <v>4701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2261</v>
      </c>
      <c r="H1925" s="9"/>
      <c r="I1925" s="9" t="s">
        <v>4680</v>
      </c>
      <c r="J1925" s="9" t="s">
        <v>446</v>
      </c>
      <c r="K1925" s="9">
        <v>43.597999999999999</v>
      </c>
      <c r="L1925" s="9">
        <v>-79.635000000000005</v>
      </c>
      <c r="M1925" s="9" t="s">
        <v>151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4702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153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>
      <c r="A1926" s="8">
        <v>101997</v>
      </c>
      <c r="B1926" s="9" t="s">
        <v>4703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4704</v>
      </c>
      <c r="H1926" s="9"/>
      <c r="I1926" s="9" t="s">
        <v>4680</v>
      </c>
      <c r="J1926" s="9" t="s">
        <v>446</v>
      </c>
      <c r="K1926" s="9">
        <v>43.598999999999997</v>
      </c>
      <c r="L1926" s="9">
        <v>-79.634</v>
      </c>
      <c r="M1926" s="9" t="s">
        <v>151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4705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153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>
      <c r="A1927" s="8">
        <v>101998</v>
      </c>
      <c r="B1927" s="9" t="s">
        <v>4706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1787</v>
      </c>
      <c r="H1927" s="9"/>
      <c r="I1927" s="9" t="s">
        <v>4680</v>
      </c>
      <c r="J1927" s="9" t="s">
        <v>446</v>
      </c>
      <c r="K1927" s="9">
        <v>43.6</v>
      </c>
      <c r="L1927" s="9">
        <v>-79.63300000000001</v>
      </c>
      <c r="M1927" s="9" t="s">
        <v>151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4707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153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>
      <c r="A1928" s="8">
        <v>101999</v>
      </c>
      <c r="B1928" s="9" t="s">
        <v>4708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3883</v>
      </c>
      <c r="H1928" s="9"/>
      <c r="I1928" s="9" t="s">
        <v>4680</v>
      </c>
      <c r="J1928" s="9" t="s">
        <v>446</v>
      </c>
      <c r="K1928" s="9">
        <v>43.600999999999999</v>
      </c>
      <c r="L1928" s="9">
        <v>-79.632000000000005</v>
      </c>
      <c r="M1928" s="9" t="s">
        <v>151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4709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153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>
      <c r="A1929" s="8">
        <v>102000</v>
      </c>
      <c r="B1929" s="9" t="s">
        <v>4710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3883</v>
      </c>
      <c r="H1929" s="9"/>
      <c r="I1929" s="9" t="s">
        <v>4680</v>
      </c>
      <c r="J1929" s="9" t="s">
        <v>446</v>
      </c>
      <c r="K1929" s="9">
        <v>43.601999999999997</v>
      </c>
      <c r="L1929" s="9">
        <v>-79.631</v>
      </c>
      <c r="M1929" s="9" t="s">
        <v>151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4711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153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>
      <c r="A1930" s="8">
        <v>102001</v>
      </c>
      <c r="B1930" s="9" t="s">
        <v>4712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3883</v>
      </c>
      <c r="H1930" s="9"/>
      <c r="I1930" s="9" t="s">
        <v>4680</v>
      </c>
      <c r="J1930" s="9" t="s">
        <v>446</v>
      </c>
      <c r="K1930" s="9">
        <v>43.603000000000002</v>
      </c>
      <c r="L1930" s="9">
        <v>-79.63000000000001</v>
      </c>
      <c r="M1930" s="9" t="s">
        <v>151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4713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153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>
      <c r="A1931" s="8">
        <v>102002</v>
      </c>
      <c r="B1931" s="9" t="s">
        <v>4714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2285</v>
      </c>
      <c r="H1931" s="9"/>
      <c r="I1931" s="9" t="s">
        <v>4680</v>
      </c>
      <c r="J1931" s="9" t="s">
        <v>446</v>
      </c>
      <c r="K1931" s="9">
        <v>43.603999999999999</v>
      </c>
      <c r="L1931" s="9">
        <v>-79.629000000000005</v>
      </c>
      <c r="M1931" s="9" t="s">
        <v>151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4715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153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>
      <c r="A1932" s="8">
        <v>102003</v>
      </c>
      <c r="B1932" s="9" t="s">
        <v>4716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3087</v>
      </c>
      <c r="H1932" s="9"/>
      <c r="I1932" s="9" t="s">
        <v>4680</v>
      </c>
      <c r="J1932" s="9" t="s">
        <v>446</v>
      </c>
      <c r="K1932" s="9">
        <v>43.604999999999997</v>
      </c>
      <c r="L1932" s="9">
        <v>-79.628</v>
      </c>
      <c r="M1932" s="9" t="s">
        <v>151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4717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153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>
      <c r="A1933" s="8">
        <v>102004</v>
      </c>
      <c r="B1933" s="9" t="s">
        <v>4718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4719</v>
      </c>
      <c r="H1933" s="9"/>
      <c r="I1933" s="9" t="s">
        <v>4680</v>
      </c>
      <c r="J1933" s="9" t="s">
        <v>446</v>
      </c>
      <c r="K1933" s="9">
        <v>43.606000000000002</v>
      </c>
      <c r="L1933" s="9">
        <v>-79.62700000000001</v>
      </c>
      <c r="M1933" s="9" t="s">
        <v>151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4720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153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>
      <c r="A1934" s="8">
        <v>102005</v>
      </c>
      <c r="B1934" s="9" t="s">
        <v>4721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4722</v>
      </c>
      <c r="H1934" s="9"/>
      <c r="I1934" s="9" t="s">
        <v>4680</v>
      </c>
      <c r="J1934" s="9" t="s">
        <v>446</v>
      </c>
      <c r="K1934" s="9">
        <v>43.606999999999999</v>
      </c>
      <c r="L1934" s="9">
        <v>-79.626000000000005</v>
      </c>
      <c r="M1934" s="9" t="s">
        <v>151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4723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153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>
      <c r="A1935" s="8">
        <v>102006</v>
      </c>
      <c r="B1935" s="9" t="s">
        <v>4724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4725</v>
      </c>
      <c r="H1935" s="9"/>
      <c r="I1935" s="9" t="s">
        <v>4680</v>
      </c>
      <c r="J1935" s="9" t="s">
        <v>446</v>
      </c>
      <c r="K1935" s="9">
        <v>43.607999999999997</v>
      </c>
      <c r="L1935" s="9">
        <v>-79.625</v>
      </c>
      <c r="M1935" s="9" t="s">
        <v>151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4726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153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>
      <c r="A1936" s="8">
        <v>102007</v>
      </c>
      <c r="B1936" s="9" t="s">
        <v>4727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4728</v>
      </c>
      <c r="H1936" s="9"/>
      <c r="I1936" s="9" t="s">
        <v>4680</v>
      </c>
      <c r="J1936" s="9" t="s">
        <v>446</v>
      </c>
      <c r="K1936" s="9">
        <v>43.609000000000002</v>
      </c>
      <c r="L1936" s="9">
        <v>-79.624000000000009</v>
      </c>
      <c r="M1936" s="9" t="s">
        <v>151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4729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153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>
      <c r="A1937" s="8">
        <v>102008</v>
      </c>
      <c r="B1937" s="9" t="s">
        <v>4730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4731</v>
      </c>
      <c r="H1937" s="9"/>
      <c r="I1937" s="9" t="s">
        <v>4680</v>
      </c>
      <c r="J1937" s="9" t="s">
        <v>446</v>
      </c>
      <c r="K1937" s="9">
        <v>43.61</v>
      </c>
      <c r="L1937" s="9">
        <v>-79.623000000000005</v>
      </c>
      <c r="M1937" s="9" t="s">
        <v>151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4732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153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>
      <c r="A1938" s="8">
        <v>102009</v>
      </c>
      <c r="B1938" s="9" t="s">
        <v>4733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3167</v>
      </c>
      <c r="H1938" s="9"/>
      <c r="I1938" s="9" t="s">
        <v>4680</v>
      </c>
      <c r="J1938" s="9" t="s">
        <v>446</v>
      </c>
      <c r="K1938" s="9">
        <v>43.610999999999997</v>
      </c>
      <c r="L1938" s="9">
        <v>-79.622</v>
      </c>
      <c r="M1938" s="9" t="s">
        <v>151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4734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153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>
      <c r="A1939" s="8">
        <v>102010</v>
      </c>
      <c r="B1939" s="9" t="s">
        <v>4735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2291</v>
      </c>
      <c r="H1939" s="9"/>
      <c r="I1939" s="9" t="s">
        <v>4680</v>
      </c>
      <c r="J1939" s="9" t="s">
        <v>446</v>
      </c>
      <c r="K1939" s="9">
        <v>43.612000000000002</v>
      </c>
      <c r="L1939" s="9">
        <v>-79.621000000000009</v>
      </c>
      <c r="M1939" s="9" t="s">
        <v>151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4736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153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>
      <c r="A1940" s="8">
        <v>102011</v>
      </c>
      <c r="B1940" s="9" t="s">
        <v>4737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4738</v>
      </c>
      <c r="H1940" s="9"/>
      <c r="I1940" s="9" t="s">
        <v>4680</v>
      </c>
      <c r="J1940" s="9" t="s">
        <v>446</v>
      </c>
      <c r="K1940" s="9">
        <v>43.613</v>
      </c>
      <c r="L1940" s="9">
        <v>-79.62</v>
      </c>
      <c r="M1940" s="9" t="s">
        <v>151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4739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153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>
      <c r="A1941" s="8">
        <v>102012</v>
      </c>
      <c r="B1941" s="9" t="s">
        <v>4740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2282</v>
      </c>
      <c r="H1941" s="9"/>
      <c r="I1941" s="9" t="s">
        <v>4680</v>
      </c>
      <c r="J1941" s="9" t="s">
        <v>446</v>
      </c>
      <c r="K1941" s="9">
        <v>43.613999999999997</v>
      </c>
      <c r="L1941" s="9">
        <v>-79.619</v>
      </c>
      <c r="M1941" s="9" t="s">
        <v>151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4741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153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>
      <c r="A1942" s="8">
        <v>102013</v>
      </c>
      <c r="B1942" s="9" t="s">
        <v>4742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4743</v>
      </c>
      <c r="H1942" s="9"/>
      <c r="I1942" s="9" t="s">
        <v>4680</v>
      </c>
      <c r="J1942" s="9" t="s">
        <v>446</v>
      </c>
      <c r="K1942" s="9">
        <v>43.615000000000002</v>
      </c>
      <c r="L1942" s="9">
        <v>-79.618000000000009</v>
      </c>
      <c r="M1942" s="9" t="s">
        <v>151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4744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153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>
      <c r="A1943" s="8">
        <v>102014</v>
      </c>
      <c r="B1943" s="9" t="s">
        <v>4745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306</v>
      </c>
      <c r="H1943" s="9" t="s">
        <v>4746</v>
      </c>
      <c r="I1943" s="9" t="s">
        <v>4680</v>
      </c>
      <c r="J1943" s="9" t="s">
        <v>446</v>
      </c>
      <c r="K1943" s="9">
        <v>43.616</v>
      </c>
      <c r="L1943" s="9">
        <v>-79.617000000000004</v>
      </c>
      <c r="M1943" s="9" t="s">
        <v>151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202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157</v>
      </c>
      <c r="AG1943" s="9" t="s">
        <v>4747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153</v>
      </c>
      <c r="AO1943" s="9">
        <v>5804</v>
      </c>
      <c r="AP1943" s="9">
        <v>3</v>
      </c>
      <c r="AQ1943" s="9" t="s">
        <v>158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153</v>
      </c>
      <c r="AX1943" s="9"/>
      <c r="AY1943" s="9" t="s">
        <v>153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>
      <c r="A1944" s="8">
        <v>102015</v>
      </c>
      <c r="B1944" s="9" t="s">
        <v>4748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1787</v>
      </c>
      <c r="H1944" s="9"/>
      <c r="I1944" s="9" t="s">
        <v>4680</v>
      </c>
      <c r="J1944" s="9" t="s">
        <v>446</v>
      </c>
      <c r="K1944" s="9">
        <v>43.616999999999997</v>
      </c>
      <c r="L1944" s="9">
        <v>-79.616</v>
      </c>
      <c r="M1944" s="9" t="s">
        <v>151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4749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153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>
      <c r="A1945" s="8">
        <v>102016</v>
      </c>
      <c r="B1945" s="9" t="s">
        <v>4750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2015</v>
      </c>
      <c r="H1945" s="9"/>
      <c r="I1945" s="9" t="s">
        <v>4680</v>
      </c>
      <c r="J1945" s="9" t="s">
        <v>446</v>
      </c>
      <c r="K1945" s="9">
        <v>43.618000000000002</v>
      </c>
      <c r="L1945" s="9">
        <v>-79.615000000000009</v>
      </c>
      <c r="M1945" s="9" t="s">
        <v>151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4751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153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>
      <c r="A1946" s="8">
        <v>102017</v>
      </c>
      <c r="B1946" s="9" t="s">
        <v>4752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4753</v>
      </c>
      <c r="H1946" s="9"/>
      <c r="I1946" s="9" t="s">
        <v>4680</v>
      </c>
      <c r="J1946" s="9" t="s">
        <v>446</v>
      </c>
      <c r="K1946" s="9">
        <v>43.619</v>
      </c>
      <c r="L1946" s="9">
        <v>-79.614000000000004</v>
      </c>
      <c r="M1946" s="9" t="s">
        <v>151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4754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153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>
      <c r="A1947" s="8">
        <v>102018</v>
      </c>
      <c r="B1947" s="9" t="s">
        <v>4755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4680</v>
      </c>
      <c r="J1947" s="9" t="s">
        <v>446</v>
      </c>
      <c r="K1947" s="9">
        <v>43.62</v>
      </c>
      <c r="L1947" s="9">
        <v>-79.613</v>
      </c>
      <c r="M1947" s="9" t="s">
        <v>151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4756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153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>
      <c r="A1948" s="8">
        <v>102019</v>
      </c>
      <c r="B1948" s="9" t="s">
        <v>4757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2031</v>
      </c>
      <c r="H1948" s="9"/>
      <c r="I1948" s="9" t="s">
        <v>4680</v>
      </c>
      <c r="J1948" s="9" t="s">
        <v>446</v>
      </c>
      <c r="K1948" s="9">
        <v>43.620999999999995</v>
      </c>
      <c r="L1948" s="9">
        <v>-79.612000000000009</v>
      </c>
      <c r="M1948" s="9" t="s">
        <v>151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4758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153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>
      <c r="A1949" s="8">
        <v>102020</v>
      </c>
      <c r="B1949" s="9" t="s">
        <v>4759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4760</v>
      </c>
      <c r="H1949" s="9"/>
      <c r="I1949" s="9" t="s">
        <v>4680</v>
      </c>
      <c r="J1949" s="9" t="s">
        <v>446</v>
      </c>
      <c r="K1949" s="9">
        <v>43.622</v>
      </c>
      <c r="L1949" s="9">
        <v>-79.611000000000004</v>
      </c>
      <c r="M1949" s="9" t="s">
        <v>151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4761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153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>
      <c r="A1950" s="8">
        <v>102021</v>
      </c>
      <c r="B1950" s="9" t="s">
        <v>4762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1881</v>
      </c>
      <c r="H1950" s="9"/>
      <c r="I1950" s="9" t="s">
        <v>4680</v>
      </c>
      <c r="J1950" s="9" t="s">
        <v>446</v>
      </c>
      <c r="K1950" s="9">
        <v>43.622999999999998</v>
      </c>
      <c r="L1950" s="9">
        <v>-79.61</v>
      </c>
      <c r="M1950" s="9" t="s">
        <v>151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4763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153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>
      <c r="A1951" s="8">
        <v>102022</v>
      </c>
      <c r="B1951" s="9" t="s">
        <v>4764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4765</v>
      </c>
      <c r="H1951" s="9"/>
      <c r="I1951" s="9" t="s">
        <v>4680</v>
      </c>
      <c r="J1951" s="9" t="s">
        <v>446</v>
      </c>
      <c r="K1951" s="9">
        <v>43.623999999999995</v>
      </c>
      <c r="L1951" s="9">
        <v>-79.609000000000009</v>
      </c>
      <c r="M1951" s="9" t="s">
        <v>151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4766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153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>
      <c r="A1952" s="8">
        <v>102023</v>
      </c>
      <c r="B1952" s="9" t="s">
        <v>4767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4768</v>
      </c>
      <c r="H1952" s="9"/>
      <c r="I1952" s="9" t="s">
        <v>4680</v>
      </c>
      <c r="J1952" s="9" t="s">
        <v>446</v>
      </c>
      <c r="K1952" s="9">
        <v>43.625</v>
      </c>
      <c r="L1952" s="9">
        <v>-79.608000000000004</v>
      </c>
      <c r="M1952" s="9" t="s">
        <v>151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4769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153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>
      <c r="A1953" s="8">
        <v>102024</v>
      </c>
      <c r="B1953" s="9" t="s">
        <v>4770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2231</v>
      </c>
      <c r="H1953" s="9"/>
      <c r="I1953" s="9" t="s">
        <v>4680</v>
      </c>
      <c r="J1953" s="9" t="s">
        <v>446</v>
      </c>
      <c r="K1953" s="9">
        <v>43.625999999999998</v>
      </c>
      <c r="L1953" s="9">
        <v>-79.606999999999999</v>
      </c>
      <c r="M1953" s="9" t="s">
        <v>151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4771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153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>
      <c r="A1954" s="8">
        <v>102025</v>
      </c>
      <c r="B1954" s="9" t="s">
        <v>4772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2231</v>
      </c>
      <c r="H1954" s="9"/>
      <c r="I1954" s="9" t="s">
        <v>4680</v>
      </c>
      <c r="J1954" s="9" t="s">
        <v>446</v>
      </c>
      <c r="K1954" s="9">
        <v>43.626999999999995</v>
      </c>
      <c r="L1954" s="9">
        <v>-79.606000000000009</v>
      </c>
      <c r="M1954" s="9" t="s">
        <v>151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4773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153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>
      <c r="A1955" s="8">
        <v>102026</v>
      </c>
      <c r="B1955" s="9" t="s">
        <v>4774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2317</v>
      </c>
      <c r="H1955" s="9" t="s">
        <v>3116</v>
      </c>
      <c r="I1955" s="9" t="s">
        <v>4680</v>
      </c>
      <c r="J1955" s="9" t="s">
        <v>446</v>
      </c>
      <c r="K1955" s="9">
        <v>43.628</v>
      </c>
      <c r="L1955" s="9">
        <v>-79.605000000000004</v>
      </c>
      <c r="M1955" s="9" t="s">
        <v>151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4775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153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>
      <c r="A1956" s="8">
        <v>102027</v>
      </c>
      <c r="B1956" s="9" t="s">
        <v>4776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2095</v>
      </c>
      <c r="H1956" s="9"/>
      <c r="I1956" s="9" t="s">
        <v>4680</v>
      </c>
      <c r="J1956" s="9" t="s">
        <v>446</v>
      </c>
      <c r="K1956" s="9">
        <v>43.628999999999998</v>
      </c>
      <c r="L1956" s="9">
        <v>-79.603999999999999</v>
      </c>
      <c r="M1956" s="9" t="s">
        <v>151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4777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153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>
      <c r="A1957" s="8">
        <v>102028</v>
      </c>
      <c r="B1957" s="9" t="s">
        <v>4778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2095</v>
      </c>
      <c r="H1957" s="9"/>
      <c r="I1957" s="9" t="s">
        <v>4680</v>
      </c>
      <c r="J1957" s="9" t="s">
        <v>446</v>
      </c>
      <c r="K1957" s="9">
        <v>43.629999999999995</v>
      </c>
      <c r="L1957" s="9">
        <v>-79.603000000000009</v>
      </c>
      <c r="M1957" s="9" t="s">
        <v>151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4779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153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>
      <c r="A1958" s="8">
        <v>102029</v>
      </c>
      <c r="B1958" s="9" t="s">
        <v>4780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2095</v>
      </c>
      <c r="H1958" s="9"/>
      <c r="I1958" s="9" t="s">
        <v>4680</v>
      </c>
      <c r="J1958" s="9" t="s">
        <v>446</v>
      </c>
      <c r="K1958" s="9">
        <v>43.631</v>
      </c>
      <c r="L1958" s="9">
        <v>-79.602000000000004</v>
      </c>
      <c r="M1958" s="9" t="s">
        <v>151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4781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153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>
      <c r="A1959" s="8">
        <v>102030</v>
      </c>
      <c r="B1959" s="9" t="s">
        <v>4782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2095</v>
      </c>
      <c r="H1959" s="9"/>
      <c r="I1959" s="9" t="s">
        <v>4680</v>
      </c>
      <c r="J1959" s="9" t="s">
        <v>446</v>
      </c>
      <c r="K1959" s="9">
        <v>43.631999999999998</v>
      </c>
      <c r="L1959" s="9">
        <v>-79.600999999999999</v>
      </c>
      <c r="M1959" s="9" t="s">
        <v>151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4783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153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>
      <c r="A1960" s="8">
        <v>102031</v>
      </c>
      <c r="B1960" s="9" t="s">
        <v>4784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2092</v>
      </c>
      <c r="H1960" s="9"/>
      <c r="I1960" s="9" t="s">
        <v>4680</v>
      </c>
      <c r="J1960" s="9" t="s">
        <v>446</v>
      </c>
      <c r="K1960" s="9">
        <v>43.632999999999996</v>
      </c>
      <c r="L1960" s="9">
        <v>-79.600000000000009</v>
      </c>
      <c r="M1960" s="9" t="s">
        <v>151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4785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153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>
      <c r="A1961" s="8">
        <v>102032</v>
      </c>
      <c r="B1961" s="9" t="s">
        <v>4786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2095</v>
      </c>
      <c r="H1961" s="9"/>
      <c r="I1961" s="9" t="s">
        <v>4680</v>
      </c>
      <c r="J1961" s="9" t="s">
        <v>446</v>
      </c>
      <c r="K1961" s="9">
        <v>43.634</v>
      </c>
      <c r="L1961" s="9">
        <v>-79.599000000000004</v>
      </c>
      <c r="M1961" s="9" t="s">
        <v>151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4787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153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>
      <c r="A1962" s="8">
        <v>102033</v>
      </c>
      <c r="B1962" s="9" t="s">
        <v>4788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2095</v>
      </c>
      <c r="H1962" s="9"/>
      <c r="I1962" s="9" t="s">
        <v>4680</v>
      </c>
      <c r="J1962" s="9" t="s">
        <v>446</v>
      </c>
      <c r="K1962" s="9">
        <v>43.634999999999998</v>
      </c>
      <c r="L1962" s="9">
        <v>-79.597999999999999</v>
      </c>
      <c r="M1962" s="9" t="s">
        <v>151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4789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153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>
      <c r="A1963" s="8">
        <v>102034</v>
      </c>
      <c r="B1963" s="9" t="s">
        <v>4790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2095</v>
      </c>
      <c r="H1963" s="9"/>
      <c r="I1963" s="9" t="s">
        <v>4680</v>
      </c>
      <c r="J1963" s="9" t="s">
        <v>446</v>
      </c>
      <c r="K1963" s="9">
        <v>43.635999999999996</v>
      </c>
      <c r="L1963" s="9">
        <v>-79.597000000000008</v>
      </c>
      <c r="M1963" s="9" t="s">
        <v>151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4791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153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>
      <c r="A1964" s="8">
        <v>102035</v>
      </c>
      <c r="B1964" s="9" t="s">
        <v>4792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2095</v>
      </c>
      <c r="H1964" s="9"/>
      <c r="I1964" s="9" t="s">
        <v>4680</v>
      </c>
      <c r="J1964" s="9" t="s">
        <v>446</v>
      </c>
      <c r="K1964" s="9">
        <v>43.637</v>
      </c>
      <c r="L1964" s="9">
        <v>-79.596000000000004</v>
      </c>
      <c r="M1964" s="9" t="s">
        <v>151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4793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153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>
      <c r="A1965" s="8">
        <v>102036</v>
      </c>
      <c r="B1965" s="9" t="s">
        <v>4794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2092</v>
      </c>
      <c r="H1965" s="9"/>
      <c r="I1965" s="9" t="s">
        <v>4680</v>
      </c>
      <c r="J1965" s="9" t="s">
        <v>446</v>
      </c>
      <c r="K1965" s="9">
        <v>43.637999999999998</v>
      </c>
      <c r="L1965" s="9">
        <v>-79.594999999999999</v>
      </c>
      <c r="M1965" s="9" t="s">
        <v>151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4795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153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>
      <c r="A1966" s="8">
        <v>102037</v>
      </c>
      <c r="B1966" s="9" t="s">
        <v>4796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2092</v>
      </c>
      <c r="H1966" s="9"/>
      <c r="I1966" s="9" t="s">
        <v>4680</v>
      </c>
      <c r="J1966" s="9" t="s">
        <v>446</v>
      </c>
      <c r="K1966" s="9">
        <v>43.638999999999996</v>
      </c>
      <c r="L1966" s="9">
        <v>-79.594000000000008</v>
      </c>
      <c r="M1966" s="9" t="s">
        <v>151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4797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153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>
      <c r="A1967" s="8">
        <v>102038</v>
      </c>
      <c r="B1967" s="9" t="s">
        <v>4798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2095</v>
      </c>
      <c r="H1967" s="9"/>
      <c r="I1967" s="9" t="s">
        <v>4680</v>
      </c>
      <c r="J1967" s="9" t="s">
        <v>446</v>
      </c>
      <c r="K1967" s="9">
        <v>43.64</v>
      </c>
      <c r="L1967" s="9">
        <v>-79.593000000000004</v>
      </c>
      <c r="M1967" s="9" t="s">
        <v>151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4799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153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>
      <c r="A1968" s="8">
        <v>102039</v>
      </c>
      <c r="B1968" s="9" t="s">
        <v>4800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2095</v>
      </c>
      <c r="H1968" s="9"/>
      <c r="I1968" s="9" t="s">
        <v>4680</v>
      </c>
      <c r="J1968" s="9" t="s">
        <v>446</v>
      </c>
      <c r="K1968" s="9">
        <v>43.640999999999998</v>
      </c>
      <c r="L1968" s="9">
        <v>-79.591999999999999</v>
      </c>
      <c r="M1968" s="9" t="s">
        <v>151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4801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153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>
      <c r="A1969" s="8">
        <v>102040</v>
      </c>
      <c r="B1969" s="9" t="s">
        <v>4802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2095</v>
      </c>
      <c r="H1969" s="9"/>
      <c r="I1969" s="9" t="s">
        <v>4680</v>
      </c>
      <c r="J1969" s="9" t="s">
        <v>446</v>
      </c>
      <c r="K1969" s="9">
        <v>43.641999999999996</v>
      </c>
      <c r="L1969" s="9">
        <v>-79.591000000000008</v>
      </c>
      <c r="M1969" s="9" t="s">
        <v>151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4803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153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>
      <c r="A1970" s="8">
        <v>102041</v>
      </c>
      <c r="B1970" s="9" t="s">
        <v>4804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2095</v>
      </c>
      <c r="H1970" s="9"/>
      <c r="I1970" s="9" t="s">
        <v>4680</v>
      </c>
      <c r="J1970" s="9" t="s">
        <v>446</v>
      </c>
      <c r="K1970" s="9">
        <v>43.643000000000001</v>
      </c>
      <c r="L1970" s="9">
        <v>-79.59</v>
      </c>
      <c r="M1970" s="9" t="s">
        <v>151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4805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153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>
      <c r="A1971" s="8">
        <v>102042</v>
      </c>
      <c r="B1971" s="9" t="s">
        <v>4806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2095</v>
      </c>
      <c r="H1971" s="9"/>
      <c r="I1971" s="9" t="s">
        <v>4680</v>
      </c>
      <c r="J1971" s="9" t="s">
        <v>446</v>
      </c>
      <c r="K1971" s="9">
        <v>43.643999999999998</v>
      </c>
      <c r="L1971" s="9">
        <v>-79.588999999999999</v>
      </c>
      <c r="M1971" s="9" t="s">
        <v>151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4807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153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>
      <c r="A1972" s="8">
        <v>102043</v>
      </c>
      <c r="B1972" s="9" t="s">
        <v>4808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2095</v>
      </c>
      <c r="H1972" s="9"/>
      <c r="I1972" s="9" t="s">
        <v>4680</v>
      </c>
      <c r="J1972" s="9" t="s">
        <v>446</v>
      </c>
      <c r="K1972" s="9">
        <v>43.644999999999996</v>
      </c>
      <c r="L1972" s="9">
        <v>-79.588000000000008</v>
      </c>
      <c r="M1972" s="9" t="s">
        <v>151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4809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153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>
      <c r="A1973" s="8">
        <v>102044</v>
      </c>
      <c r="B1973" s="9" t="s">
        <v>4810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2095</v>
      </c>
      <c r="H1973" s="9"/>
      <c r="I1973" s="9" t="s">
        <v>4680</v>
      </c>
      <c r="J1973" s="9" t="s">
        <v>446</v>
      </c>
      <c r="K1973" s="9">
        <v>43.646000000000001</v>
      </c>
      <c r="L1973" s="9">
        <v>-79.587000000000003</v>
      </c>
      <c r="M1973" s="9" t="s">
        <v>151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4811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153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>
      <c r="A1974" s="8">
        <v>102045</v>
      </c>
      <c r="B1974" s="9" t="s">
        <v>4812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2095</v>
      </c>
      <c r="H1974" s="9"/>
      <c r="I1974" s="9" t="s">
        <v>4680</v>
      </c>
      <c r="J1974" s="9" t="s">
        <v>446</v>
      </c>
      <c r="K1974" s="9">
        <v>43.646999999999998</v>
      </c>
      <c r="L1974" s="9">
        <v>-79.585999999999999</v>
      </c>
      <c r="M1974" s="9" t="s">
        <v>151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4813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153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>
      <c r="A1975" s="8">
        <v>102046</v>
      </c>
      <c r="B1975" s="9" t="s">
        <v>4814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2095</v>
      </c>
      <c r="H1975" s="9"/>
      <c r="I1975" s="9" t="s">
        <v>4680</v>
      </c>
      <c r="J1975" s="9" t="s">
        <v>446</v>
      </c>
      <c r="K1975" s="9">
        <v>43.647999999999996</v>
      </c>
      <c r="L1975" s="9">
        <v>-79.585000000000008</v>
      </c>
      <c r="M1975" s="9" t="s">
        <v>151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4815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153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>
      <c r="A1976" s="8">
        <v>102047</v>
      </c>
      <c r="B1976" s="9" t="s">
        <v>4816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2092</v>
      </c>
      <c r="H1976" s="9"/>
      <c r="I1976" s="9" t="s">
        <v>4680</v>
      </c>
      <c r="J1976" s="9" t="s">
        <v>446</v>
      </c>
      <c r="K1976" s="9">
        <v>43.649000000000001</v>
      </c>
      <c r="L1976" s="9">
        <v>-79.584000000000003</v>
      </c>
      <c r="M1976" s="9" t="s">
        <v>151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4817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153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>
      <c r="A1977" s="8">
        <v>102048</v>
      </c>
      <c r="B1977" s="9" t="s">
        <v>4818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2095</v>
      </c>
      <c r="H1977" s="9"/>
      <c r="I1977" s="9" t="s">
        <v>4680</v>
      </c>
      <c r="J1977" s="9" t="s">
        <v>446</v>
      </c>
      <c r="K1977" s="9">
        <v>43.65</v>
      </c>
      <c r="L1977" s="9">
        <v>-79.582999999999998</v>
      </c>
      <c r="M1977" s="9" t="s">
        <v>151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4819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153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>
      <c r="A1978" s="8">
        <v>102049</v>
      </c>
      <c r="B1978" s="9" t="s">
        <v>4820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2095</v>
      </c>
      <c r="H1978" s="9"/>
      <c r="I1978" s="9" t="s">
        <v>4680</v>
      </c>
      <c r="J1978" s="9" t="s">
        <v>446</v>
      </c>
      <c r="K1978" s="9">
        <v>43.650999999999996</v>
      </c>
      <c r="L1978" s="9">
        <v>-79.582000000000008</v>
      </c>
      <c r="M1978" s="9" t="s">
        <v>151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4821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153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>
      <c r="A1979" s="8">
        <v>102050</v>
      </c>
      <c r="B1979" s="9" t="s">
        <v>4822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2095</v>
      </c>
      <c r="H1979" s="9"/>
      <c r="I1979" s="9" t="s">
        <v>4680</v>
      </c>
      <c r="J1979" s="9" t="s">
        <v>446</v>
      </c>
      <c r="K1979" s="9">
        <v>43.652000000000001</v>
      </c>
      <c r="L1979" s="9">
        <v>-79.581000000000003</v>
      </c>
      <c r="M1979" s="9" t="s">
        <v>151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4823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153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>
      <c r="A1980" s="8">
        <v>102051</v>
      </c>
      <c r="B1980" s="9" t="s">
        <v>4824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2095</v>
      </c>
      <c r="H1980" s="9"/>
      <c r="I1980" s="9" t="s">
        <v>4680</v>
      </c>
      <c r="J1980" s="9" t="s">
        <v>446</v>
      </c>
      <c r="K1980" s="9">
        <v>43.652999999999999</v>
      </c>
      <c r="L1980" s="9">
        <v>-79.580000000000013</v>
      </c>
      <c r="M1980" s="9" t="s">
        <v>151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4825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153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>
      <c r="A1981" s="8">
        <v>102052</v>
      </c>
      <c r="B1981" s="9" t="s">
        <v>4826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2095</v>
      </c>
      <c r="H1981" s="9"/>
      <c r="I1981" s="9" t="s">
        <v>4680</v>
      </c>
      <c r="J1981" s="9" t="s">
        <v>446</v>
      </c>
      <c r="K1981" s="9">
        <v>43.653999999999996</v>
      </c>
      <c r="L1981" s="9">
        <v>-79.579000000000008</v>
      </c>
      <c r="M1981" s="9" t="s">
        <v>151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4827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153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>
      <c r="A1982" s="8">
        <v>102053</v>
      </c>
      <c r="B1982" s="9" t="s">
        <v>4828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2092</v>
      </c>
      <c r="H1982" s="9"/>
      <c r="I1982" s="9" t="s">
        <v>4680</v>
      </c>
      <c r="J1982" s="9" t="s">
        <v>446</v>
      </c>
      <c r="K1982" s="9">
        <v>43.655000000000001</v>
      </c>
      <c r="L1982" s="9">
        <v>-79.578000000000003</v>
      </c>
      <c r="M1982" s="9" t="s">
        <v>151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4829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153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>
      <c r="A1983" s="8">
        <v>102054</v>
      </c>
      <c r="B1983" s="9" t="s">
        <v>4830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4760</v>
      </c>
      <c r="H1983" s="9"/>
      <c r="I1983" s="9" t="s">
        <v>4680</v>
      </c>
      <c r="J1983" s="9" t="s">
        <v>446</v>
      </c>
      <c r="K1983" s="9">
        <v>43.655999999999999</v>
      </c>
      <c r="L1983" s="9">
        <v>-79.577000000000012</v>
      </c>
      <c r="M1983" s="9" t="s">
        <v>151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4831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153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>
      <c r="A1984" s="8">
        <v>102055</v>
      </c>
      <c r="B1984" s="9" t="s">
        <v>4832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2095</v>
      </c>
      <c r="H1984" s="9"/>
      <c r="I1984" s="9" t="s">
        <v>4680</v>
      </c>
      <c r="J1984" s="9" t="s">
        <v>446</v>
      </c>
      <c r="K1984" s="9">
        <v>43.656999999999996</v>
      </c>
      <c r="L1984" s="9">
        <v>-79.576000000000008</v>
      </c>
      <c r="M1984" s="9" t="s">
        <v>151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4833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153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>
      <c r="A1985" s="8">
        <v>102056</v>
      </c>
      <c r="B1985" s="9" t="s">
        <v>4834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2092</v>
      </c>
      <c r="H1985" s="9"/>
      <c r="I1985" s="9" t="s">
        <v>4680</v>
      </c>
      <c r="J1985" s="9" t="s">
        <v>446</v>
      </c>
      <c r="K1985" s="9">
        <v>43.658000000000001</v>
      </c>
      <c r="L1985" s="9">
        <v>-79.575000000000003</v>
      </c>
      <c r="M1985" s="9" t="s">
        <v>151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4835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153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>
      <c r="A1986" s="8">
        <v>102057</v>
      </c>
      <c r="B1986" s="9" t="s">
        <v>4836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2095</v>
      </c>
      <c r="H1986" s="9"/>
      <c r="I1986" s="9" t="s">
        <v>4680</v>
      </c>
      <c r="J1986" s="9" t="s">
        <v>446</v>
      </c>
      <c r="K1986" s="9">
        <v>43.658999999999999</v>
      </c>
      <c r="L1986" s="9">
        <v>-79.574000000000012</v>
      </c>
      <c r="M1986" s="9" t="s">
        <v>151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4837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153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>
      <c r="A1987" s="8">
        <v>102058</v>
      </c>
      <c r="B1987" s="9" t="s">
        <v>4838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2095</v>
      </c>
      <c r="H1987" s="9"/>
      <c r="I1987" s="9" t="s">
        <v>4680</v>
      </c>
      <c r="J1987" s="9" t="s">
        <v>446</v>
      </c>
      <c r="K1987" s="9">
        <v>43.66</v>
      </c>
      <c r="L1987" s="9">
        <v>-79.573000000000008</v>
      </c>
      <c r="M1987" s="9" t="s">
        <v>151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4839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153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>
      <c r="A1988" s="8">
        <v>102059</v>
      </c>
      <c r="B1988" s="9" t="s">
        <v>4840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2095</v>
      </c>
      <c r="H1988" s="9"/>
      <c r="I1988" s="9" t="s">
        <v>4680</v>
      </c>
      <c r="J1988" s="9" t="s">
        <v>446</v>
      </c>
      <c r="K1988" s="9">
        <v>43.661000000000001</v>
      </c>
      <c r="L1988" s="9">
        <v>-79.572000000000003</v>
      </c>
      <c r="M1988" s="9" t="s">
        <v>151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4841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153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>
      <c r="A1989" s="8">
        <v>102060</v>
      </c>
      <c r="B1989" s="9" t="s">
        <v>4842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2095</v>
      </c>
      <c r="H1989" s="9"/>
      <c r="I1989" s="9" t="s">
        <v>4680</v>
      </c>
      <c r="J1989" s="9" t="s">
        <v>446</v>
      </c>
      <c r="K1989" s="9">
        <v>43.661999999999999</v>
      </c>
      <c r="L1989" s="9">
        <v>-79.571000000000012</v>
      </c>
      <c r="M1989" s="9" t="s">
        <v>151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4843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153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>
      <c r="A1990" s="8">
        <v>102061</v>
      </c>
      <c r="B1990" s="9" t="s">
        <v>4844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2095</v>
      </c>
      <c r="H1990" s="9"/>
      <c r="I1990" s="9" t="s">
        <v>4680</v>
      </c>
      <c r="J1990" s="9" t="s">
        <v>446</v>
      </c>
      <c r="K1990" s="9">
        <v>43.662999999999997</v>
      </c>
      <c r="L1990" s="9">
        <v>-79.570000000000007</v>
      </c>
      <c r="M1990" s="9" t="s">
        <v>151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4845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153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>
      <c r="A1991" s="8">
        <v>102062</v>
      </c>
      <c r="B1991" s="9" t="s">
        <v>4846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2095</v>
      </c>
      <c r="H1991" s="9"/>
      <c r="I1991" s="9" t="s">
        <v>4680</v>
      </c>
      <c r="J1991" s="9" t="s">
        <v>446</v>
      </c>
      <c r="K1991" s="9">
        <v>43.664000000000001</v>
      </c>
      <c r="L1991" s="9">
        <v>-79.569000000000003</v>
      </c>
      <c r="M1991" s="9" t="s">
        <v>151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4847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153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>
      <c r="A1992" s="8">
        <v>102063</v>
      </c>
      <c r="B1992" s="9" t="s">
        <v>4848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2498</v>
      </c>
      <c r="H1992" s="9"/>
      <c r="I1992" s="9" t="s">
        <v>4680</v>
      </c>
      <c r="J1992" s="9" t="s">
        <v>446</v>
      </c>
      <c r="K1992" s="9">
        <v>43.664999999999999</v>
      </c>
      <c r="L1992" s="9">
        <v>-79.568000000000012</v>
      </c>
      <c r="M1992" s="9" t="s">
        <v>151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4849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153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>
      <c r="A1993" s="8">
        <v>102064</v>
      </c>
      <c r="B1993" s="9" t="s">
        <v>4850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2092</v>
      </c>
      <c r="H1993" s="9"/>
      <c r="I1993" s="9" t="s">
        <v>4680</v>
      </c>
      <c r="J1993" s="9" t="s">
        <v>446</v>
      </c>
      <c r="K1993" s="9">
        <v>43.665999999999997</v>
      </c>
      <c r="L1993" s="9">
        <v>-79.567000000000007</v>
      </c>
      <c r="M1993" s="9" t="s">
        <v>151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4851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153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>
      <c r="A1994" s="8">
        <v>102065</v>
      </c>
      <c r="B1994" s="9" t="s">
        <v>4852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2095</v>
      </c>
      <c r="H1994" s="9"/>
      <c r="I1994" s="9" t="s">
        <v>4680</v>
      </c>
      <c r="J1994" s="9" t="s">
        <v>446</v>
      </c>
      <c r="K1994" s="9">
        <v>43.667000000000002</v>
      </c>
      <c r="L1994" s="9">
        <v>-79.566000000000003</v>
      </c>
      <c r="M1994" s="9" t="s">
        <v>151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4853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153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>
      <c r="A1995" s="8">
        <v>102066</v>
      </c>
      <c r="B1995" s="9" t="s">
        <v>4854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2095</v>
      </c>
      <c r="H1995" s="9"/>
      <c r="I1995" s="9" t="s">
        <v>4680</v>
      </c>
      <c r="J1995" s="9" t="s">
        <v>446</v>
      </c>
      <c r="K1995" s="9">
        <v>43.667999999999999</v>
      </c>
      <c r="L1995" s="9">
        <v>-79.565000000000012</v>
      </c>
      <c r="M1995" s="9" t="s">
        <v>151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4855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153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>
      <c r="A1996" s="8">
        <v>102067</v>
      </c>
      <c r="B1996" s="9" t="s">
        <v>4856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2095</v>
      </c>
      <c r="H1996" s="9"/>
      <c r="I1996" s="9" t="s">
        <v>4680</v>
      </c>
      <c r="J1996" s="9" t="s">
        <v>446</v>
      </c>
      <c r="K1996" s="9">
        <v>43.668999999999997</v>
      </c>
      <c r="L1996" s="9">
        <v>-79.564000000000007</v>
      </c>
      <c r="M1996" s="9" t="s">
        <v>151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4857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153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>
      <c r="A1997" s="8">
        <v>102068</v>
      </c>
      <c r="B1997" s="9" t="s">
        <v>4858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2092</v>
      </c>
      <c r="H1997" s="9"/>
      <c r="I1997" s="9" t="s">
        <v>4680</v>
      </c>
      <c r="J1997" s="9" t="s">
        <v>446</v>
      </c>
      <c r="K1997" s="9">
        <v>43.67</v>
      </c>
      <c r="L1997" s="9">
        <v>-79.563000000000002</v>
      </c>
      <c r="M1997" s="9" t="s">
        <v>151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4859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153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>
      <c r="A1998" s="8">
        <v>102069</v>
      </c>
      <c r="B1998" s="9" t="s">
        <v>4860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2095</v>
      </c>
      <c r="H1998" s="9"/>
      <c r="I1998" s="9" t="s">
        <v>4680</v>
      </c>
      <c r="J1998" s="9" t="s">
        <v>446</v>
      </c>
      <c r="K1998" s="9">
        <v>43.670999999999999</v>
      </c>
      <c r="L1998" s="9">
        <v>-79.562000000000012</v>
      </c>
      <c r="M1998" s="9" t="s">
        <v>151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4861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153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>
      <c r="A1999" s="8">
        <v>102070</v>
      </c>
      <c r="B1999" s="9" t="s">
        <v>4862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2095</v>
      </c>
      <c r="H1999" s="9"/>
      <c r="I1999" s="9" t="s">
        <v>4680</v>
      </c>
      <c r="J1999" s="9" t="s">
        <v>446</v>
      </c>
      <c r="K1999" s="9">
        <v>43.671999999999997</v>
      </c>
      <c r="L1999" s="9">
        <v>-79.561000000000007</v>
      </c>
      <c r="M1999" s="9" t="s">
        <v>151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4863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153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>
      <c r="A2000" s="8">
        <v>102071</v>
      </c>
      <c r="B2000" s="9" t="s">
        <v>4864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2095</v>
      </c>
      <c r="H2000" s="9"/>
      <c r="I2000" s="9" t="s">
        <v>4680</v>
      </c>
      <c r="J2000" s="9" t="s">
        <v>446</v>
      </c>
      <c r="K2000" s="9">
        <v>43.673000000000002</v>
      </c>
      <c r="L2000" s="9">
        <v>-79.56</v>
      </c>
      <c r="M2000" s="9" t="s">
        <v>151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4865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153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>
      <c r="A2001" s="8">
        <v>102072</v>
      </c>
      <c r="B2001" s="9" t="s">
        <v>4866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2095</v>
      </c>
      <c r="H2001" s="9"/>
      <c r="I2001" s="9" t="s">
        <v>4680</v>
      </c>
      <c r="J2001" s="9" t="s">
        <v>446</v>
      </c>
      <c r="K2001" s="9">
        <v>43.673999999999999</v>
      </c>
      <c r="L2001" s="9">
        <v>-79.559000000000012</v>
      </c>
      <c r="M2001" s="9" t="s">
        <v>151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4867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153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>
      <c r="A2002" s="8">
        <v>102073</v>
      </c>
      <c r="B2002" s="9" t="s">
        <v>4868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2095</v>
      </c>
      <c r="H2002" s="9"/>
      <c r="I2002" s="9" t="s">
        <v>4680</v>
      </c>
      <c r="J2002" s="9" t="s">
        <v>446</v>
      </c>
      <c r="K2002" s="9">
        <v>43.674999999999997</v>
      </c>
      <c r="L2002" s="9">
        <v>-79.558000000000007</v>
      </c>
      <c r="M2002" s="9" t="s">
        <v>151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4869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153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>
      <c r="A2003" s="8">
        <v>102074</v>
      </c>
      <c r="B2003" s="9" t="s">
        <v>4870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2095</v>
      </c>
      <c r="H2003" s="9"/>
      <c r="I2003" s="9" t="s">
        <v>4680</v>
      </c>
      <c r="J2003" s="9" t="s">
        <v>446</v>
      </c>
      <c r="K2003" s="9">
        <v>43.676000000000002</v>
      </c>
      <c r="L2003" s="9">
        <v>-79.557000000000002</v>
      </c>
      <c r="M2003" s="9" t="s">
        <v>151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4871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153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>
      <c r="A2004" s="8">
        <v>102075</v>
      </c>
      <c r="B2004" s="9" t="s">
        <v>4872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2095</v>
      </c>
      <c r="H2004" s="9"/>
      <c r="I2004" s="9" t="s">
        <v>4680</v>
      </c>
      <c r="J2004" s="9" t="s">
        <v>446</v>
      </c>
      <c r="K2004" s="9">
        <v>43.677</v>
      </c>
      <c r="L2004" s="9">
        <v>-79.556000000000012</v>
      </c>
      <c r="M2004" s="9" t="s">
        <v>151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4873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153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>
      <c r="A2005" s="8">
        <v>102076</v>
      </c>
      <c r="B2005" s="9" t="s">
        <v>4874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2095</v>
      </c>
      <c r="H2005" s="9"/>
      <c r="I2005" s="9" t="s">
        <v>4680</v>
      </c>
      <c r="J2005" s="9" t="s">
        <v>446</v>
      </c>
      <c r="K2005" s="9">
        <v>43.677999999999997</v>
      </c>
      <c r="L2005" s="9">
        <v>-79.555000000000007</v>
      </c>
      <c r="M2005" s="9" t="s">
        <v>151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4875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153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>
      <c r="A2006" s="8">
        <v>102077</v>
      </c>
      <c r="B2006" s="9" t="s">
        <v>4876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2092</v>
      </c>
      <c r="H2006" s="9"/>
      <c r="I2006" s="9" t="s">
        <v>4680</v>
      </c>
      <c r="J2006" s="9" t="s">
        <v>446</v>
      </c>
      <c r="K2006" s="9">
        <v>43.679000000000002</v>
      </c>
      <c r="L2006" s="9">
        <v>-79.554000000000002</v>
      </c>
      <c r="M2006" s="9" t="s">
        <v>151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4877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153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>
      <c r="A2007" s="8">
        <v>102078</v>
      </c>
      <c r="B2007" s="9" t="s">
        <v>4878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2095</v>
      </c>
      <c r="H2007" s="9"/>
      <c r="I2007" s="9" t="s">
        <v>4680</v>
      </c>
      <c r="J2007" s="9" t="s">
        <v>446</v>
      </c>
      <c r="K2007" s="9">
        <v>43.68</v>
      </c>
      <c r="L2007" s="9">
        <v>-79.553000000000011</v>
      </c>
      <c r="M2007" s="9" t="s">
        <v>151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4879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153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>
      <c r="A2008" s="8">
        <v>102079</v>
      </c>
      <c r="B2008" s="9" t="s">
        <v>4880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2095</v>
      </c>
      <c r="H2008" s="9"/>
      <c r="I2008" s="9" t="s">
        <v>4680</v>
      </c>
      <c r="J2008" s="9" t="s">
        <v>446</v>
      </c>
      <c r="K2008" s="9">
        <v>43.680999999999997</v>
      </c>
      <c r="L2008" s="9">
        <v>-79.552000000000007</v>
      </c>
      <c r="M2008" s="9" t="s">
        <v>151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4881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153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>
      <c r="A2009" s="8">
        <v>102080</v>
      </c>
      <c r="B2009" s="9" t="s">
        <v>4882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2092</v>
      </c>
      <c r="H2009" s="9"/>
      <c r="I2009" s="9" t="s">
        <v>4680</v>
      </c>
      <c r="J2009" s="9" t="s">
        <v>446</v>
      </c>
      <c r="K2009" s="9">
        <v>43.682000000000002</v>
      </c>
      <c r="L2009" s="9">
        <v>-79.551000000000002</v>
      </c>
      <c r="M2009" s="9" t="s">
        <v>151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4883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153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>
      <c r="A2010" s="8">
        <v>102081</v>
      </c>
      <c r="B2010" s="9" t="s">
        <v>4884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2095</v>
      </c>
      <c r="H2010" s="9"/>
      <c r="I2010" s="9" t="s">
        <v>4680</v>
      </c>
      <c r="J2010" s="9" t="s">
        <v>446</v>
      </c>
      <c r="K2010" s="9">
        <v>43.683</v>
      </c>
      <c r="L2010" s="9">
        <v>-79.550000000000011</v>
      </c>
      <c r="M2010" s="9" t="s">
        <v>151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4885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153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>
      <c r="A2011" s="8">
        <v>102082</v>
      </c>
      <c r="B2011" s="9" t="s">
        <v>4886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2095</v>
      </c>
      <c r="H2011" s="9"/>
      <c r="I2011" s="9" t="s">
        <v>4680</v>
      </c>
      <c r="J2011" s="9" t="s">
        <v>446</v>
      </c>
      <c r="K2011" s="9">
        <v>43.683999999999997</v>
      </c>
      <c r="L2011" s="9">
        <v>-79.549000000000007</v>
      </c>
      <c r="M2011" s="9" t="s">
        <v>151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4887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153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>
      <c r="A2012" s="8">
        <v>102083</v>
      </c>
      <c r="B2012" s="9" t="s">
        <v>4888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2095</v>
      </c>
      <c r="H2012" s="9"/>
      <c r="I2012" s="9" t="s">
        <v>4680</v>
      </c>
      <c r="J2012" s="9" t="s">
        <v>446</v>
      </c>
      <c r="K2012" s="9">
        <v>43.684999999999995</v>
      </c>
      <c r="L2012" s="9">
        <v>-79.548000000000002</v>
      </c>
      <c r="M2012" s="9" t="s">
        <v>151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4889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153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>
      <c r="A2013" s="8">
        <v>102084</v>
      </c>
      <c r="B2013" s="9" t="s">
        <v>4890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2095</v>
      </c>
      <c r="H2013" s="9"/>
      <c r="I2013" s="9" t="s">
        <v>4680</v>
      </c>
      <c r="J2013" s="9" t="s">
        <v>446</v>
      </c>
      <c r="K2013" s="9">
        <v>43.686</v>
      </c>
      <c r="L2013" s="9">
        <v>-79.547000000000011</v>
      </c>
      <c r="M2013" s="9" t="s">
        <v>151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4891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153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>
      <c r="A2014" s="8">
        <v>102085</v>
      </c>
      <c r="B2014" s="9" t="s">
        <v>4892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2095</v>
      </c>
      <c r="H2014" s="9"/>
      <c r="I2014" s="9" t="s">
        <v>4680</v>
      </c>
      <c r="J2014" s="9" t="s">
        <v>446</v>
      </c>
      <c r="K2014" s="9">
        <v>43.686999999999998</v>
      </c>
      <c r="L2014" s="9">
        <v>-79.546000000000006</v>
      </c>
      <c r="M2014" s="9" t="s">
        <v>151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4893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153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>
      <c r="A2015" s="8">
        <v>102086</v>
      </c>
      <c r="B2015" s="9" t="s">
        <v>4894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2095</v>
      </c>
      <c r="H2015" s="9"/>
      <c r="I2015" s="9" t="s">
        <v>4680</v>
      </c>
      <c r="J2015" s="9" t="s">
        <v>446</v>
      </c>
      <c r="K2015" s="9">
        <v>43.687999999999995</v>
      </c>
      <c r="L2015" s="9">
        <v>-79.545000000000002</v>
      </c>
      <c r="M2015" s="9" t="s">
        <v>151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4895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153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>
      <c r="A2016" s="8">
        <v>102087</v>
      </c>
      <c r="B2016" s="9" t="s">
        <v>4896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2095</v>
      </c>
      <c r="H2016" s="9"/>
      <c r="I2016" s="9" t="s">
        <v>4680</v>
      </c>
      <c r="J2016" s="9" t="s">
        <v>446</v>
      </c>
      <c r="K2016" s="9">
        <v>43.689</v>
      </c>
      <c r="L2016" s="9">
        <v>-79.544000000000011</v>
      </c>
      <c r="M2016" s="9" t="s">
        <v>151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4897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153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>
      <c r="A2017" s="8">
        <v>102088</v>
      </c>
      <c r="B2017" s="9" t="s">
        <v>4898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2095</v>
      </c>
      <c r="H2017" s="9"/>
      <c r="I2017" s="9" t="s">
        <v>4680</v>
      </c>
      <c r="J2017" s="9" t="s">
        <v>446</v>
      </c>
      <c r="K2017" s="9">
        <v>43.69</v>
      </c>
      <c r="L2017" s="9">
        <v>-79.543000000000006</v>
      </c>
      <c r="M2017" s="9" t="s">
        <v>151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4899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153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>
      <c r="A2018" s="8">
        <v>102089</v>
      </c>
      <c r="B2018" s="9" t="s">
        <v>4900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2095</v>
      </c>
      <c r="H2018" s="9"/>
      <c r="I2018" s="9" t="s">
        <v>4680</v>
      </c>
      <c r="J2018" s="9" t="s">
        <v>446</v>
      </c>
      <c r="K2018" s="9">
        <v>43.690999999999995</v>
      </c>
      <c r="L2018" s="9">
        <v>-79.542000000000002</v>
      </c>
      <c r="M2018" s="9" t="s">
        <v>151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4901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153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>
      <c r="A2019" s="8">
        <v>102090</v>
      </c>
      <c r="B2019" s="9" t="s">
        <v>4902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2294</v>
      </c>
      <c r="H2019" s="9"/>
      <c r="I2019" s="9" t="s">
        <v>4680</v>
      </c>
      <c r="J2019" s="9" t="s">
        <v>446</v>
      </c>
      <c r="K2019" s="9">
        <v>43.692</v>
      </c>
      <c r="L2019" s="9">
        <v>-79.541000000000011</v>
      </c>
      <c r="M2019" s="9" t="s">
        <v>151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4903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153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>
      <c r="A2020" s="8">
        <v>102091</v>
      </c>
      <c r="B2020" s="9" t="s">
        <v>4904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4905</v>
      </c>
      <c r="H2020" s="9"/>
      <c r="I2020" s="9" t="s">
        <v>4680</v>
      </c>
      <c r="J2020" s="9" t="s">
        <v>446</v>
      </c>
      <c r="K2020" s="9">
        <v>43.692999999999998</v>
      </c>
      <c r="L2020" s="9">
        <v>-79.540000000000006</v>
      </c>
      <c r="M2020" s="9" t="s">
        <v>151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4906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153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>
      <c r="A2021" s="8">
        <v>102092</v>
      </c>
      <c r="B2021" s="9" t="s">
        <v>4907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2291</v>
      </c>
      <c r="H2021" s="9"/>
      <c r="I2021" s="9" t="s">
        <v>4680</v>
      </c>
      <c r="J2021" s="9" t="s">
        <v>446</v>
      </c>
      <c r="K2021" s="9">
        <v>43.693999999999996</v>
      </c>
      <c r="L2021" s="9">
        <v>-79.539000000000001</v>
      </c>
      <c r="M2021" s="9" t="s">
        <v>151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4908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153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>
      <c r="A2022" s="8">
        <v>102093</v>
      </c>
      <c r="B2022" s="9" t="s">
        <v>4909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4910</v>
      </c>
      <c r="H2022" s="9"/>
      <c r="I2022" s="9" t="s">
        <v>4680</v>
      </c>
      <c r="J2022" s="9" t="s">
        <v>446</v>
      </c>
      <c r="K2022" s="9">
        <v>43.695</v>
      </c>
      <c r="L2022" s="9">
        <v>-79.538000000000011</v>
      </c>
      <c r="M2022" s="9" t="s">
        <v>151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4911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153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>
      <c r="A2023" s="8">
        <v>102094</v>
      </c>
      <c r="B2023" s="9" t="s">
        <v>4912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4913</v>
      </c>
      <c r="H2023" s="9"/>
      <c r="I2023" s="9" t="s">
        <v>4680</v>
      </c>
      <c r="J2023" s="9" t="s">
        <v>446</v>
      </c>
      <c r="K2023" s="9">
        <v>43.695999999999998</v>
      </c>
      <c r="L2023" s="9">
        <v>-79.537000000000006</v>
      </c>
      <c r="M2023" s="9" t="s">
        <v>151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4914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153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>
      <c r="A2024" s="8">
        <v>102095</v>
      </c>
      <c r="B2024" s="9" t="s">
        <v>4915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2031</v>
      </c>
      <c r="H2024" s="9"/>
      <c r="I2024" s="9" t="s">
        <v>4680</v>
      </c>
      <c r="J2024" s="9" t="s">
        <v>446</v>
      </c>
      <c r="K2024" s="9">
        <v>43.696999999999996</v>
      </c>
      <c r="L2024" s="9">
        <v>-79.536000000000001</v>
      </c>
      <c r="M2024" s="9" t="s">
        <v>151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4916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153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>
      <c r="A2025" s="8">
        <v>102096</v>
      </c>
      <c r="B2025" s="9" t="s">
        <v>4917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1897</v>
      </c>
      <c r="H2025" s="9"/>
      <c r="I2025" s="9" t="s">
        <v>4680</v>
      </c>
      <c r="J2025" s="9" t="s">
        <v>446</v>
      </c>
      <c r="K2025" s="9">
        <v>43.698</v>
      </c>
      <c r="L2025" s="9">
        <v>-79.535000000000011</v>
      </c>
      <c r="M2025" s="9" t="s">
        <v>151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4918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153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>
      <c r="A2026" s="8">
        <v>102097</v>
      </c>
      <c r="B2026" s="9" t="s">
        <v>4919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1897</v>
      </c>
      <c r="H2026" s="9"/>
      <c r="I2026" s="9" t="s">
        <v>4680</v>
      </c>
      <c r="J2026" s="9" t="s">
        <v>446</v>
      </c>
      <c r="K2026" s="9">
        <v>43.698999999999998</v>
      </c>
      <c r="L2026" s="9">
        <v>-79.534000000000006</v>
      </c>
      <c r="M2026" s="9" t="s">
        <v>151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4920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153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>
      <c r="A2027" s="8">
        <v>102098</v>
      </c>
      <c r="B2027" s="9" t="s">
        <v>4921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1897</v>
      </c>
      <c r="H2027" s="9"/>
      <c r="I2027" s="9" t="s">
        <v>4680</v>
      </c>
      <c r="J2027" s="9" t="s">
        <v>446</v>
      </c>
      <c r="K2027" s="9">
        <v>43.699999999999996</v>
      </c>
      <c r="L2027" s="9">
        <v>-79.533000000000001</v>
      </c>
      <c r="M2027" s="9" t="s">
        <v>151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4922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153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>
      <c r="A2028" s="8">
        <v>102099</v>
      </c>
      <c r="B2028" s="9" t="s">
        <v>4923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2594</v>
      </c>
      <c r="H2028" s="9"/>
      <c r="I2028" s="9" t="s">
        <v>4680</v>
      </c>
      <c r="J2028" s="9" t="s">
        <v>446</v>
      </c>
      <c r="K2028" s="9">
        <v>43.701000000000001</v>
      </c>
      <c r="L2028" s="9">
        <v>-79.532000000000011</v>
      </c>
      <c r="M2028" s="9" t="s">
        <v>151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4924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153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>
      <c r="A2029" s="8">
        <v>102100</v>
      </c>
      <c r="B2029" s="9" t="s">
        <v>4925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2594</v>
      </c>
      <c r="H2029" s="9"/>
      <c r="I2029" s="9" t="s">
        <v>4680</v>
      </c>
      <c r="J2029" s="9" t="s">
        <v>446</v>
      </c>
      <c r="K2029" s="9">
        <v>43.701999999999998</v>
      </c>
      <c r="L2029" s="9">
        <v>-79.531000000000006</v>
      </c>
      <c r="M2029" s="9" t="s">
        <v>151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4926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153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>
      <c r="A2030" s="8">
        <v>102101</v>
      </c>
      <c r="B2030" s="9" t="s">
        <v>4927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2158</v>
      </c>
      <c r="H2030" s="9"/>
      <c r="I2030" s="9" t="s">
        <v>4680</v>
      </c>
      <c r="J2030" s="9" t="s">
        <v>446</v>
      </c>
      <c r="K2030" s="9">
        <v>43.702999999999996</v>
      </c>
      <c r="L2030" s="9">
        <v>-79.53</v>
      </c>
      <c r="M2030" s="9" t="s">
        <v>151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4928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153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>
      <c r="A2031" s="8">
        <v>102102</v>
      </c>
      <c r="B2031" s="9" t="s">
        <v>4929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2158</v>
      </c>
      <c r="H2031" s="9"/>
      <c r="I2031" s="9" t="s">
        <v>4680</v>
      </c>
      <c r="J2031" s="9" t="s">
        <v>446</v>
      </c>
      <c r="K2031" s="9">
        <v>43.704000000000001</v>
      </c>
      <c r="L2031" s="9">
        <v>-79.529000000000011</v>
      </c>
      <c r="M2031" s="9" t="s">
        <v>151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4930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153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>
      <c r="A2032" s="8">
        <v>102103</v>
      </c>
      <c r="B2032" s="9" t="s">
        <v>4931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2158</v>
      </c>
      <c r="H2032" s="9"/>
      <c r="I2032" s="9" t="s">
        <v>4680</v>
      </c>
      <c r="J2032" s="9" t="s">
        <v>446</v>
      </c>
      <c r="K2032" s="9">
        <v>43.704999999999998</v>
      </c>
      <c r="L2032" s="9">
        <v>-79.528000000000006</v>
      </c>
      <c r="M2032" s="9" t="s">
        <v>151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4932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153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>
      <c r="A2033" s="8">
        <v>102104</v>
      </c>
      <c r="B2033" s="9" t="s">
        <v>4933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4934</v>
      </c>
      <c r="H2033" s="9"/>
      <c r="I2033" s="9" t="s">
        <v>4680</v>
      </c>
      <c r="J2033" s="9" t="s">
        <v>446</v>
      </c>
      <c r="K2033" s="9">
        <v>43.705999999999996</v>
      </c>
      <c r="L2033" s="9">
        <v>-79.527000000000001</v>
      </c>
      <c r="M2033" s="9" t="s">
        <v>151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4935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153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>
      <c r="A2034" s="8">
        <v>102105</v>
      </c>
      <c r="B2034" s="9" t="s">
        <v>4936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4934</v>
      </c>
      <c r="H2034" s="9"/>
      <c r="I2034" s="9" t="s">
        <v>4680</v>
      </c>
      <c r="J2034" s="9" t="s">
        <v>446</v>
      </c>
      <c r="K2034" s="9">
        <v>43.707000000000001</v>
      </c>
      <c r="L2034" s="9">
        <v>-79.52600000000001</v>
      </c>
      <c r="M2034" s="9" t="s">
        <v>151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4937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153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>
      <c r="A2035" s="8">
        <v>102106</v>
      </c>
      <c r="B2035" s="9" t="s">
        <v>4938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4680</v>
      </c>
      <c r="J2035" s="9" t="s">
        <v>446</v>
      </c>
      <c r="K2035" s="9">
        <v>43.707999999999998</v>
      </c>
      <c r="L2035" s="9">
        <v>-79.525000000000006</v>
      </c>
      <c r="M2035" s="9" t="s">
        <v>359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157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153</v>
      </c>
      <c r="AO2035" s="9"/>
      <c r="AP2035" s="9">
        <v>2</v>
      </c>
      <c r="AQ2035" s="9" t="s">
        <v>472</v>
      </c>
      <c r="AR2035" s="9"/>
      <c r="AS2035" s="9">
        <v>0.13</v>
      </c>
      <c r="AT2035" s="9"/>
      <c r="AU2035" s="9"/>
      <c r="AV2035" s="9"/>
      <c r="AW2035" s="9" t="s">
        <v>153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>
      <c r="A2036" s="8">
        <v>102107</v>
      </c>
      <c r="B2036" s="9" t="s">
        <v>4939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4680</v>
      </c>
      <c r="J2036" s="9" t="s">
        <v>446</v>
      </c>
      <c r="K2036" s="9">
        <v>43.708999999999996</v>
      </c>
      <c r="L2036" s="9">
        <v>-79.524000000000001</v>
      </c>
      <c r="M2036" s="9" t="s">
        <v>151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157</v>
      </c>
      <c r="AG2036" s="9"/>
      <c r="AH2036" s="9"/>
      <c r="AI2036" s="9"/>
      <c r="AJ2036" s="9"/>
      <c r="AK2036" s="9"/>
      <c r="AL2036" s="9"/>
      <c r="AM2036" s="9"/>
      <c r="AN2036" s="9" t="s">
        <v>153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>
      <c r="A2037" s="8">
        <v>102108</v>
      </c>
      <c r="B2037" s="9" t="s">
        <v>4940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4941</v>
      </c>
      <c r="H2037" s="9"/>
      <c r="I2037" s="9" t="s">
        <v>4942</v>
      </c>
      <c r="J2037" s="9" t="s">
        <v>446</v>
      </c>
      <c r="K2037" s="9">
        <v>45.44</v>
      </c>
      <c r="L2037" s="9">
        <v>-76.281999999999996</v>
      </c>
      <c r="M2037" s="9" t="s">
        <v>151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152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153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>
      <c r="A2038" s="8">
        <v>102109</v>
      </c>
      <c r="B2038" s="9" t="s">
        <v>4943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1747</v>
      </c>
      <c r="H2038" s="9"/>
      <c r="I2038" s="9" t="s">
        <v>4942</v>
      </c>
      <c r="J2038" s="9" t="s">
        <v>446</v>
      </c>
      <c r="K2038" s="9">
        <v>45.440999999999995</v>
      </c>
      <c r="L2038" s="9">
        <v>-76.280999999999992</v>
      </c>
      <c r="M2038" s="9" t="s">
        <v>151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4944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153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>
      <c r="A2039" s="8">
        <v>102110</v>
      </c>
      <c r="B2039" s="9" t="s">
        <v>4945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820</v>
      </c>
      <c r="H2039" s="9"/>
      <c r="I2039" s="9" t="s">
        <v>4946</v>
      </c>
      <c r="J2039" s="9" t="s">
        <v>446</v>
      </c>
      <c r="K2039" s="9">
        <v>42.887</v>
      </c>
      <c r="L2039" s="9">
        <v>-79.251000000000005</v>
      </c>
      <c r="M2039" s="9" t="s">
        <v>151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153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>
      <c r="A2040" s="8">
        <v>102111</v>
      </c>
      <c r="B2040" s="9" t="s">
        <v>4947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710</v>
      </c>
      <c r="H2040" s="9"/>
      <c r="I2040" s="9" t="s">
        <v>4948</v>
      </c>
      <c r="J2040" s="9" t="s">
        <v>446</v>
      </c>
      <c r="K2040" s="9">
        <v>47.210999999999999</v>
      </c>
      <c r="L2040" s="9">
        <v>-84.605999999999995</v>
      </c>
      <c r="M2040" s="9" t="s">
        <v>151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1911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153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>
      <c r="A2041" s="8">
        <v>102112</v>
      </c>
      <c r="B2041" s="9" t="s">
        <v>4949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1747</v>
      </c>
      <c r="H2041" s="9"/>
      <c r="I2041" s="9" t="s">
        <v>4948</v>
      </c>
      <c r="J2041" s="9" t="s">
        <v>446</v>
      </c>
      <c r="K2041" s="9">
        <v>47.211999999999996</v>
      </c>
      <c r="L2041" s="9">
        <v>-84.60499999999999</v>
      </c>
      <c r="M2041" s="9" t="s">
        <v>151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4950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153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>
      <c r="A2042" s="8">
        <v>102113</v>
      </c>
      <c r="B2042" s="9" t="s">
        <v>4951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710</v>
      </c>
      <c r="H2042" s="9"/>
      <c r="I2042" s="9" t="s">
        <v>4948</v>
      </c>
      <c r="J2042" s="9" t="s">
        <v>446</v>
      </c>
      <c r="K2042" s="9">
        <v>47.213000000000001</v>
      </c>
      <c r="L2042" s="9">
        <v>-84.603999999999999</v>
      </c>
      <c r="M2042" s="9" t="s">
        <v>151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1911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153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>
      <c r="A2043" s="8">
        <v>102114</v>
      </c>
      <c r="B2043" s="9" t="s">
        <v>4952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1747</v>
      </c>
      <c r="H2043" s="9"/>
      <c r="I2043" s="9" t="s">
        <v>4948</v>
      </c>
      <c r="J2043" s="9" t="s">
        <v>446</v>
      </c>
      <c r="K2043" s="9">
        <v>47.213999999999999</v>
      </c>
      <c r="L2043" s="9">
        <v>-84.602999999999994</v>
      </c>
      <c r="M2043" s="9" t="s">
        <v>151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152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153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>
      <c r="A2044" s="8">
        <v>102115</v>
      </c>
      <c r="B2044" s="9" t="s">
        <v>4953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1747</v>
      </c>
      <c r="H2044" s="9"/>
      <c r="I2044" s="9" t="s">
        <v>4948</v>
      </c>
      <c r="J2044" s="9" t="s">
        <v>446</v>
      </c>
      <c r="K2044" s="9">
        <v>47.214999999999996</v>
      </c>
      <c r="L2044" s="9">
        <v>-84.60199999999999</v>
      </c>
      <c r="M2044" s="9" t="s">
        <v>151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152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153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>
      <c r="A2045" s="8">
        <v>102116</v>
      </c>
      <c r="B2045" s="9" t="s">
        <v>4954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710</v>
      </c>
      <c r="H2045" s="9"/>
      <c r="I2045" s="9" t="s">
        <v>4948</v>
      </c>
      <c r="J2045" s="9" t="s">
        <v>446</v>
      </c>
      <c r="K2045" s="9">
        <v>47.216000000000001</v>
      </c>
      <c r="L2045" s="9">
        <v>-84.600999999999999</v>
      </c>
      <c r="M2045" s="9" t="s">
        <v>151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1911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153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>
      <c r="A2046" s="8">
        <v>102117</v>
      </c>
      <c r="B2046" s="9" t="s">
        <v>4955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4956</v>
      </c>
      <c r="H2046" s="9"/>
      <c r="I2046" s="9" t="s">
        <v>4957</v>
      </c>
      <c r="J2046" s="9" t="s">
        <v>446</v>
      </c>
      <c r="K2046" s="9">
        <v>43.759</v>
      </c>
      <c r="L2046" s="9">
        <v>-80.748000000000005</v>
      </c>
      <c r="M2046" s="9" t="s">
        <v>151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4958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153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>
      <c r="A2047" s="8">
        <v>102118</v>
      </c>
      <c r="B2047" s="9" t="s">
        <v>4959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2860</v>
      </c>
      <c r="H2047" s="9" t="s">
        <v>4960</v>
      </c>
      <c r="I2047" s="9" t="s">
        <v>4957</v>
      </c>
      <c r="J2047" s="9" t="s">
        <v>446</v>
      </c>
      <c r="K2047" s="9">
        <v>43.76</v>
      </c>
      <c r="L2047" s="9">
        <v>-80.747</v>
      </c>
      <c r="M2047" s="9" t="s">
        <v>151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4961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153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>
      <c r="A2048" s="8">
        <v>102119</v>
      </c>
      <c r="B2048" s="9" t="s">
        <v>4962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4963</v>
      </c>
      <c r="H2048" s="9" t="s">
        <v>4964</v>
      </c>
      <c r="I2048" s="9" t="s">
        <v>4957</v>
      </c>
      <c r="J2048" s="9" t="s">
        <v>446</v>
      </c>
      <c r="K2048" s="9">
        <v>43.761000000000003</v>
      </c>
      <c r="L2048" s="9">
        <v>-80.746000000000009</v>
      </c>
      <c r="M2048" s="9" t="s">
        <v>151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4965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153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>
      <c r="A2049" s="8">
        <v>102120</v>
      </c>
      <c r="B2049" s="9" t="s">
        <v>4966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4967</v>
      </c>
      <c r="H2049" s="9"/>
      <c r="I2049" s="9" t="s">
        <v>4968</v>
      </c>
      <c r="J2049" s="9" t="s">
        <v>446</v>
      </c>
      <c r="K2049" s="9">
        <v>45.261000000000003</v>
      </c>
      <c r="L2049" s="9">
        <v>-74.97</v>
      </c>
      <c r="M2049" s="9" t="s">
        <v>151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4969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153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>
      <c r="A2050" s="8">
        <v>102121</v>
      </c>
      <c r="B2050" s="9" t="s">
        <v>4970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4971</v>
      </c>
      <c r="H2050" s="9"/>
      <c r="I2050" s="9" t="s">
        <v>4968</v>
      </c>
      <c r="J2050" s="9" t="s">
        <v>446</v>
      </c>
      <c r="K2050" s="9">
        <v>45.262</v>
      </c>
      <c r="L2050" s="9">
        <v>-74.968999999999994</v>
      </c>
      <c r="M2050" s="9" t="s">
        <v>151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4972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153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>
      <c r="A2051" s="8">
        <v>102122</v>
      </c>
      <c r="B2051" s="9" t="s">
        <v>4973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4974</v>
      </c>
      <c r="H2051" s="9"/>
      <c r="I2051" s="9" t="s">
        <v>4975</v>
      </c>
      <c r="J2051" s="9" t="s">
        <v>446</v>
      </c>
      <c r="K2051" s="9">
        <v>42.91</v>
      </c>
      <c r="L2051" s="9">
        <v>-81.495999999999995</v>
      </c>
      <c r="M2051" s="9" t="s">
        <v>151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4976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153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>
      <c r="A2052" s="8">
        <v>102123</v>
      </c>
      <c r="B2052" s="9" t="s">
        <v>4977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1852</v>
      </c>
      <c r="H2052" s="9"/>
      <c r="I2052" s="9" t="s">
        <v>4975</v>
      </c>
      <c r="J2052" s="9" t="s">
        <v>446</v>
      </c>
      <c r="K2052" s="9">
        <v>42.910999999999994</v>
      </c>
      <c r="L2052" s="9">
        <v>-81.49499999999999</v>
      </c>
      <c r="M2052" s="9" t="s">
        <v>151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4978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153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>
      <c r="A2053" s="8">
        <v>102124</v>
      </c>
      <c r="B2053" s="9" t="s">
        <v>4979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4980</v>
      </c>
      <c r="H2053" s="9"/>
      <c r="I2053" s="9" t="s">
        <v>4981</v>
      </c>
      <c r="J2053" s="9" t="s">
        <v>446</v>
      </c>
      <c r="K2053" s="9">
        <v>48.411999999999999</v>
      </c>
      <c r="L2053" s="9">
        <v>-89.501999999999995</v>
      </c>
      <c r="M2053" s="9" t="s">
        <v>151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4982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153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>
      <c r="A2054" s="8">
        <v>102125</v>
      </c>
      <c r="B2054" s="9" t="s">
        <v>4983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1747</v>
      </c>
      <c r="H2054" s="9"/>
      <c r="I2054" s="9" t="s">
        <v>4984</v>
      </c>
      <c r="J2054" s="9" t="s">
        <v>446</v>
      </c>
      <c r="K2054" s="9">
        <v>45.179000000000002</v>
      </c>
      <c r="L2054" s="9">
        <v>-79.289000000000001</v>
      </c>
      <c r="M2054" s="9" t="s">
        <v>151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2059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153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>
      <c r="A2055" s="8">
        <v>102126</v>
      </c>
      <c r="B2055" s="9" t="s">
        <v>4985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1996</v>
      </c>
      <c r="H2055" s="9"/>
      <c r="I2055" s="9" t="s">
        <v>4984</v>
      </c>
      <c r="J2055" s="9" t="s">
        <v>446</v>
      </c>
      <c r="K2055" s="9">
        <v>45.18</v>
      </c>
      <c r="L2055" s="9">
        <v>-79.287999999999997</v>
      </c>
      <c r="M2055" s="9" t="s">
        <v>151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1810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153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>
      <c r="A2056" s="8">
        <v>102127</v>
      </c>
      <c r="B2056" s="9" t="s">
        <v>4986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1996</v>
      </c>
      <c r="H2056" s="9"/>
      <c r="I2056" s="9" t="s">
        <v>4984</v>
      </c>
      <c r="J2056" s="9" t="s">
        <v>446</v>
      </c>
      <c r="K2056" s="9">
        <v>45.181000000000004</v>
      </c>
      <c r="L2056" s="9">
        <v>-79.287000000000006</v>
      </c>
      <c r="M2056" s="9" t="s">
        <v>151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1810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153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>
      <c r="A2057" s="8">
        <v>102128</v>
      </c>
      <c r="B2057" s="9" t="s">
        <v>4987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1996</v>
      </c>
      <c r="H2057" s="9"/>
      <c r="I2057" s="9" t="s">
        <v>4984</v>
      </c>
      <c r="J2057" s="9" t="s">
        <v>446</v>
      </c>
      <c r="K2057" s="9">
        <v>45.182000000000002</v>
      </c>
      <c r="L2057" s="9">
        <v>-79.286000000000001</v>
      </c>
      <c r="M2057" s="9" t="s">
        <v>151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1810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153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>
      <c r="A2058" s="8">
        <v>102129</v>
      </c>
      <c r="B2058" s="9" t="s">
        <v>4988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3651</v>
      </c>
      <c r="H2058" s="9"/>
      <c r="I2058" s="9" t="s">
        <v>4984</v>
      </c>
      <c r="J2058" s="9" t="s">
        <v>446</v>
      </c>
      <c r="K2058" s="9">
        <v>45.183</v>
      </c>
      <c r="L2058" s="9">
        <v>-79.284999999999997</v>
      </c>
      <c r="M2058" s="9" t="s">
        <v>151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3652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153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>
      <c r="A2059" s="8">
        <v>102130</v>
      </c>
      <c r="B2059" s="9" t="s">
        <v>4989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1747</v>
      </c>
      <c r="H2059" s="9"/>
      <c r="I2059" s="9" t="s">
        <v>4984</v>
      </c>
      <c r="J2059" s="9" t="s">
        <v>446</v>
      </c>
      <c r="K2059" s="9">
        <v>45.184000000000005</v>
      </c>
      <c r="L2059" s="9">
        <v>-79.284000000000006</v>
      </c>
      <c r="M2059" s="9" t="s">
        <v>151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4990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153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>
      <c r="A2060" s="8">
        <v>102131</v>
      </c>
      <c r="B2060" s="9" t="s">
        <v>4991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1996</v>
      </c>
      <c r="H2060" s="9"/>
      <c r="I2060" s="9" t="s">
        <v>4984</v>
      </c>
      <c r="J2060" s="9" t="s">
        <v>446</v>
      </c>
      <c r="K2060" s="9">
        <v>45.185000000000002</v>
      </c>
      <c r="L2060" s="9">
        <v>-79.283000000000001</v>
      </c>
      <c r="M2060" s="9" t="s">
        <v>151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1810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153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>
      <c r="A2061" s="8">
        <v>102132</v>
      </c>
      <c r="B2061" s="9" t="s">
        <v>4992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1996</v>
      </c>
      <c r="H2061" s="9"/>
      <c r="I2061" s="9" t="s">
        <v>4984</v>
      </c>
      <c r="J2061" s="9" t="s">
        <v>446</v>
      </c>
      <c r="K2061" s="9">
        <v>45.186</v>
      </c>
      <c r="L2061" s="9">
        <v>-79.281999999999996</v>
      </c>
      <c r="M2061" s="9" t="s">
        <v>151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1810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153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>
      <c r="A2062" s="8">
        <v>102133</v>
      </c>
      <c r="B2062" s="9" t="s">
        <v>4993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4994</v>
      </c>
      <c r="H2062" s="9"/>
      <c r="I2062" s="9" t="s">
        <v>4995</v>
      </c>
      <c r="J2062" s="9" t="s">
        <v>446</v>
      </c>
      <c r="K2062" s="9">
        <v>42.808999999999997</v>
      </c>
      <c r="L2062" s="9">
        <v>-80.081999999999994</v>
      </c>
      <c r="M2062" s="9" t="s">
        <v>151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4996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153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>
      <c r="A2063" s="8">
        <v>102134</v>
      </c>
      <c r="B2063" s="9" t="s">
        <v>4997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4998</v>
      </c>
      <c r="H2063" s="9"/>
      <c r="I2063" s="9" t="s">
        <v>4999</v>
      </c>
      <c r="J2063" s="9" t="s">
        <v>446</v>
      </c>
      <c r="K2063" s="9">
        <v>44.215000000000003</v>
      </c>
      <c r="L2063" s="9">
        <v>-76.963999999999999</v>
      </c>
      <c r="M2063" s="9" t="s">
        <v>151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5000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153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>
      <c r="A2064" s="8">
        <v>102135</v>
      </c>
      <c r="B2064" s="9" t="s">
        <v>5001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5002</v>
      </c>
      <c r="H2064" s="9"/>
      <c r="I2064" s="9" t="s">
        <v>4999</v>
      </c>
      <c r="J2064" s="9" t="s">
        <v>446</v>
      </c>
      <c r="K2064" s="9">
        <v>44.216000000000001</v>
      </c>
      <c r="L2064" s="9">
        <v>-76.962999999999994</v>
      </c>
      <c r="M2064" s="9" t="s">
        <v>151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5003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153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>
      <c r="A2065" s="8">
        <v>102136</v>
      </c>
      <c r="B2065" s="9" t="s">
        <v>5004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5005</v>
      </c>
      <c r="H2065" s="9"/>
      <c r="I2065" s="9" t="s">
        <v>4999</v>
      </c>
      <c r="J2065" s="9" t="s">
        <v>446</v>
      </c>
      <c r="K2065" s="9">
        <v>44.217000000000006</v>
      </c>
      <c r="L2065" s="9">
        <v>-76.962000000000003</v>
      </c>
      <c r="M2065" s="9" t="s">
        <v>151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5006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153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>
      <c r="A2066" s="8">
        <v>102137</v>
      </c>
      <c r="B2066" s="9" t="s">
        <v>5007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5008</v>
      </c>
      <c r="H2066" s="9"/>
      <c r="I2066" s="9" t="s">
        <v>4999</v>
      </c>
      <c r="J2066" s="9" t="s">
        <v>446</v>
      </c>
      <c r="K2066" s="9">
        <v>44.218000000000004</v>
      </c>
      <c r="L2066" s="9">
        <v>-76.960999999999999</v>
      </c>
      <c r="M2066" s="9" t="s">
        <v>151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5009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153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>
      <c r="A2067" s="8">
        <v>102138</v>
      </c>
      <c r="B2067" s="9" t="s">
        <v>5010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5011</v>
      </c>
      <c r="H2067" s="9"/>
      <c r="I2067" s="9" t="s">
        <v>4999</v>
      </c>
      <c r="J2067" s="9" t="s">
        <v>446</v>
      </c>
      <c r="K2067" s="9">
        <v>44.219000000000001</v>
      </c>
      <c r="L2067" s="9">
        <v>-76.959999999999994</v>
      </c>
      <c r="M2067" s="9" t="s">
        <v>151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5012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153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>
      <c r="A2068" s="8">
        <v>102139</v>
      </c>
      <c r="B2068" s="9" t="s">
        <v>5013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193</v>
      </c>
      <c r="H2068" s="9"/>
      <c r="I2068" s="9" t="s">
        <v>4999</v>
      </c>
      <c r="J2068" s="9" t="s">
        <v>446</v>
      </c>
      <c r="K2068" s="9">
        <v>44.220000000000006</v>
      </c>
      <c r="L2068" s="9">
        <v>-76.959000000000003</v>
      </c>
      <c r="M2068" s="9" t="s">
        <v>151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5014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153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>
      <c r="A2069" s="8">
        <v>102140</v>
      </c>
      <c r="B2069" s="9" t="s">
        <v>5015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5016</v>
      </c>
      <c r="H2069" s="9"/>
      <c r="I2069" s="9" t="s">
        <v>4999</v>
      </c>
      <c r="J2069" s="9" t="s">
        <v>446</v>
      </c>
      <c r="K2069" s="9">
        <v>44.221000000000004</v>
      </c>
      <c r="L2069" s="9">
        <v>-76.957999999999998</v>
      </c>
      <c r="M2069" s="9" t="s">
        <v>151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1840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153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>
      <c r="A2070" s="8">
        <v>102141</v>
      </c>
      <c r="B2070" s="9" t="s">
        <v>5017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5018</v>
      </c>
      <c r="H2070" s="9"/>
      <c r="I2070" s="9" t="s">
        <v>4999</v>
      </c>
      <c r="J2070" s="9" t="s">
        <v>446</v>
      </c>
      <c r="K2070" s="9">
        <v>44.222000000000001</v>
      </c>
      <c r="L2070" s="9">
        <v>-76.956999999999994</v>
      </c>
      <c r="M2070" s="9" t="s">
        <v>151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5019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153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>
      <c r="A2071" s="8">
        <v>102142</v>
      </c>
      <c r="B2071" s="9" t="s">
        <v>5020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5021</v>
      </c>
      <c r="H2071" s="9"/>
      <c r="I2071" s="9" t="s">
        <v>5022</v>
      </c>
      <c r="J2071" s="9" t="s">
        <v>446</v>
      </c>
      <c r="K2071" s="9">
        <v>46.402000000000001</v>
      </c>
      <c r="L2071" s="9">
        <v>-81.194000000000003</v>
      </c>
      <c r="M2071" s="9" t="s">
        <v>151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5023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153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>
      <c r="A2072" s="8">
        <v>102143</v>
      </c>
      <c r="B2072" s="9" t="s">
        <v>5024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5025</v>
      </c>
      <c r="J2072" s="9" t="s">
        <v>446</v>
      </c>
      <c r="K2072" s="9">
        <v>45.420999999999999</v>
      </c>
      <c r="L2072" s="9">
        <v>-75.427000000000007</v>
      </c>
      <c r="M2072" s="9" t="s">
        <v>151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1107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153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>
      <c r="A2073" s="8">
        <v>102144</v>
      </c>
      <c r="B2073" s="9" t="s">
        <v>5026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5026</v>
      </c>
      <c r="H2073" s="9"/>
      <c r="I2073" s="9" t="s">
        <v>5027</v>
      </c>
      <c r="J2073" s="9" t="s">
        <v>446</v>
      </c>
      <c r="K2073" s="9">
        <v>45.335000000000001</v>
      </c>
      <c r="L2073" s="9">
        <v>-75.724000000000004</v>
      </c>
      <c r="M2073" s="9" t="s">
        <v>151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202</v>
      </c>
      <c r="U2073" s="9"/>
      <c r="V2073" s="9"/>
      <c r="W2073" s="9"/>
      <c r="X2073" s="9"/>
      <c r="Y2073" s="9"/>
      <c r="Z2073" s="9"/>
      <c r="AA2073" s="9" t="s">
        <v>153</v>
      </c>
      <c r="AB2073" s="9"/>
      <c r="AC2073" s="9"/>
      <c r="AD2073" s="9"/>
      <c r="AE2073" s="9"/>
      <c r="AF2073" s="9" t="s">
        <v>370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153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153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153</v>
      </c>
      <c r="CL2073" s="9" t="s">
        <v>153</v>
      </c>
      <c r="CM2073" s="9" t="s">
        <v>153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204</v>
      </c>
      <c r="CY2073" s="9" t="s">
        <v>204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>
      <c r="A2074" s="8">
        <v>102145</v>
      </c>
      <c r="B2074" s="9" t="s">
        <v>5028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5029</v>
      </c>
      <c r="H2074" s="9"/>
      <c r="I2074" s="9" t="s">
        <v>5030</v>
      </c>
      <c r="J2074" s="9" t="s">
        <v>446</v>
      </c>
      <c r="K2074" s="9">
        <v>43.378999999999998</v>
      </c>
      <c r="L2074" s="9">
        <v>-80.710999999999999</v>
      </c>
      <c r="M2074" s="9" t="s">
        <v>151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5031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153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>
      <c r="A2075" s="8">
        <v>102146</v>
      </c>
      <c r="B2075" s="9" t="s">
        <v>5032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3006</v>
      </c>
      <c r="H2075" s="9"/>
      <c r="I2075" s="9" t="s">
        <v>5033</v>
      </c>
      <c r="J2075" s="9" t="s">
        <v>446</v>
      </c>
      <c r="K2075" s="9">
        <v>47.506</v>
      </c>
      <c r="L2075" s="9">
        <v>-79.695999999999998</v>
      </c>
      <c r="M2075" s="9" t="s">
        <v>151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5034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153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>
      <c r="A2076" s="8">
        <v>102147</v>
      </c>
      <c r="B2076" s="9" t="s">
        <v>5035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3006</v>
      </c>
      <c r="H2076" s="9"/>
      <c r="I2076" s="9" t="s">
        <v>5033</v>
      </c>
      <c r="J2076" s="9" t="s">
        <v>446</v>
      </c>
      <c r="K2076" s="9">
        <v>47.506999999999998</v>
      </c>
      <c r="L2076" s="9">
        <v>-79.694999999999993</v>
      </c>
      <c r="M2076" s="9" t="s">
        <v>151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5036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153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>
      <c r="A2077" s="8">
        <v>102148</v>
      </c>
      <c r="B2077" s="9" t="s">
        <v>5037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2202</v>
      </c>
      <c r="H2077" s="9"/>
      <c r="I2077" s="9" t="s">
        <v>5033</v>
      </c>
      <c r="J2077" s="9" t="s">
        <v>446</v>
      </c>
      <c r="K2077" s="9">
        <v>47.507999999999996</v>
      </c>
      <c r="L2077" s="9">
        <v>-79.693999999999988</v>
      </c>
      <c r="M2077" s="9" t="s">
        <v>151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5038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153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>
      <c r="A2078" s="8">
        <v>102149</v>
      </c>
      <c r="B2078" s="9" t="s">
        <v>5039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2202</v>
      </c>
      <c r="H2078" s="9"/>
      <c r="I2078" s="9" t="s">
        <v>5033</v>
      </c>
      <c r="J2078" s="9" t="s">
        <v>446</v>
      </c>
      <c r="K2078" s="9">
        <v>47.509</v>
      </c>
      <c r="L2078" s="9">
        <v>-79.692999999999998</v>
      </c>
      <c r="M2078" s="9" t="s">
        <v>151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5040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153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>
      <c r="A2079" s="8">
        <v>102150</v>
      </c>
      <c r="B2079" s="9" t="s">
        <v>5041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2202</v>
      </c>
      <c r="H2079" s="9"/>
      <c r="I2079" s="9" t="s">
        <v>5033</v>
      </c>
      <c r="J2079" s="9" t="s">
        <v>446</v>
      </c>
      <c r="K2079" s="9">
        <v>47.51</v>
      </c>
      <c r="L2079" s="9">
        <v>-79.691999999999993</v>
      </c>
      <c r="M2079" s="9" t="s">
        <v>151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5042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153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>
      <c r="A2080" s="8">
        <v>102151</v>
      </c>
      <c r="B2080" s="9" t="s">
        <v>5043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2202</v>
      </c>
      <c r="H2080" s="9"/>
      <c r="I2080" s="9" t="s">
        <v>5033</v>
      </c>
      <c r="J2080" s="9" t="s">
        <v>446</v>
      </c>
      <c r="K2080" s="9">
        <v>47.510999999999996</v>
      </c>
      <c r="L2080" s="9">
        <v>-79.690999999999988</v>
      </c>
      <c r="M2080" s="9" t="s">
        <v>151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5044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153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>
      <c r="A2081" s="8">
        <v>102152</v>
      </c>
      <c r="B2081" s="9" t="s">
        <v>5045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2618</v>
      </c>
      <c r="H2081" s="9"/>
      <c r="I2081" s="9" t="s">
        <v>5033</v>
      </c>
      <c r="J2081" s="9" t="s">
        <v>446</v>
      </c>
      <c r="K2081" s="9">
        <v>47.512</v>
      </c>
      <c r="L2081" s="9">
        <v>-79.69</v>
      </c>
      <c r="M2081" s="9" t="s">
        <v>151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5046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153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>
      <c r="A2082" s="8">
        <v>102153</v>
      </c>
      <c r="B2082" s="9" t="s">
        <v>5047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1802</v>
      </c>
      <c r="H2082" s="9"/>
      <c r="I2082" s="9" t="s">
        <v>5033</v>
      </c>
      <c r="J2082" s="9" t="s">
        <v>446</v>
      </c>
      <c r="K2082" s="9">
        <v>47.512999999999998</v>
      </c>
      <c r="L2082" s="9">
        <v>-79.688999999999993</v>
      </c>
      <c r="M2082" s="9" t="s">
        <v>151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153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>
      <c r="A2083" s="8">
        <v>102154</v>
      </c>
      <c r="B2083" s="9" t="s">
        <v>5048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1802</v>
      </c>
      <c r="H2083" s="9"/>
      <c r="I2083" s="9" t="s">
        <v>5033</v>
      </c>
      <c r="J2083" s="9" t="s">
        <v>446</v>
      </c>
      <c r="K2083" s="9">
        <v>47.513999999999996</v>
      </c>
      <c r="L2083" s="9">
        <v>-79.687999999999988</v>
      </c>
      <c r="M2083" s="9" t="s">
        <v>151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153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>
      <c r="A2084" s="8">
        <v>102155</v>
      </c>
      <c r="B2084" s="9" t="s">
        <v>5049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160</v>
      </c>
      <c r="H2084" s="9"/>
      <c r="I2084" s="9" t="s">
        <v>5033</v>
      </c>
      <c r="J2084" s="9" t="s">
        <v>446</v>
      </c>
      <c r="K2084" s="9">
        <v>47.515000000000001</v>
      </c>
      <c r="L2084" s="9">
        <v>-79.686999999999998</v>
      </c>
      <c r="M2084" s="9" t="s">
        <v>151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5050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153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>
      <c r="A2085" s="8">
        <v>102156</v>
      </c>
      <c r="B2085" s="9" t="s">
        <v>5051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160</v>
      </c>
      <c r="H2085" s="9"/>
      <c r="I2085" s="9" t="s">
        <v>5033</v>
      </c>
      <c r="J2085" s="9" t="s">
        <v>446</v>
      </c>
      <c r="K2085" s="9">
        <v>47.515999999999998</v>
      </c>
      <c r="L2085" s="9">
        <v>-79.685999999999993</v>
      </c>
      <c r="M2085" s="9" t="s">
        <v>151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5052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153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>
      <c r="A2086" s="8">
        <v>102157</v>
      </c>
      <c r="B2086" s="9" t="s">
        <v>5053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5054</v>
      </c>
      <c r="H2086" s="9" t="s">
        <v>5055</v>
      </c>
      <c r="I2086" s="9" t="s">
        <v>5033</v>
      </c>
      <c r="J2086" s="9" t="s">
        <v>446</v>
      </c>
      <c r="K2086" s="9">
        <v>47.516999999999996</v>
      </c>
      <c r="L2086" s="9">
        <v>-79.684999999999988</v>
      </c>
      <c r="M2086" s="9" t="s">
        <v>151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5056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153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>
      <c r="A2087" s="8">
        <v>102158</v>
      </c>
      <c r="B2087" s="9" t="s">
        <v>5057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5054</v>
      </c>
      <c r="H2087" s="9" t="s">
        <v>5055</v>
      </c>
      <c r="I2087" s="9" t="s">
        <v>5033</v>
      </c>
      <c r="J2087" s="9" t="s">
        <v>446</v>
      </c>
      <c r="K2087" s="9">
        <v>47.518000000000001</v>
      </c>
      <c r="L2087" s="9">
        <v>-79.683999999999997</v>
      </c>
      <c r="M2087" s="9" t="s">
        <v>151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5058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153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>
      <c r="A2088" s="8">
        <v>102159</v>
      </c>
      <c r="B2088" s="9" t="s">
        <v>5059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5060</v>
      </c>
      <c r="J2088" s="9" t="s">
        <v>446</v>
      </c>
      <c r="K2088" s="9">
        <v>44.326000000000001</v>
      </c>
      <c r="L2088" s="9">
        <v>-76.876999999999995</v>
      </c>
      <c r="M2088" s="9" t="s">
        <v>151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5061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153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>
      <c r="A2089" s="8">
        <v>102160</v>
      </c>
      <c r="B2089" s="9" t="s">
        <v>5062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5060</v>
      </c>
      <c r="J2089" s="9" t="s">
        <v>446</v>
      </c>
      <c r="K2089" s="9">
        <v>44.326999999999998</v>
      </c>
      <c r="L2089" s="9">
        <v>-76.875999999999991</v>
      </c>
      <c r="M2089" s="9" t="s">
        <v>151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5063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153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>
      <c r="A2090" s="8">
        <v>102161</v>
      </c>
      <c r="B2090" s="9" t="s">
        <v>5064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5060</v>
      </c>
      <c r="J2090" s="9" t="s">
        <v>446</v>
      </c>
      <c r="K2090" s="9">
        <v>44.328000000000003</v>
      </c>
      <c r="L2090" s="9">
        <v>-76.875</v>
      </c>
      <c r="M2090" s="9" t="s">
        <v>151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5065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153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>
      <c r="A2091" s="8">
        <v>102162</v>
      </c>
      <c r="B2091" s="9" t="s">
        <v>5066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5060</v>
      </c>
      <c r="J2091" s="9" t="s">
        <v>446</v>
      </c>
      <c r="K2091" s="9">
        <v>44.329000000000001</v>
      </c>
      <c r="L2091" s="9">
        <v>-76.873999999999995</v>
      </c>
      <c r="M2091" s="9" t="s">
        <v>151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5067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153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>
      <c r="A2092" s="8">
        <v>102163</v>
      </c>
      <c r="B2092" s="9" t="s">
        <v>5068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2031</v>
      </c>
      <c r="H2092" s="9"/>
      <c r="I2092" s="9" t="s">
        <v>5060</v>
      </c>
      <c r="J2092" s="9" t="s">
        <v>446</v>
      </c>
      <c r="K2092" s="9">
        <v>44.33</v>
      </c>
      <c r="L2092" s="9">
        <v>-76.87299999999999</v>
      </c>
      <c r="M2092" s="9" t="s">
        <v>151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5069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153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>
      <c r="A2093" s="8">
        <v>102164</v>
      </c>
      <c r="B2093" s="9" t="s">
        <v>5070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5071</v>
      </c>
      <c r="H2093" s="9"/>
      <c r="I2093" s="9" t="s">
        <v>5072</v>
      </c>
      <c r="J2093" s="9" t="s">
        <v>446</v>
      </c>
      <c r="K2093" s="9">
        <v>43.917999999999999</v>
      </c>
      <c r="L2093" s="9">
        <v>-78.587000000000003</v>
      </c>
      <c r="M2093" s="9" t="s">
        <v>151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1840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153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>
      <c r="A2094" s="8">
        <v>102165</v>
      </c>
      <c r="B2094" s="9" t="s">
        <v>5073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1787</v>
      </c>
      <c r="H2094" s="9"/>
      <c r="I2094" s="9" t="s">
        <v>5074</v>
      </c>
      <c r="J2094" s="9" t="s">
        <v>446</v>
      </c>
      <c r="K2094" s="9">
        <v>44.058999999999997</v>
      </c>
      <c r="L2094" s="9">
        <v>-79.460999999999999</v>
      </c>
      <c r="M2094" s="9" t="s">
        <v>151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5075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153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>
      <c r="A2095" s="8">
        <v>102166</v>
      </c>
      <c r="B2095" s="9" t="s">
        <v>5076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5077</v>
      </c>
      <c r="H2095" s="9"/>
      <c r="I2095" s="9" t="s">
        <v>5074</v>
      </c>
      <c r="J2095" s="9" t="s">
        <v>446</v>
      </c>
      <c r="K2095" s="9">
        <v>44.059999999999995</v>
      </c>
      <c r="L2095" s="9">
        <v>-79.459999999999994</v>
      </c>
      <c r="M2095" s="9" t="s">
        <v>151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5078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153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>
      <c r="A2096" s="8">
        <v>102167</v>
      </c>
      <c r="B2096" s="9" t="s">
        <v>5079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5080</v>
      </c>
      <c r="H2096" s="9"/>
      <c r="I2096" s="9" t="s">
        <v>5074</v>
      </c>
      <c r="J2096" s="9" t="s">
        <v>446</v>
      </c>
      <c r="K2096" s="9">
        <v>44.061</v>
      </c>
      <c r="L2096" s="9">
        <v>-79.459000000000003</v>
      </c>
      <c r="M2096" s="9" t="s">
        <v>151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5081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153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>
      <c r="A2097" s="8">
        <v>102168</v>
      </c>
      <c r="B2097" s="9" t="s">
        <v>5082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2018</v>
      </c>
      <c r="H2097" s="9"/>
      <c r="I2097" s="9" t="s">
        <v>5074</v>
      </c>
      <c r="J2097" s="9" t="s">
        <v>446</v>
      </c>
      <c r="K2097" s="9">
        <v>44.061999999999998</v>
      </c>
      <c r="L2097" s="9">
        <v>-79.457999999999998</v>
      </c>
      <c r="M2097" s="9" t="s">
        <v>151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5083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153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>
      <c r="A2098" s="8">
        <v>102169</v>
      </c>
      <c r="B2098" s="9" t="s">
        <v>5084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5085</v>
      </c>
      <c r="H2098" s="9"/>
      <c r="I2098" s="9" t="s">
        <v>5074</v>
      </c>
      <c r="J2098" s="9" t="s">
        <v>446</v>
      </c>
      <c r="K2098" s="9">
        <v>44.062999999999995</v>
      </c>
      <c r="L2098" s="9">
        <v>-79.456999999999994</v>
      </c>
      <c r="M2098" s="9" t="s">
        <v>151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5086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153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>
      <c r="A2099" s="8">
        <v>102170</v>
      </c>
      <c r="B2099" s="9" t="s">
        <v>5087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5088</v>
      </c>
      <c r="H2099" s="9"/>
      <c r="I2099" s="9" t="s">
        <v>5074</v>
      </c>
      <c r="J2099" s="9" t="s">
        <v>446</v>
      </c>
      <c r="K2099" s="9">
        <v>44.064</v>
      </c>
      <c r="L2099" s="9">
        <v>-79.456000000000003</v>
      </c>
      <c r="M2099" s="9" t="s">
        <v>151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5089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153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>
      <c r="A2100" s="8">
        <v>102171</v>
      </c>
      <c r="B2100" s="9" t="s">
        <v>5090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5091</v>
      </c>
      <c r="J2100" s="9" t="s">
        <v>446</v>
      </c>
      <c r="K2100" s="9">
        <v>43.09</v>
      </c>
      <c r="L2100" s="9">
        <v>-79.084999999999994</v>
      </c>
      <c r="M2100" s="9" t="s">
        <v>151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5092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153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>
      <c r="A2101" s="8">
        <v>102172</v>
      </c>
      <c r="B2101" s="9" t="s">
        <v>5093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5094</v>
      </c>
      <c r="H2101" s="9"/>
      <c r="I2101" s="9" t="s">
        <v>5091</v>
      </c>
      <c r="J2101" s="9" t="s">
        <v>446</v>
      </c>
      <c r="K2101" s="9">
        <v>43.091000000000001</v>
      </c>
      <c r="L2101" s="9">
        <v>-79.083999999999989</v>
      </c>
      <c r="M2101" s="9" t="s">
        <v>151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5095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153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>
      <c r="A2102" s="8">
        <v>102173</v>
      </c>
      <c r="B2102" s="9" t="s">
        <v>5096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5097</v>
      </c>
      <c r="H2102" s="9"/>
      <c r="I2102" s="9" t="s">
        <v>5098</v>
      </c>
      <c r="J2102" s="9" t="s">
        <v>446</v>
      </c>
      <c r="K2102" s="9">
        <v>43.085999999999999</v>
      </c>
      <c r="L2102" s="9">
        <v>-78.984999999999999</v>
      </c>
      <c r="M2102" s="9" t="s">
        <v>359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152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153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>
      <c r="A2103" s="8">
        <v>102174</v>
      </c>
      <c r="B2103" s="9" t="s">
        <v>5099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1747</v>
      </c>
      <c r="H2103" s="9"/>
      <c r="I2103" s="9" t="s">
        <v>5098</v>
      </c>
      <c r="J2103" s="9" t="s">
        <v>446</v>
      </c>
      <c r="K2103" s="9">
        <v>43.086999999999996</v>
      </c>
      <c r="L2103" s="9">
        <v>-78.983999999999995</v>
      </c>
      <c r="M2103" s="9" t="s">
        <v>151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152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153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>
      <c r="A2104" s="8">
        <v>102175</v>
      </c>
      <c r="B2104" s="9" t="s">
        <v>5100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1747</v>
      </c>
      <c r="H2104" s="9"/>
      <c r="I2104" s="9" t="s">
        <v>5098</v>
      </c>
      <c r="J2104" s="9" t="s">
        <v>446</v>
      </c>
      <c r="K2104" s="9">
        <v>43.088000000000001</v>
      </c>
      <c r="L2104" s="9">
        <v>-78.983000000000004</v>
      </c>
      <c r="M2104" s="9" t="s">
        <v>151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152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153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>
      <c r="A2105" s="8">
        <v>102176</v>
      </c>
      <c r="B2105" s="9" t="s">
        <v>5101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1747</v>
      </c>
      <c r="H2105" s="9"/>
      <c r="I2105" s="9" t="s">
        <v>5098</v>
      </c>
      <c r="J2105" s="9" t="s">
        <v>446</v>
      </c>
      <c r="K2105" s="9">
        <v>43.088999999999999</v>
      </c>
      <c r="L2105" s="9">
        <v>-78.981999999999999</v>
      </c>
      <c r="M2105" s="9" t="s">
        <v>151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152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153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>
      <c r="A2106" s="8">
        <v>102177</v>
      </c>
      <c r="B2106" s="9" t="s">
        <v>5102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5103</v>
      </c>
      <c r="H2106" s="9"/>
      <c r="I2106" s="9" t="s">
        <v>5098</v>
      </c>
      <c r="J2106" s="9" t="s">
        <v>446</v>
      </c>
      <c r="K2106" s="9">
        <v>43.089999999999996</v>
      </c>
      <c r="L2106" s="9">
        <v>-78.980999999999995</v>
      </c>
      <c r="M2106" s="9" t="s">
        <v>151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153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>
      <c r="A2107" s="8">
        <v>102178</v>
      </c>
      <c r="B2107" s="9" t="s">
        <v>5104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1747</v>
      </c>
      <c r="H2107" s="9"/>
      <c r="I2107" s="9" t="s">
        <v>5105</v>
      </c>
      <c r="J2107" s="9" t="s">
        <v>446</v>
      </c>
      <c r="K2107" s="9">
        <v>48.975999999999999</v>
      </c>
      <c r="L2107" s="9">
        <v>-88.257000000000005</v>
      </c>
      <c r="M2107" s="9" t="s">
        <v>151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5106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153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>
      <c r="A2108" s="8">
        <v>102179</v>
      </c>
      <c r="B2108" s="9" t="s">
        <v>5107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1747</v>
      </c>
      <c r="H2108" s="9"/>
      <c r="I2108" s="9" t="s">
        <v>5105</v>
      </c>
      <c r="J2108" s="9" t="s">
        <v>446</v>
      </c>
      <c r="K2108" s="9">
        <v>48.976999999999997</v>
      </c>
      <c r="L2108" s="9">
        <v>-88.256</v>
      </c>
      <c r="M2108" s="9" t="s">
        <v>151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5108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153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>
      <c r="A2109" s="8">
        <v>102180</v>
      </c>
      <c r="B2109" s="9" t="s">
        <v>5109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5110</v>
      </c>
      <c r="H2109" s="9"/>
      <c r="I2109" s="9" t="s">
        <v>5111</v>
      </c>
      <c r="J2109" s="9" t="s">
        <v>446</v>
      </c>
      <c r="K2109" s="9">
        <v>42.796999999999997</v>
      </c>
      <c r="L2109" s="9">
        <v>-80.414000000000001</v>
      </c>
      <c r="M2109" s="9" t="s">
        <v>151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5112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153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>
      <c r="A2110" s="8">
        <v>102181</v>
      </c>
      <c r="B2110" s="9" t="s">
        <v>5113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5114</v>
      </c>
      <c r="H2110" s="9"/>
      <c r="I2110" s="9" t="s">
        <v>5115</v>
      </c>
      <c r="J2110" s="9" t="s">
        <v>446</v>
      </c>
      <c r="K2110" s="9">
        <v>46.308999999999997</v>
      </c>
      <c r="L2110" s="9">
        <v>-79.460999999999999</v>
      </c>
      <c r="M2110" s="9" t="s">
        <v>151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5116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153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>
      <c r="A2111" s="8">
        <v>102182</v>
      </c>
      <c r="B2111" s="9" t="s">
        <v>5117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5118</v>
      </c>
      <c r="H2111" s="9"/>
      <c r="I2111" s="9" t="s">
        <v>5119</v>
      </c>
      <c r="J2111" s="9" t="s">
        <v>446</v>
      </c>
      <c r="K2111" s="9">
        <v>45.073</v>
      </c>
      <c r="L2111" s="9">
        <v>-75.363</v>
      </c>
      <c r="M2111" s="9" t="s">
        <v>151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5120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153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>
      <c r="A2112" s="8">
        <v>102183</v>
      </c>
      <c r="B2112" s="9" t="s">
        <v>5121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5122</v>
      </c>
      <c r="J2112" s="9" t="s">
        <v>446</v>
      </c>
      <c r="K2112" s="9">
        <v>43.762</v>
      </c>
      <c r="L2112" s="9">
        <v>-79.411000000000001</v>
      </c>
      <c r="M2112" s="9" t="s">
        <v>151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5123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153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>
      <c r="A2113" s="8">
        <v>102184</v>
      </c>
      <c r="B2113" s="9" t="s">
        <v>5124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5124</v>
      </c>
      <c r="H2113" s="9"/>
      <c r="I2113" s="9" t="s">
        <v>5125</v>
      </c>
      <c r="J2113" s="9" t="s">
        <v>446</v>
      </c>
      <c r="K2113" s="9">
        <v>43.929000000000002</v>
      </c>
      <c r="L2113" s="9">
        <v>-78.111000000000004</v>
      </c>
      <c r="M2113" s="9" t="s">
        <v>151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5126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153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>
      <c r="A2114" s="8">
        <v>102185</v>
      </c>
      <c r="B2114" s="9" t="s">
        <v>5127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1976</v>
      </c>
      <c r="H2114" s="9"/>
      <c r="I2114" s="9" t="s">
        <v>5128</v>
      </c>
      <c r="J2114" s="9" t="s">
        <v>446</v>
      </c>
      <c r="K2114" s="9">
        <v>44.381999999999998</v>
      </c>
      <c r="L2114" s="9">
        <v>-77.98</v>
      </c>
      <c r="M2114" s="9" t="s">
        <v>151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5129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153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>
      <c r="A2115" s="8">
        <v>102186</v>
      </c>
      <c r="B2115" s="9" t="s">
        <v>5130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2158</v>
      </c>
      <c r="H2115" s="9"/>
      <c r="I2115" s="9" t="s">
        <v>5128</v>
      </c>
      <c r="J2115" s="9" t="s">
        <v>446</v>
      </c>
      <c r="K2115" s="9">
        <v>44.382999999999996</v>
      </c>
      <c r="L2115" s="9">
        <v>-77.978999999999999</v>
      </c>
      <c r="M2115" s="9" t="s">
        <v>151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5131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153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>
      <c r="A2116" s="8">
        <v>102187</v>
      </c>
      <c r="B2116" s="9" t="s">
        <v>5132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5133</v>
      </c>
      <c r="H2116" s="9"/>
      <c r="I2116" s="9" t="s">
        <v>5134</v>
      </c>
      <c r="J2116" s="9" t="s">
        <v>446</v>
      </c>
      <c r="K2116" s="9">
        <v>43.468000000000004</v>
      </c>
      <c r="L2116" s="9">
        <v>-79.688000000000002</v>
      </c>
      <c r="M2116" s="9" t="s">
        <v>151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5135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153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>
      <c r="A2117" s="8">
        <v>102188</v>
      </c>
      <c r="B2117" s="9" t="s">
        <v>5136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5137</v>
      </c>
      <c r="H2117" s="9"/>
      <c r="I2117" s="9" t="s">
        <v>5134</v>
      </c>
      <c r="J2117" s="9" t="s">
        <v>446</v>
      </c>
      <c r="K2117" s="9">
        <v>43.469000000000001</v>
      </c>
      <c r="L2117" s="9">
        <v>-79.686999999999998</v>
      </c>
      <c r="M2117" s="9" t="s">
        <v>151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5138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153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>
      <c r="A2118" s="8">
        <v>102189</v>
      </c>
      <c r="B2118" s="9" t="s">
        <v>5139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5140</v>
      </c>
      <c r="H2118" s="9"/>
      <c r="I2118" s="9" t="s">
        <v>5134</v>
      </c>
      <c r="J2118" s="9" t="s">
        <v>446</v>
      </c>
      <c r="K2118" s="9">
        <v>43.470000000000006</v>
      </c>
      <c r="L2118" s="9">
        <v>-79.686000000000007</v>
      </c>
      <c r="M2118" s="9" t="s">
        <v>151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5141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153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>
      <c r="A2119" s="8">
        <v>102190</v>
      </c>
      <c r="B2119" s="9" t="s">
        <v>5142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5142</v>
      </c>
      <c r="H2119" s="9"/>
      <c r="I2119" s="9" t="s">
        <v>5134</v>
      </c>
      <c r="J2119" s="9" t="s">
        <v>446</v>
      </c>
      <c r="K2119" s="9">
        <v>43.471000000000004</v>
      </c>
      <c r="L2119" s="9">
        <v>-79.685000000000002</v>
      </c>
      <c r="M2119" s="9" t="s">
        <v>151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1816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153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>
      <c r="A2120" s="8">
        <v>102191</v>
      </c>
      <c r="B2120" s="9" t="s">
        <v>5143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1787</v>
      </c>
      <c r="H2120" s="9"/>
      <c r="I2120" s="9" t="s">
        <v>5134</v>
      </c>
      <c r="J2120" s="9" t="s">
        <v>446</v>
      </c>
      <c r="K2120" s="9">
        <v>43.472000000000001</v>
      </c>
      <c r="L2120" s="9">
        <v>-79.683999999999997</v>
      </c>
      <c r="M2120" s="9" t="s">
        <v>151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5144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153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>
      <c r="A2121" s="8">
        <v>102192</v>
      </c>
      <c r="B2121" s="9" t="s">
        <v>5145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2272</v>
      </c>
      <c r="H2121" s="9"/>
      <c r="I2121" s="9" t="s">
        <v>5134</v>
      </c>
      <c r="J2121" s="9" t="s">
        <v>446</v>
      </c>
      <c r="K2121" s="9">
        <v>43.473000000000006</v>
      </c>
      <c r="L2121" s="9">
        <v>-79.683000000000007</v>
      </c>
      <c r="M2121" s="9" t="s">
        <v>151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5146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153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>
      <c r="A2122" s="8">
        <v>102193</v>
      </c>
      <c r="B2122" s="9" t="s">
        <v>5147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5148</v>
      </c>
      <c r="H2122" s="9"/>
      <c r="I2122" s="9" t="s">
        <v>5134</v>
      </c>
      <c r="J2122" s="9" t="s">
        <v>446</v>
      </c>
      <c r="K2122" s="9">
        <v>43.474000000000004</v>
      </c>
      <c r="L2122" s="9">
        <v>-79.682000000000002</v>
      </c>
      <c r="M2122" s="9" t="s">
        <v>151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5149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153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>
      <c r="A2123" s="8">
        <v>102194</v>
      </c>
      <c r="B2123" s="9" t="s">
        <v>5150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2317</v>
      </c>
      <c r="H2123" s="9" t="s">
        <v>3116</v>
      </c>
      <c r="I2123" s="9" t="s">
        <v>5134</v>
      </c>
      <c r="J2123" s="9" t="s">
        <v>446</v>
      </c>
      <c r="K2123" s="9">
        <v>43.475000000000001</v>
      </c>
      <c r="L2123" s="9">
        <v>-79.680999999999997</v>
      </c>
      <c r="M2123" s="9" t="s">
        <v>151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5151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153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>
      <c r="A2124" s="8">
        <v>102195</v>
      </c>
      <c r="B2124" s="9" t="s">
        <v>5152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5140</v>
      </c>
      <c r="H2124" s="9"/>
      <c r="I2124" s="9" t="s">
        <v>5134</v>
      </c>
      <c r="J2124" s="9" t="s">
        <v>446</v>
      </c>
      <c r="K2124" s="9">
        <v>43.476000000000006</v>
      </c>
      <c r="L2124" s="9">
        <v>-79.680000000000007</v>
      </c>
      <c r="M2124" s="9" t="s">
        <v>151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5153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153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>
      <c r="A2125" s="8">
        <v>102196</v>
      </c>
      <c r="B2125" s="9" t="s">
        <v>5154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5140</v>
      </c>
      <c r="H2125" s="9"/>
      <c r="I2125" s="9" t="s">
        <v>5134</v>
      </c>
      <c r="J2125" s="9" t="s">
        <v>446</v>
      </c>
      <c r="K2125" s="9">
        <v>43.477000000000004</v>
      </c>
      <c r="L2125" s="9">
        <v>-79.679000000000002</v>
      </c>
      <c r="M2125" s="9" t="s">
        <v>151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5155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153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>
      <c r="A2126" s="8">
        <v>102197</v>
      </c>
      <c r="B2126" s="9" t="s">
        <v>5156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2594</v>
      </c>
      <c r="H2126" s="9"/>
      <c r="I2126" s="9" t="s">
        <v>5134</v>
      </c>
      <c r="J2126" s="9" t="s">
        <v>446</v>
      </c>
      <c r="K2126" s="9">
        <v>43.478000000000002</v>
      </c>
      <c r="L2126" s="9">
        <v>-79.677999999999997</v>
      </c>
      <c r="M2126" s="9" t="s">
        <v>151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5157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153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>
      <c r="A2127" s="8">
        <v>102198</v>
      </c>
      <c r="B2127" s="9" t="s">
        <v>5158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2594</v>
      </c>
      <c r="H2127" s="9"/>
      <c r="I2127" s="9" t="s">
        <v>5134</v>
      </c>
      <c r="J2127" s="9" t="s">
        <v>446</v>
      </c>
      <c r="K2127" s="9">
        <v>43.479000000000006</v>
      </c>
      <c r="L2127" s="9">
        <v>-79.677000000000007</v>
      </c>
      <c r="M2127" s="9" t="s">
        <v>151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5159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153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>
      <c r="A2128" s="8">
        <v>102199</v>
      </c>
      <c r="B2128" s="9" t="s">
        <v>5160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2594</v>
      </c>
      <c r="H2128" s="9"/>
      <c r="I2128" s="9" t="s">
        <v>5134</v>
      </c>
      <c r="J2128" s="9" t="s">
        <v>446</v>
      </c>
      <c r="K2128" s="9">
        <v>43.480000000000004</v>
      </c>
      <c r="L2128" s="9">
        <v>-79.676000000000002</v>
      </c>
      <c r="M2128" s="9" t="s">
        <v>151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5161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153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>
      <c r="A2129" s="8">
        <v>102200</v>
      </c>
      <c r="B2129" s="9" t="s">
        <v>5162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2594</v>
      </c>
      <c r="H2129" s="9"/>
      <c r="I2129" s="9" t="s">
        <v>5134</v>
      </c>
      <c r="J2129" s="9" t="s">
        <v>446</v>
      </c>
      <c r="K2129" s="9">
        <v>43.481000000000002</v>
      </c>
      <c r="L2129" s="9">
        <v>-79.674999999999997</v>
      </c>
      <c r="M2129" s="9" t="s">
        <v>151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5163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153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>
      <c r="A2130" s="8">
        <v>102201</v>
      </c>
      <c r="B2130" s="9" t="s">
        <v>5164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5165</v>
      </c>
      <c r="H2130" s="9"/>
      <c r="I2130" s="9" t="s">
        <v>5166</v>
      </c>
      <c r="J2130" s="9" t="s">
        <v>446</v>
      </c>
      <c r="K2130" s="9">
        <v>44.277999999999999</v>
      </c>
      <c r="L2130" s="9">
        <v>-76.716999999999999</v>
      </c>
      <c r="M2130" s="9" t="s">
        <v>151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1810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153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>
      <c r="A2131" s="8">
        <v>102202</v>
      </c>
      <c r="B2131" s="9" t="s">
        <v>5167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5168</v>
      </c>
      <c r="H2131" s="9"/>
      <c r="I2131" s="9" t="s">
        <v>5166</v>
      </c>
      <c r="J2131" s="9" t="s">
        <v>446</v>
      </c>
      <c r="K2131" s="9">
        <v>44.279000000000003</v>
      </c>
      <c r="L2131" s="9">
        <v>-76.716000000000008</v>
      </c>
      <c r="M2131" s="9" t="s">
        <v>151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1810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153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>
      <c r="A2132" s="8">
        <v>102203</v>
      </c>
      <c r="B2132" s="9" t="s">
        <v>5169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5170</v>
      </c>
      <c r="H2132" s="9"/>
      <c r="I2132" s="9" t="s">
        <v>5166</v>
      </c>
      <c r="J2132" s="9" t="s">
        <v>446</v>
      </c>
      <c r="K2132" s="9">
        <v>44.28</v>
      </c>
      <c r="L2132" s="9">
        <v>-76.715000000000003</v>
      </c>
      <c r="M2132" s="9" t="s">
        <v>151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5171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153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>
      <c r="A2133" s="8">
        <v>102204</v>
      </c>
      <c r="B2133" s="9" t="s">
        <v>5172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5173</v>
      </c>
      <c r="H2133" s="9" t="s">
        <v>5174</v>
      </c>
      <c r="I2133" s="9" t="s">
        <v>5175</v>
      </c>
      <c r="J2133" s="9" t="s">
        <v>446</v>
      </c>
      <c r="K2133" s="9">
        <v>42.226999999999997</v>
      </c>
      <c r="L2133" s="9">
        <v>-82.96</v>
      </c>
      <c r="M2133" s="9" t="s">
        <v>151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5176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153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>
      <c r="A2134" s="8">
        <v>102205</v>
      </c>
      <c r="B2134" s="9" t="s">
        <v>5177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2031</v>
      </c>
      <c r="H2134" s="9"/>
      <c r="I2134" s="9" t="s">
        <v>5175</v>
      </c>
      <c r="J2134" s="9" t="s">
        <v>446</v>
      </c>
      <c r="K2134" s="9">
        <v>42.227999999999994</v>
      </c>
      <c r="L2134" s="9">
        <v>-82.958999999999989</v>
      </c>
      <c r="M2134" s="9" t="s">
        <v>151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5178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153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>
      <c r="A2135" s="8">
        <v>102206</v>
      </c>
      <c r="B2135" s="9" t="s">
        <v>5179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2031</v>
      </c>
      <c r="H2135" s="9"/>
      <c r="I2135" s="9" t="s">
        <v>5175</v>
      </c>
      <c r="J2135" s="9" t="s">
        <v>446</v>
      </c>
      <c r="K2135" s="9">
        <v>42.228999999999999</v>
      </c>
      <c r="L2135" s="9">
        <v>-82.957999999999998</v>
      </c>
      <c r="M2135" s="9" t="s">
        <v>151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5180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153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>
      <c r="A2136" s="8">
        <v>102207</v>
      </c>
      <c r="B2136" s="9" t="s">
        <v>5181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2028</v>
      </c>
      <c r="H2136" s="9"/>
      <c r="I2136" s="9" t="s">
        <v>5175</v>
      </c>
      <c r="J2136" s="9" t="s">
        <v>446</v>
      </c>
      <c r="K2136" s="9">
        <v>42.23</v>
      </c>
      <c r="L2136" s="9">
        <v>-82.956999999999994</v>
      </c>
      <c r="M2136" s="9" t="s">
        <v>151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5182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153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>
      <c r="A2137" s="8">
        <v>102208</v>
      </c>
      <c r="B2137" s="9" t="s">
        <v>5183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2028</v>
      </c>
      <c r="H2137" s="9"/>
      <c r="I2137" s="9" t="s">
        <v>5175</v>
      </c>
      <c r="J2137" s="9" t="s">
        <v>446</v>
      </c>
      <c r="K2137" s="9">
        <v>42.230999999999995</v>
      </c>
      <c r="L2137" s="9">
        <v>-82.955999999999989</v>
      </c>
      <c r="M2137" s="9" t="s">
        <v>151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5184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153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>
      <c r="A2138" s="8">
        <v>102209</v>
      </c>
      <c r="B2138" s="9" t="s">
        <v>5185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5173</v>
      </c>
      <c r="H2138" s="9" t="s">
        <v>5174</v>
      </c>
      <c r="I2138" s="9" t="s">
        <v>5175</v>
      </c>
      <c r="J2138" s="9" t="s">
        <v>446</v>
      </c>
      <c r="K2138" s="9">
        <v>42.231999999999999</v>
      </c>
      <c r="L2138" s="9">
        <v>-82.954999999999998</v>
      </c>
      <c r="M2138" s="9" t="s">
        <v>151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5186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153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>
      <c r="A2139" s="8">
        <v>102210</v>
      </c>
      <c r="B2139" s="9" t="s">
        <v>5187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2028</v>
      </c>
      <c r="H2139" s="9"/>
      <c r="I2139" s="9" t="s">
        <v>5175</v>
      </c>
      <c r="J2139" s="9" t="s">
        <v>446</v>
      </c>
      <c r="K2139" s="9">
        <v>42.232999999999997</v>
      </c>
      <c r="L2139" s="9">
        <v>-82.953999999999994</v>
      </c>
      <c r="M2139" s="9" t="s">
        <v>151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5188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153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>
      <c r="A2140" s="8">
        <v>102211</v>
      </c>
      <c r="B2140" s="9" t="s">
        <v>5189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2031</v>
      </c>
      <c r="H2140" s="9"/>
      <c r="I2140" s="9" t="s">
        <v>5175</v>
      </c>
      <c r="J2140" s="9" t="s">
        <v>446</v>
      </c>
      <c r="K2140" s="9">
        <v>42.233999999999995</v>
      </c>
      <c r="L2140" s="9">
        <v>-82.952999999999989</v>
      </c>
      <c r="M2140" s="9" t="s">
        <v>151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5190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153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>
      <c r="A2141" s="8">
        <v>102212</v>
      </c>
      <c r="B2141" s="9" t="s">
        <v>5191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2031</v>
      </c>
      <c r="H2141" s="9"/>
      <c r="I2141" s="9" t="s">
        <v>5175</v>
      </c>
      <c r="J2141" s="9" t="s">
        <v>446</v>
      </c>
      <c r="K2141" s="9">
        <v>42.234999999999999</v>
      </c>
      <c r="L2141" s="9">
        <v>-82.951999999999998</v>
      </c>
      <c r="M2141" s="9" t="s">
        <v>151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5192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153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>
      <c r="A2142" s="8">
        <v>102213</v>
      </c>
      <c r="B2142" s="9" t="s">
        <v>5193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2031</v>
      </c>
      <c r="H2142" s="9"/>
      <c r="I2142" s="9" t="s">
        <v>5175</v>
      </c>
      <c r="J2142" s="9" t="s">
        <v>446</v>
      </c>
      <c r="K2142" s="9">
        <v>42.235999999999997</v>
      </c>
      <c r="L2142" s="9">
        <v>-82.950999999999993</v>
      </c>
      <c r="M2142" s="9" t="s">
        <v>151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5194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153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>
      <c r="A2143" s="8">
        <v>102214</v>
      </c>
      <c r="B2143" s="9" t="s">
        <v>5195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4276</v>
      </c>
      <c r="H2143" s="9"/>
      <c r="I2143" s="9" t="s">
        <v>5175</v>
      </c>
      <c r="J2143" s="9" t="s">
        <v>446</v>
      </c>
      <c r="K2143" s="9">
        <v>42.236999999999995</v>
      </c>
      <c r="L2143" s="9">
        <v>-82.949999999999989</v>
      </c>
      <c r="M2143" s="9" t="s">
        <v>151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5196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153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>
      <c r="A2144" s="8">
        <v>102215</v>
      </c>
      <c r="B2144" s="9" t="s">
        <v>5197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5198</v>
      </c>
      <c r="H2144" s="9"/>
      <c r="I2144" s="9" t="s">
        <v>5175</v>
      </c>
      <c r="J2144" s="9" t="s">
        <v>446</v>
      </c>
      <c r="K2144" s="9">
        <v>42.238</v>
      </c>
      <c r="L2144" s="9">
        <v>-82.948999999999998</v>
      </c>
      <c r="M2144" s="9" t="s">
        <v>151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5199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153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>
      <c r="A2145" s="8">
        <v>102216</v>
      </c>
      <c r="B2145" s="9" t="s">
        <v>5200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2255</v>
      </c>
      <c r="H2145" s="9"/>
      <c r="I2145" s="9" t="s">
        <v>5201</v>
      </c>
      <c r="J2145" s="9" t="s">
        <v>446</v>
      </c>
      <c r="K2145" s="9">
        <v>43.92</v>
      </c>
      <c r="L2145" s="9">
        <v>-80.093999999999994</v>
      </c>
      <c r="M2145" s="9" t="s">
        <v>151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5202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153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>
      <c r="A2146" s="8">
        <v>102217</v>
      </c>
      <c r="B2146" s="9" t="s">
        <v>5203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5204</v>
      </c>
      <c r="H2146" s="9"/>
      <c r="I2146" s="9" t="s">
        <v>5201</v>
      </c>
      <c r="J2146" s="9" t="s">
        <v>446</v>
      </c>
      <c r="K2146" s="9">
        <v>43.920999999999999</v>
      </c>
      <c r="L2146" s="9">
        <v>-80.092999999999989</v>
      </c>
      <c r="M2146" s="9" t="s">
        <v>151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5205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153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>
      <c r="A2147" s="8">
        <v>102218</v>
      </c>
      <c r="B2147" s="9" t="s">
        <v>5206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1787</v>
      </c>
      <c r="H2147" s="9"/>
      <c r="I2147" s="9" t="s">
        <v>5201</v>
      </c>
      <c r="J2147" s="9" t="s">
        <v>446</v>
      </c>
      <c r="K2147" s="9">
        <v>43.922000000000004</v>
      </c>
      <c r="L2147" s="9">
        <v>-80.091999999999999</v>
      </c>
      <c r="M2147" s="9" t="s">
        <v>151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5207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153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>
      <c r="A2148" s="8">
        <v>102219</v>
      </c>
      <c r="B2148" s="9" t="s">
        <v>5208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5201</v>
      </c>
      <c r="J2148" s="9" t="s">
        <v>446</v>
      </c>
      <c r="K2148" s="9">
        <v>43.923000000000002</v>
      </c>
      <c r="L2148" s="9">
        <v>-80.090999999999994</v>
      </c>
      <c r="M2148" s="9" t="s">
        <v>151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3704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153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>
      <c r="A2149" s="8">
        <v>102220</v>
      </c>
      <c r="B2149" s="9" t="s">
        <v>5209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2984</v>
      </c>
      <c r="H2149" s="9"/>
      <c r="I2149" s="9" t="s">
        <v>5201</v>
      </c>
      <c r="J2149" s="9" t="s">
        <v>446</v>
      </c>
      <c r="K2149" s="9">
        <v>43.923999999999999</v>
      </c>
      <c r="L2149" s="9">
        <v>-80.089999999999989</v>
      </c>
      <c r="M2149" s="9" t="s">
        <v>151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5210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153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>
      <c r="A2150" s="8">
        <v>102221</v>
      </c>
      <c r="B2150" s="9" t="s">
        <v>5211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2896</v>
      </c>
      <c r="H2150" s="9"/>
      <c r="I2150" s="9" t="s">
        <v>5201</v>
      </c>
      <c r="J2150" s="9" t="s">
        <v>446</v>
      </c>
      <c r="K2150" s="9">
        <v>43.925000000000004</v>
      </c>
      <c r="L2150" s="9">
        <v>-80.088999999999999</v>
      </c>
      <c r="M2150" s="9" t="s">
        <v>151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5212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153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>
      <c r="A2151" s="8">
        <v>102222</v>
      </c>
      <c r="B2151" s="9" t="s">
        <v>5213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1777</v>
      </c>
      <c r="H2151" s="9"/>
      <c r="I2151" s="9" t="s">
        <v>5214</v>
      </c>
      <c r="J2151" s="9" t="s">
        <v>446</v>
      </c>
      <c r="K2151" s="9">
        <v>44.607999999999997</v>
      </c>
      <c r="L2151" s="9">
        <v>-79.42</v>
      </c>
      <c r="M2151" s="9" t="s">
        <v>151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5215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153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>
      <c r="A2152" s="8">
        <v>102223</v>
      </c>
      <c r="B2152" s="9" t="s">
        <v>5216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5217</v>
      </c>
      <c r="H2152" s="9"/>
      <c r="I2152" s="9" t="s">
        <v>5214</v>
      </c>
      <c r="J2152" s="9" t="s">
        <v>446</v>
      </c>
      <c r="K2152" s="9">
        <v>44.608999999999995</v>
      </c>
      <c r="L2152" s="9">
        <v>-79.418999999999997</v>
      </c>
      <c r="M2152" s="9" t="s">
        <v>151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5218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153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>
      <c r="A2153" s="8">
        <v>102224</v>
      </c>
      <c r="B2153" s="9" t="s">
        <v>5219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5220</v>
      </c>
      <c r="H2153" s="9"/>
      <c r="I2153" s="9" t="s">
        <v>5214</v>
      </c>
      <c r="J2153" s="9" t="s">
        <v>446</v>
      </c>
      <c r="K2153" s="9">
        <v>44.61</v>
      </c>
      <c r="L2153" s="9">
        <v>-79.418000000000006</v>
      </c>
      <c r="M2153" s="9" t="s">
        <v>151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5221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153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>
      <c r="A2154" s="8">
        <v>102225</v>
      </c>
      <c r="B2154" s="9" t="s">
        <v>5222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5220</v>
      </c>
      <c r="H2154" s="9"/>
      <c r="I2154" s="9" t="s">
        <v>5214</v>
      </c>
      <c r="J2154" s="9" t="s">
        <v>446</v>
      </c>
      <c r="K2154" s="9">
        <v>44.610999999999997</v>
      </c>
      <c r="L2154" s="9">
        <v>-79.417000000000002</v>
      </c>
      <c r="M2154" s="9" t="s">
        <v>151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5223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153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>
      <c r="A2155" s="8">
        <v>102226</v>
      </c>
      <c r="B2155" s="9" t="s">
        <v>5224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5225</v>
      </c>
      <c r="H2155" s="9"/>
      <c r="I2155" s="9" t="s">
        <v>5214</v>
      </c>
      <c r="J2155" s="9" t="s">
        <v>446</v>
      </c>
      <c r="K2155" s="9">
        <v>44.611999999999995</v>
      </c>
      <c r="L2155" s="9">
        <v>-79.415999999999997</v>
      </c>
      <c r="M2155" s="9" t="s">
        <v>151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5226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153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>
      <c r="A2156" s="8">
        <v>102227</v>
      </c>
      <c r="B2156" s="9" t="s">
        <v>5227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5228</v>
      </c>
      <c r="H2156" s="9"/>
      <c r="I2156" s="9" t="s">
        <v>5214</v>
      </c>
      <c r="J2156" s="9" t="s">
        <v>446</v>
      </c>
      <c r="K2156" s="9">
        <v>44.613</v>
      </c>
      <c r="L2156" s="9">
        <v>-79.415000000000006</v>
      </c>
      <c r="M2156" s="9" t="s">
        <v>151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5229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153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>
      <c r="A2157" s="8">
        <v>102228</v>
      </c>
      <c r="B2157" s="9" t="s">
        <v>5230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5231</v>
      </c>
      <c r="H2157" s="9"/>
      <c r="I2157" s="9" t="s">
        <v>5214</v>
      </c>
      <c r="J2157" s="9" t="s">
        <v>446</v>
      </c>
      <c r="K2157" s="9">
        <v>44.613999999999997</v>
      </c>
      <c r="L2157" s="9">
        <v>-79.414000000000001</v>
      </c>
      <c r="M2157" s="9" t="s">
        <v>151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5232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153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>
      <c r="A2158" s="8">
        <v>102229</v>
      </c>
      <c r="B2158" s="9" t="s">
        <v>5233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5214</v>
      </c>
      <c r="J2158" s="9" t="s">
        <v>446</v>
      </c>
      <c r="K2158" s="9">
        <v>44.614999999999995</v>
      </c>
      <c r="L2158" s="9">
        <v>-79.412999999999997</v>
      </c>
      <c r="M2158" s="9" t="s">
        <v>151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3605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153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>
      <c r="A2159" s="8">
        <v>102230</v>
      </c>
      <c r="B2159" s="9" t="s">
        <v>5234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2015</v>
      </c>
      <c r="H2159" s="9"/>
      <c r="I2159" s="9" t="s">
        <v>5214</v>
      </c>
      <c r="J2159" s="9" t="s">
        <v>446</v>
      </c>
      <c r="K2159" s="9">
        <v>44.616</v>
      </c>
      <c r="L2159" s="9">
        <v>-79.412000000000006</v>
      </c>
      <c r="M2159" s="9" t="s">
        <v>151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5235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153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>
      <c r="A2160" s="8">
        <v>102231</v>
      </c>
      <c r="B2160" s="9" t="s">
        <v>5236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5237</v>
      </c>
      <c r="H2160" s="9"/>
      <c r="I2160" s="9" t="s">
        <v>5214</v>
      </c>
      <c r="J2160" s="9" t="s">
        <v>446</v>
      </c>
      <c r="K2160" s="9">
        <v>44.616999999999997</v>
      </c>
      <c r="L2160" s="9">
        <v>-79.411000000000001</v>
      </c>
      <c r="M2160" s="9" t="s">
        <v>151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5238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153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>
      <c r="A2161" s="8">
        <v>102232</v>
      </c>
      <c r="B2161" s="9" t="s">
        <v>5239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2893</v>
      </c>
      <c r="H2161" s="9"/>
      <c r="I2161" s="9" t="s">
        <v>5214</v>
      </c>
      <c r="J2161" s="9" t="s">
        <v>446</v>
      </c>
      <c r="K2161" s="9">
        <v>44.617999999999995</v>
      </c>
      <c r="L2161" s="9">
        <v>-79.41</v>
      </c>
      <c r="M2161" s="9" t="s">
        <v>151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5240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153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>
      <c r="A2162" s="8">
        <v>102233</v>
      </c>
      <c r="B2162" s="9" t="s">
        <v>5241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5242</v>
      </c>
      <c r="H2162" s="9"/>
      <c r="I2162" s="9" t="s">
        <v>5214</v>
      </c>
      <c r="J2162" s="9" t="s">
        <v>446</v>
      </c>
      <c r="K2162" s="9">
        <v>44.619</v>
      </c>
      <c r="L2162" s="9">
        <v>-79.409000000000006</v>
      </c>
      <c r="M2162" s="9" t="s">
        <v>151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5243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153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>
      <c r="A2163" s="8">
        <v>102234</v>
      </c>
      <c r="B2163" s="9" t="s">
        <v>5244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1930</v>
      </c>
      <c r="H2163" s="9"/>
      <c r="I2163" s="9" t="s">
        <v>5214</v>
      </c>
      <c r="J2163" s="9" t="s">
        <v>446</v>
      </c>
      <c r="K2163" s="9">
        <v>44.62</v>
      </c>
      <c r="L2163" s="9">
        <v>-79.408000000000001</v>
      </c>
      <c r="M2163" s="9" t="s">
        <v>151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157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153</v>
      </c>
      <c r="AO2163" s="9"/>
      <c r="AP2163" s="9">
        <v>1</v>
      </c>
      <c r="AQ2163" s="9" t="s">
        <v>472</v>
      </c>
      <c r="AR2163" s="9"/>
      <c r="AS2163" s="9">
        <v>1.1000000000000001</v>
      </c>
      <c r="AT2163" s="9"/>
      <c r="AU2163" s="9"/>
      <c r="AV2163" s="9"/>
      <c r="AW2163" s="9" t="s">
        <v>153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>
      <c r="A2164" s="8">
        <v>102235</v>
      </c>
      <c r="B2164" s="9" t="s">
        <v>5245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5246</v>
      </c>
      <c r="H2164" s="9"/>
      <c r="I2164" s="9" t="s">
        <v>5214</v>
      </c>
      <c r="J2164" s="9" t="s">
        <v>446</v>
      </c>
      <c r="K2164" s="9">
        <v>44.620999999999995</v>
      </c>
      <c r="L2164" s="9">
        <v>-79.406999999999996</v>
      </c>
      <c r="M2164" s="9" t="s">
        <v>151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5247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153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>
      <c r="A2165" s="8">
        <v>102236</v>
      </c>
      <c r="B2165" s="9" t="s">
        <v>5248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5214</v>
      </c>
      <c r="J2165" s="9" t="s">
        <v>446</v>
      </c>
      <c r="K2165" s="9">
        <v>44.622</v>
      </c>
      <c r="L2165" s="9">
        <v>-79.406000000000006</v>
      </c>
      <c r="M2165" s="9" t="s">
        <v>195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157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153</v>
      </c>
      <c r="AO2165" s="9"/>
      <c r="AP2165" s="9">
        <v>1</v>
      </c>
      <c r="AQ2165" s="9" t="s">
        <v>472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>
      <c r="A2166" s="8">
        <v>102237</v>
      </c>
      <c r="B2166" s="9" t="s">
        <v>5249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5246</v>
      </c>
      <c r="H2166" s="9"/>
      <c r="I2166" s="9" t="s">
        <v>5214</v>
      </c>
      <c r="J2166" s="9" t="s">
        <v>446</v>
      </c>
      <c r="K2166" s="9">
        <v>44.622999999999998</v>
      </c>
      <c r="L2166" s="9">
        <v>-79.405000000000001</v>
      </c>
      <c r="M2166" s="9" t="s">
        <v>151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5250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153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>
      <c r="A2167" s="8">
        <v>102238</v>
      </c>
      <c r="B2167" s="9" t="s">
        <v>5251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5252</v>
      </c>
      <c r="H2167" s="9"/>
      <c r="I2167" s="9" t="s">
        <v>5214</v>
      </c>
      <c r="J2167" s="9" t="s">
        <v>446</v>
      </c>
      <c r="K2167" s="9">
        <v>44.623999999999995</v>
      </c>
      <c r="L2167" s="9">
        <v>-79.403999999999996</v>
      </c>
      <c r="M2167" s="9" t="s">
        <v>151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5253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153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>
      <c r="A2168" s="8">
        <v>102239</v>
      </c>
      <c r="B2168" s="9" t="s">
        <v>5254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2594</v>
      </c>
      <c r="H2168" s="9"/>
      <c r="I2168" s="9" t="s">
        <v>5214</v>
      </c>
      <c r="J2168" s="9" t="s">
        <v>446</v>
      </c>
      <c r="K2168" s="9">
        <v>44.625</v>
      </c>
      <c r="L2168" s="9">
        <v>-79.403000000000006</v>
      </c>
      <c r="M2168" s="9" t="s">
        <v>151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5255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153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>
      <c r="A2169" s="8">
        <v>102240</v>
      </c>
      <c r="B2169" s="9" t="s">
        <v>5256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2158</v>
      </c>
      <c r="H2169" s="9"/>
      <c r="I2169" s="9" t="s">
        <v>5214</v>
      </c>
      <c r="J2169" s="9" t="s">
        <v>446</v>
      </c>
      <c r="K2169" s="9">
        <v>44.625999999999998</v>
      </c>
      <c r="L2169" s="9">
        <v>-79.402000000000001</v>
      </c>
      <c r="M2169" s="9" t="s">
        <v>151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5257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153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>
      <c r="A2170" s="8">
        <v>102241</v>
      </c>
      <c r="B2170" s="9" t="s">
        <v>5258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2158</v>
      </c>
      <c r="H2170" s="9"/>
      <c r="I2170" s="9" t="s">
        <v>5214</v>
      </c>
      <c r="J2170" s="9" t="s">
        <v>446</v>
      </c>
      <c r="K2170" s="9">
        <v>44.626999999999995</v>
      </c>
      <c r="L2170" s="9">
        <v>-79.400999999999996</v>
      </c>
      <c r="M2170" s="9" t="s">
        <v>151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5259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153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>
      <c r="A2171" s="8">
        <v>102242</v>
      </c>
      <c r="B2171" s="9" t="s">
        <v>5260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5246</v>
      </c>
      <c r="H2171" s="9"/>
      <c r="I2171" s="9" t="s">
        <v>5214</v>
      </c>
      <c r="J2171" s="9" t="s">
        <v>446</v>
      </c>
      <c r="K2171" s="9">
        <v>44.628</v>
      </c>
      <c r="L2171" s="9">
        <v>-79.400000000000006</v>
      </c>
      <c r="M2171" s="9" t="s">
        <v>151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5261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153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>
      <c r="A2172" s="8">
        <v>102243</v>
      </c>
      <c r="B2172" s="9" t="s">
        <v>5262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2079</v>
      </c>
      <c r="H2172" s="9"/>
      <c r="I2172" s="9" t="s">
        <v>5214</v>
      </c>
      <c r="J2172" s="9" t="s">
        <v>446</v>
      </c>
      <c r="K2172" s="9">
        <v>44.628999999999998</v>
      </c>
      <c r="L2172" s="9">
        <v>-79.399000000000001</v>
      </c>
      <c r="M2172" s="9" t="s">
        <v>151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5263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153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>
      <c r="A2173" s="8">
        <v>102244</v>
      </c>
      <c r="B2173" s="9" t="s">
        <v>5264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5220</v>
      </c>
      <c r="H2173" s="9"/>
      <c r="I2173" s="9" t="s">
        <v>5214</v>
      </c>
      <c r="J2173" s="9" t="s">
        <v>446</v>
      </c>
      <c r="K2173" s="9">
        <v>44.629999999999995</v>
      </c>
      <c r="L2173" s="9">
        <v>-79.397999999999996</v>
      </c>
      <c r="M2173" s="9" t="s">
        <v>151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5265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153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>
      <c r="A2174" s="8">
        <v>102245</v>
      </c>
      <c r="B2174" s="9" t="s">
        <v>5266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5267</v>
      </c>
      <c r="H2174" s="9"/>
      <c r="I2174" s="9" t="s">
        <v>5268</v>
      </c>
      <c r="J2174" s="9" t="s">
        <v>446</v>
      </c>
      <c r="K2174" s="9">
        <v>44.512999999999998</v>
      </c>
      <c r="L2174" s="9">
        <v>-79.611000000000004</v>
      </c>
      <c r="M2174" s="9" t="s">
        <v>151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5269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153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>
      <c r="A2175" s="8">
        <v>102246</v>
      </c>
      <c r="B2175" s="9" t="s">
        <v>5270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5271</v>
      </c>
      <c r="H2175" s="9"/>
      <c r="I2175" s="9" t="s">
        <v>5272</v>
      </c>
      <c r="J2175" s="9" t="s">
        <v>446</v>
      </c>
      <c r="K2175" s="9">
        <v>44.459000000000003</v>
      </c>
      <c r="L2175" s="9">
        <v>-79.518000000000001</v>
      </c>
      <c r="M2175" s="9" t="s">
        <v>151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5273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153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>
      <c r="A2176" s="8">
        <v>102247</v>
      </c>
      <c r="B2176" s="9" t="s">
        <v>5274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1578</v>
      </c>
      <c r="H2176" s="9"/>
      <c r="I2176" s="9" t="s">
        <v>5275</v>
      </c>
      <c r="J2176" s="9" t="s">
        <v>446</v>
      </c>
      <c r="K2176" s="9">
        <v>43.976999999999997</v>
      </c>
      <c r="L2176" s="9">
        <v>-78.617000000000004</v>
      </c>
      <c r="M2176" s="9" t="s">
        <v>151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5276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153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>
      <c r="A2177" s="8">
        <v>102248</v>
      </c>
      <c r="B2177" s="9" t="s">
        <v>5277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5278</v>
      </c>
      <c r="H2177" s="9"/>
      <c r="I2177" s="9" t="s">
        <v>5279</v>
      </c>
      <c r="J2177" s="9" t="s">
        <v>446</v>
      </c>
      <c r="K2177" s="9">
        <v>43.896999999999998</v>
      </c>
      <c r="L2177" s="9">
        <v>-78.866</v>
      </c>
      <c r="M2177" s="9" t="s">
        <v>151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5280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153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>
      <c r="A2178" s="8">
        <v>102249</v>
      </c>
      <c r="B2178" s="9" t="s">
        <v>5281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5282</v>
      </c>
      <c r="H2178" s="9"/>
      <c r="I2178" s="9" t="s">
        <v>5279</v>
      </c>
      <c r="J2178" s="9" t="s">
        <v>446</v>
      </c>
      <c r="K2178" s="9">
        <v>43.897999999999996</v>
      </c>
      <c r="L2178" s="9">
        <v>-78.864999999999995</v>
      </c>
      <c r="M2178" s="9" t="s">
        <v>151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202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157</v>
      </c>
      <c r="AG2178" s="9" t="s">
        <v>5283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153</v>
      </c>
      <c r="AO2178" s="9"/>
      <c r="AP2178" s="9">
        <v>1</v>
      </c>
      <c r="AQ2178" s="9" t="s">
        <v>472</v>
      </c>
      <c r="AR2178" s="9"/>
      <c r="AS2178" s="9">
        <v>2.2999999999999998</v>
      </c>
      <c r="AT2178" s="9">
        <v>2.65</v>
      </c>
      <c r="AU2178" s="9"/>
      <c r="AV2178" s="9"/>
      <c r="AW2178" s="9" t="s">
        <v>153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>
      <c r="A2179" s="8">
        <v>102250</v>
      </c>
      <c r="B2179" s="9" t="s">
        <v>5284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5279</v>
      </c>
      <c r="J2179" s="9" t="s">
        <v>446</v>
      </c>
      <c r="K2179" s="9">
        <v>43.899000000000001</v>
      </c>
      <c r="L2179" s="9">
        <v>-78.864000000000004</v>
      </c>
      <c r="M2179" s="9" t="s">
        <v>151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5285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153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>
      <c r="A2180" s="8">
        <v>102251</v>
      </c>
      <c r="B2180" s="9" t="s">
        <v>5286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5287</v>
      </c>
      <c r="H2180" s="9"/>
      <c r="I2180" s="9" t="s">
        <v>5279</v>
      </c>
      <c r="J2180" s="9" t="s">
        <v>446</v>
      </c>
      <c r="K2180" s="9">
        <v>43.9</v>
      </c>
      <c r="L2180" s="9">
        <v>-78.863</v>
      </c>
      <c r="M2180" s="9" t="s">
        <v>151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5288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153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>
      <c r="A2181" s="8">
        <v>102252</v>
      </c>
      <c r="B2181" s="9" t="s">
        <v>5289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5287</v>
      </c>
      <c r="H2181" s="9"/>
      <c r="I2181" s="9" t="s">
        <v>5279</v>
      </c>
      <c r="J2181" s="9" t="s">
        <v>446</v>
      </c>
      <c r="K2181" s="9">
        <v>43.900999999999996</v>
      </c>
      <c r="L2181" s="9">
        <v>-78.861999999999995</v>
      </c>
      <c r="M2181" s="9" t="s">
        <v>151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5290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153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>
      <c r="A2182" s="8">
        <v>102253</v>
      </c>
      <c r="B2182" s="9" t="s">
        <v>5291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3796</v>
      </c>
      <c r="H2182" s="9"/>
      <c r="I2182" s="9" t="s">
        <v>5279</v>
      </c>
      <c r="J2182" s="9" t="s">
        <v>446</v>
      </c>
      <c r="K2182" s="9">
        <v>43.902000000000001</v>
      </c>
      <c r="L2182" s="9">
        <v>-78.861000000000004</v>
      </c>
      <c r="M2182" s="9" t="s">
        <v>151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5292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153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>
      <c r="A2183" s="8">
        <v>102254</v>
      </c>
      <c r="B2183" s="9" t="s">
        <v>5293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5294</v>
      </c>
      <c r="H2183" s="9"/>
      <c r="I2183" s="9" t="s">
        <v>5279</v>
      </c>
      <c r="J2183" s="9" t="s">
        <v>446</v>
      </c>
      <c r="K2183" s="9">
        <v>43.902999999999999</v>
      </c>
      <c r="L2183" s="9">
        <v>-78.86</v>
      </c>
      <c r="M2183" s="9" t="s">
        <v>151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5295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153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>
      <c r="A2184" s="8">
        <v>102255</v>
      </c>
      <c r="B2184" s="9" t="s">
        <v>5296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5297</v>
      </c>
      <c r="H2184" s="9"/>
      <c r="I2184" s="9" t="s">
        <v>5298</v>
      </c>
      <c r="J2184" s="9" t="s">
        <v>446</v>
      </c>
      <c r="K2184" s="9">
        <v>44.238</v>
      </c>
      <c r="L2184" s="9">
        <v>-78.293000000000006</v>
      </c>
      <c r="M2184" s="9" t="s">
        <v>151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152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153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>
      <c r="A2185" s="8">
        <v>102256</v>
      </c>
      <c r="B2185" s="9" t="s">
        <v>5299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1773</v>
      </c>
      <c r="H2185" s="9"/>
      <c r="I2185" s="9" t="s">
        <v>5300</v>
      </c>
      <c r="J2185" s="9" t="s">
        <v>446</v>
      </c>
      <c r="K2185" s="9">
        <v>45.421999999999997</v>
      </c>
      <c r="L2185" s="9">
        <v>-75.697000000000003</v>
      </c>
      <c r="M2185" s="9" t="s">
        <v>151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5301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153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>
      <c r="A2186" s="8">
        <v>102257</v>
      </c>
      <c r="B2186" s="9" t="s">
        <v>5302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1777</v>
      </c>
      <c r="H2186" s="9"/>
      <c r="I2186" s="9" t="s">
        <v>5300</v>
      </c>
      <c r="J2186" s="9" t="s">
        <v>446</v>
      </c>
      <c r="K2186" s="9">
        <v>45.422999999999995</v>
      </c>
      <c r="L2186" s="9">
        <v>-75.695999999999998</v>
      </c>
      <c r="M2186" s="9" t="s">
        <v>151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5303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153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>
      <c r="A2187" s="8">
        <v>102258</v>
      </c>
      <c r="B2187" s="9" t="s">
        <v>5304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1777</v>
      </c>
      <c r="H2187" s="9"/>
      <c r="I2187" s="9" t="s">
        <v>5300</v>
      </c>
      <c r="J2187" s="9" t="s">
        <v>446</v>
      </c>
      <c r="K2187" s="9">
        <v>45.423999999999999</v>
      </c>
      <c r="L2187" s="9">
        <v>-75.695000000000007</v>
      </c>
      <c r="M2187" s="9" t="s">
        <v>151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5305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153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>
      <c r="A2188" s="8">
        <v>102259</v>
      </c>
      <c r="B2188" s="9" t="s">
        <v>5306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2282</v>
      </c>
      <c r="H2188" s="9"/>
      <c r="I2188" s="9" t="s">
        <v>5300</v>
      </c>
      <c r="J2188" s="9" t="s">
        <v>446</v>
      </c>
      <c r="K2188" s="9">
        <v>45.424999999999997</v>
      </c>
      <c r="L2188" s="9">
        <v>-75.694000000000003</v>
      </c>
      <c r="M2188" s="9" t="s">
        <v>151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5307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153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>
      <c r="A2189" s="8">
        <v>102260</v>
      </c>
      <c r="B2189" s="9" t="s">
        <v>5308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5309</v>
      </c>
      <c r="H2189" s="9"/>
      <c r="I2189" s="9" t="s">
        <v>5300</v>
      </c>
      <c r="J2189" s="9" t="s">
        <v>446</v>
      </c>
      <c r="K2189" s="9">
        <v>45.425999999999995</v>
      </c>
      <c r="L2189" s="9">
        <v>-75.692999999999998</v>
      </c>
      <c r="M2189" s="9" t="s">
        <v>151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5310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153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>
      <c r="A2190" s="8">
        <v>102261</v>
      </c>
      <c r="B2190" s="9" t="s">
        <v>5311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5312</v>
      </c>
      <c r="H2190" s="9"/>
      <c r="I2190" s="9" t="s">
        <v>5300</v>
      </c>
      <c r="J2190" s="9" t="s">
        <v>446</v>
      </c>
      <c r="K2190" s="9">
        <v>45.427</v>
      </c>
      <c r="L2190" s="9">
        <v>-75.692000000000007</v>
      </c>
      <c r="M2190" s="9" t="s">
        <v>151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5313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153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>
      <c r="A2191" s="8">
        <v>102262</v>
      </c>
      <c r="B2191" s="9" t="s">
        <v>5314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5315</v>
      </c>
      <c r="H2191" s="9"/>
      <c r="I2191" s="9" t="s">
        <v>5300</v>
      </c>
      <c r="J2191" s="9" t="s">
        <v>446</v>
      </c>
      <c r="K2191" s="9">
        <v>45.427999999999997</v>
      </c>
      <c r="L2191" s="9">
        <v>-75.691000000000003</v>
      </c>
      <c r="M2191" s="9" t="s">
        <v>151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5316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153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>
      <c r="A2192" s="8">
        <v>102263</v>
      </c>
      <c r="B2192" s="9" t="s">
        <v>5317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5318</v>
      </c>
      <c r="H2192" s="9"/>
      <c r="I2192" s="9" t="s">
        <v>5300</v>
      </c>
      <c r="J2192" s="9" t="s">
        <v>446</v>
      </c>
      <c r="K2192" s="9">
        <v>45.428999999999995</v>
      </c>
      <c r="L2192" s="9">
        <v>-75.69</v>
      </c>
      <c r="M2192" s="9" t="s">
        <v>151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5319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153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>
      <c r="A2193" s="8">
        <v>102264</v>
      </c>
      <c r="B2193" s="9" t="s">
        <v>5320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5312</v>
      </c>
      <c r="H2193" s="9"/>
      <c r="I2193" s="9" t="s">
        <v>5300</v>
      </c>
      <c r="J2193" s="9" t="s">
        <v>446</v>
      </c>
      <c r="K2193" s="9">
        <v>45.43</v>
      </c>
      <c r="L2193" s="9">
        <v>-75.689000000000007</v>
      </c>
      <c r="M2193" s="9" t="s">
        <v>151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5321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153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>
      <c r="A2194" s="8">
        <v>102265</v>
      </c>
      <c r="B2194" s="9" t="s">
        <v>5322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5323</v>
      </c>
      <c r="H2194" s="9"/>
      <c r="I2194" s="9" t="s">
        <v>5300</v>
      </c>
      <c r="J2194" s="9" t="s">
        <v>446</v>
      </c>
      <c r="K2194" s="9">
        <v>45.430999999999997</v>
      </c>
      <c r="L2194" s="9">
        <v>-75.688000000000002</v>
      </c>
      <c r="M2194" s="9" t="s">
        <v>151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5324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153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>
      <c r="A2195" s="8">
        <v>102266</v>
      </c>
      <c r="B2195" s="9" t="s">
        <v>5325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5326</v>
      </c>
      <c r="H2195" s="9"/>
      <c r="I2195" s="9" t="s">
        <v>5300</v>
      </c>
      <c r="J2195" s="9" t="s">
        <v>446</v>
      </c>
      <c r="K2195" s="9">
        <v>45.431999999999995</v>
      </c>
      <c r="L2195" s="9">
        <v>-75.686999999999998</v>
      </c>
      <c r="M2195" s="9" t="s">
        <v>151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5327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153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>
      <c r="A2196" s="8">
        <v>102267</v>
      </c>
      <c r="B2196" s="9" t="s">
        <v>5328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5329</v>
      </c>
      <c r="H2196" s="9"/>
      <c r="I2196" s="9" t="s">
        <v>5300</v>
      </c>
      <c r="J2196" s="9" t="s">
        <v>446</v>
      </c>
      <c r="K2196" s="9">
        <v>45.433</v>
      </c>
      <c r="L2196" s="9">
        <v>-75.686000000000007</v>
      </c>
      <c r="M2196" s="9" t="s">
        <v>151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5330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153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>
      <c r="A2197" s="8">
        <v>102268</v>
      </c>
      <c r="B2197" s="9" t="s">
        <v>5331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5332</v>
      </c>
      <c r="H2197" s="9"/>
      <c r="I2197" s="9" t="s">
        <v>5300</v>
      </c>
      <c r="J2197" s="9" t="s">
        <v>446</v>
      </c>
      <c r="K2197" s="9">
        <v>45.433999999999997</v>
      </c>
      <c r="L2197" s="9">
        <v>-75.685000000000002</v>
      </c>
      <c r="M2197" s="9" t="s">
        <v>151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5333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153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>
      <c r="A2198" s="8">
        <v>102269</v>
      </c>
      <c r="B2198" s="9" t="s">
        <v>5334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5335</v>
      </c>
      <c r="H2198" s="9"/>
      <c r="I2198" s="9" t="s">
        <v>5300</v>
      </c>
      <c r="J2198" s="9" t="s">
        <v>446</v>
      </c>
      <c r="K2198" s="9">
        <v>45.434999999999995</v>
      </c>
      <c r="L2198" s="9">
        <v>-75.683999999999997</v>
      </c>
      <c r="M2198" s="9" t="s">
        <v>151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5336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153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>
      <c r="A2199" s="8">
        <v>102270</v>
      </c>
      <c r="B2199" s="9" t="s">
        <v>5337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5338</v>
      </c>
      <c r="H2199" s="9"/>
      <c r="I2199" s="9" t="s">
        <v>5300</v>
      </c>
      <c r="J2199" s="9" t="s">
        <v>446</v>
      </c>
      <c r="K2199" s="9">
        <v>45.436</v>
      </c>
      <c r="L2199" s="9">
        <v>-75.683000000000007</v>
      </c>
      <c r="M2199" s="9" t="s">
        <v>151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157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153</v>
      </c>
      <c r="AO2199" s="9"/>
      <c r="AP2199" s="9">
        <v>1</v>
      </c>
      <c r="AQ2199" s="9" t="s">
        <v>1743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153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>
      <c r="A2200" s="8">
        <v>102271</v>
      </c>
      <c r="B2200" s="9" t="s">
        <v>5339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5300</v>
      </c>
      <c r="J2200" s="9" t="s">
        <v>446</v>
      </c>
      <c r="K2200" s="9">
        <v>45.436999999999998</v>
      </c>
      <c r="L2200" s="9">
        <v>-75.682000000000002</v>
      </c>
      <c r="M2200" s="9" t="s">
        <v>151</v>
      </c>
      <c r="N2200" s="9"/>
      <c r="O2200" s="9"/>
      <c r="P2200" s="9"/>
      <c r="Q2200" s="9"/>
      <c r="R2200" s="9"/>
      <c r="S2200" s="9"/>
      <c r="T2200" s="9" t="s">
        <v>269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>
      <c r="A2201" s="8">
        <v>102272</v>
      </c>
      <c r="B2201" s="9" t="s">
        <v>5340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5341</v>
      </c>
      <c r="H2201" s="9"/>
      <c r="I2201" s="9" t="s">
        <v>5300</v>
      </c>
      <c r="J2201" s="9" t="s">
        <v>446</v>
      </c>
      <c r="K2201" s="9">
        <v>45.437999999999995</v>
      </c>
      <c r="L2201" s="9">
        <v>-75.680999999999997</v>
      </c>
      <c r="M2201" s="9" t="s">
        <v>151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5342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153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>
      <c r="A2202" s="8">
        <v>102273</v>
      </c>
      <c r="B2202" s="9" t="s">
        <v>5343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2839</v>
      </c>
      <c r="H2202" s="9"/>
      <c r="I2202" s="9" t="s">
        <v>5300</v>
      </c>
      <c r="J2202" s="9" t="s">
        <v>446</v>
      </c>
      <c r="K2202" s="9">
        <v>45.439</v>
      </c>
      <c r="L2202" s="9">
        <v>-75.680000000000007</v>
      </c>
      <c r="M2202" s="9" t="s">
        <v>151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5344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153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>
      <c r="A2203" s="8">
        <v>102274</v>
      </c>
      <c r="B2203" s="9" t="s">
        <v>5345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2839</v>
      </c>
      <c r="H2203" s="9"/>
      <c r="I2203" s="9" t="s">
        <v>5300</v>
      </c>
      <c r="J2203" s="9" t="s">
        <v>446</v>
      </c>
      <c r="K2203" s="9">
        <v>45.44</v>
      </c>
      <c r="L2203" s="9">
        <v>-75.679000000000002</v>
      </c>
      <c r="M2203" s="9" t="s">
        <v>151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5346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153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>
      <c r="A2204" s="8">
        <v>102275</v>
      </c>
      <c r="B2204" s="9" t="s">
        <v>5347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5348</v>
      </c>
      <c r="H2204" s="9"/>
      <c r="I2204" s="9" t="s">
        <v>5300</v>
      </c>
      <c r="J2204" s="9" t="s">
        <v>446</v>
      </c>
      <c r="K2204" s="9">
        <v>45.440999999999995</v>
      </c>
      <c r="L2204" s="9">
        <v>-75.677999999999997</v>
      </c>
      <c r="M2204" s="9" t="s">
        <v>151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5349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153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>
      <c r="A2205" s="8">
        <v>102276</v>
      </c>
      <c r="B2205" s="9" t="s">
        <v>5350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5300</v>
      </c>
      <c r="J2205" s="9" t="s">
        <v>446</v>
      </c>
      <c r="K2205" s="9">
        <v>45.442</v>
      </c>
      <c r="L2205" s="9">
        <v>-75.677000000000007</v>
      </c>
      <c r="M2205" s="9" t="s">
        <v>151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2762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153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>
      <c r="A2206" s="8">
        <v>102277</v>
      </c>
      <c r="B2206" s="9" t="s">
        <v>5351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5352</v>
      </c>
      <c r="H2206" s="9"/>
      <c r="I2206" s="9" t="s">
        <v>5300</v>
      </c>
      <c r="J2206" s="9" t="s">
        <v>446</v>
      </c>
      <c r="K2206" s="9">
        <v>45.442999999999998</v>
      </c>
      <c r="L2206" s="9">
        <v>-75.676000000000002</v>
      </c>
      <c r="M2206" s="9" t="s">
        <v>151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202</v>
      </c>
      <c r="U2206" s="9"/>
      <c r="V2206" s="9" t="s">
        <v>153</v>
      </c>
      <c r="W2206" s="9"/>
      <c r="X2206" s="9" t="s">
        <v>153</v>
      </c>
      <c r="Y2206" s="9"/>
      <c r="Z2206" s="9" t="s">
        <v>153</v>
      </c>
      <c r="AA2206" s="9"/>
      <c r="AB2206" s="9"/>
      <c r="AC2206" s="9"/>
      <c r="AD2206" s="9"/>
      <c r="AE2206" s="9" t="s">
        <v>153</v>
      </c>
      <c r="AF2206" s="9" t="s">
        <v>430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153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153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>
      <c r="A2207" s="8">
        <v>102278</v>
      </c>
      <c r="B2207" s="9" t="s">
        <v>5353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5352</v>
      </c>
      <c r="H2207" s="9"/>
      <c r="I2207" s="9" t="s">
        <v>5300</v>
      </c>
      <c r="J2207" s="9" t="s">
        <v>446</v>
      </c>
      <c r="K2207" s="9">
        <v>45.443999999999996</v>
      </c>
      <c r="L2207" s="9">
        <v>-75.674999999999997</v>
      </c>
      <c r="M2207" s="9" t="s">
        <v>151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202</v>
      </c>
      <c r="U2207" s="9" t="s">
        <v>153</v>
      </c>
      <c r="V2207" s="9"/>
      <c r="W2207" s="9"/>
      <c r="X2207" s="9" t="s">
        <v>153</v>
      </c>
      <c r="Y2207" s="9"/>
      <c r="Z2207" s="9" t="s">
        <v>153</v>
      </c>
      <c r="AA2207" s="9"/>
      <c r="AB2207" s="9"/>
      <c r="AC2207" s="9"/>
      <c r="AD2207" s="9"/>
      <c r="AE2207" s="9"/>
      <c r="AF2207" s="9" t="s">
        <v>241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153</v>
      </c>
      <c r="AX2207" s="9"/>
      <c r="AY2207" s="9"/>
      <c r="AZ2207" s="9" t="s">
        <v>153</v>
      </c>
      <c r="BA2207" s="9"/>
      <c r="BB2207" s="9" t="s">
        <v>153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153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204</v>
      </c>
      <c r="CL2207" s="9" t="s">
        <v>153</v>
      </c>
      <c r="CM2207" s="9" t="s">
        <v>153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153</v>
      </c>
      <c r="CY2207" s="9" t="s">
        <v>153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>
      <c r="A2208" s="8">
        <v>102279</v>
      </c>
      <c r="B2208" s="9" t="s">
        <v>5354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5312</v>
      </c>
      <c r="H2208" s="9"/>
      <c r="I2208" s="9" t="s">
        <v>5300</v>
      </c>
      <c r="J2208" s="9" t="s">
        <v>446</v>
      </c>
      <c r="K2208" s="9">
        <v>45.445</v>
      </c>
      <c r="L2208" s="9">
        <v>-75.674000000000007</v>
      </c>
      <c r="M2208" s="9" t="s">
        <v>151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5355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153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>
      <c r="A2209" s="8">
        <v>102280</v>
      </c>
      <c r="B2209" s="9" t="s">
        <v>5356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5357</v>
      </c>
      <c r="H2209" s="9"/>
      <c r="I2209" s="9" t="s">
        <v>5300</v>
      </c>
      <c r="J2209" s="9" t="s">
        <v>446</v>
      </c>
      <c r="K2209" s="9">
        <v>45.445999999999998</v>
      </c>
      <c r="L2209" s="9">
        <v>-75.673000000000002</v>
      </c>
      <c r="M2209" s="9" t="s">
        <v>151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5358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153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>
      <c r="A2210" s="8">
        <v>102281</v>
      </c>
      <c r="B2210" s="9" t="s">
        <v>5359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5312</v>
      </c>
      <c r="H2210" s="9"/>
      <c r="I2210" s="9" t="s">
        <v>5300</v>
      </c>
      <c r="J2210" s="9" t="s">
        <v>446</v>
      </c>
      <c r="K2210" s="9">
        <v>45.446999999999996</v>
      </c>
      <c r="L2210" s="9">
        <v>-75.671999999999997</v>
      </c>
      <c r="M2210" s="9" t="s">
        <v>151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5360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153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>
      <c r="A2211" s="8">
        <v>102282</v>
      </c>
      <c r="B2211" s="9" t="s">
        <v>5361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5361</v>
      </c>
      <c r="H2211" s="9"/>
      <c r="I2211" s="9" t="s">
        <v>5300</v>
      </c>
      <c r="J2211" s="9" t="s">
        <v>446</v>
      </c>
      <c r="K2211" s="9">
        <v>45.448</v>
      </c>
      <c r="L2211" s="9">
        <v>-75.671000000000006</v>
      </c>
      <c r="M2211" s="9" t="s">
        <v>151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153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>
      <c r="A2212" s="8">
        <v>102283</v>
      </c>
      <c r="B2212" s="9" t="s">
        <v>5362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5300</v>
      </c>
      <c r="J2212" s="9" t="s">
        <v>446</v>
      </c>
      <c r="K2212" s="9">
        <v>45.448999999999998</v>
      </c>
      <c r="L2212" s="9">
        <v>-75.67</v>
      </c>
      <c r="M2212" s="9" t="s">
        <v>151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5363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153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>
      <c r="A2213" s="8">
        <v>102284</v>
      </c>
      <c r="B2213" s="9" t="s">
        <v>5364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2249</v>
      </c>
      <c r="H2213" s="9"/>
      <c r="I2213" s="9" t="s">
        <v>5300</v>
      </c>
      <c r="J2213" s="9" t="s">
        <v>446</v>
      </c>
      <c r="K2213" s="9">
        <v>45.449999999999996</v>
      </c>
      <c r="L2213" s="9">
        <v>-75.668999999999997</v>
      </c>
      <c r="M2213" s="9" t="s">
        <v>151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5365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153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>
      <c r="A2214" s="8">
        <v>102285</v>
      </c>
      <c r="B2214" s="9" t="s">
        <v>5366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2249</v>
      </c>
      <c r="H2214" s="9"/>
      <c r="I2214" s="9" t="s">
        <v>5300</v>
      </c>
      <c r="J2214" s="9" t="s">
        <v>446</v>
      </c>
      <c r="K2214" s="9">
        <v>45.451000000000001</v>
      </c>
      <c r="L2214" s="9">
        <v>-75.668000000000006</v>
      </c>
      <c r="M2214" s="9" t="s">
        <v>151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5367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153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>
      <c r="A2215" s="8">
        <v>102286</v>
      </c>
      <c r="B2215" s="9" t="s">
        <v>5368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5369</v>
      </c>
      <c r="H2215" s="9"/>
      <c r="I2215" s="9" t="s">
        <v>5300</v>
      </c>
      <c r="J2215" s="9" t="s">
        <v>446</v>
      </c>
      <c r="K2215" s="9">
        <v>45.451999999999998</v>
      </c>
      <c r="L2215" s="9">
        <v>-75.667000000000002</v>
      </c>
      <c r="M2215" s="9" t="s">
        <v>151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5370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153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>
      <c r="A2216" s="8">
        <v>102287</v>
      </c>
      <c r="B2216" s="9" t="s">
        <v>5371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5371</v>
      </c>
      <c r="H2216" s="9"/>
      <c r="I2216" s="9" t="s">
        <v>5300</v>
      </c>
      <c r="J2216" s="9" t="s">
        <v>446</v>
      </c>
      <c r="K2216" s="9">
        <v>45.452999999999996</v>
      </c>
      <c r="L2216" s="9">
        <v>-75.665999999999997</v>
      </c>
      <c r="M2216" s="9" t="s">
        <v>151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5372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153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>
      <c r="A2217" s="8">
        <v>102288</v>
      </c>
      <c r="B2217" s="9" t="s">
        <v>5373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5374</v>
      </c>
      <c r="H2217" s="9"/>
      <c r="I2217" s="9" t="s">
        <v>5300</v>
      </c>
      <c r="J2217" s="9" t="s">
        <v>446</v>
      </c>
      <c r="K2217" s="9">
        <v>45.453999999999994</v>
      </c>
      <c r="L2217" s="9">
        <v>-75.665000000000006</v>
      </c>
      <c r="M2217" s="9" t="s">
        <v>151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5375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153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>
      <c r="A2218" s="8">
        <v>102289</v>
      </c>
      <c r="B2218" s="9" t="s">
        <v>5376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5312</v>
      </c>
      <c r="H2218" s="9"/>
      <c r="I2218" s="9" t="s">
        <v>5300</v>
      </c>
      <c r="J2218" s="9" t="s">
        <v>446</v>
      </c>
      <c r="K2218" s="9">
        <v>45.454999999999998</v>
      </c>
      <c r="L2218" s="9">
        <v>-75.664000000000001</v>
      </c>
      <c r="M2218" s="9" t="s">
        <v>151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5377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153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>
      <c r="A2219" s="8">
        <v>102290</v>
      </c>
      <c r="B2219" s="9" t="s">
        <v>5378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5312</v>
      </c>
      <c r="H2219" s="9"/>
      <c r="I2219" s="9" t="s">
        <v>5300</v>
      </c>
      <c r="J2219" s="9" t="s">
        <v>446</v>
      </c>
      <c r="K2219" s="9">
        <v>45.455999999999996</v>
      </c>
      <c r="L2219" s="9">
        <v>-75.662999999999997</v>
      </c>
      <c r="M2219" s="9" t="s">
        <v>151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5379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153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>
      <c r="A2220" s="8">
        <v>102291</v>
      </c>
      <c r="B2220" s="9" t="s">
        <v>5380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5312</v>
      </c>
      <c r="H2220" s="9"/>
      <c r="I2220" s="9" t="s">
        <v>5300</v>
      </c>
      <c r="J2220" s="9" t="s">
        <v>446</v>
      </c>
      <c r="K2220" s="9">
        <v>45.456999999999994</v>
      </c>
      <c r="L2220" s="9">
        <v>-75.662000000000006</v>
      </c>
      <c r="M2220" s="9" t="s">
        <v>151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5381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153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>
      <c r="A2221" s="8">
        <v>102292</v>
      </c>
      <c r="B2221" s="9" t="s">
        <v>5382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5383</v>
      </c>
      <c r="H2221" s="9"/>
      <c r="I2221" s="9" t="s">
        <v>5300</v>
      </c>
      <c r="J2221" s="9" t="s">
        <v>446</v>
      </c>
      <c r="K2221" s="9">
        <v>45.457999999999998</v>
      </c>
      <c r="L2221" s="9">
        <v>-75.661000000000001</v>
      </c>
      <c r="M2221" s="9" t="s">
        <v>151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5384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153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>
      <c r="A2222" s="8">
        <v>102293</v>
      </c>
      <c r="B2222" s="9" t="s">
        <v>5385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5386</v>
      </c>
      <c r="H2222" s="9"/>
      <c r="I2222" s="9" t="s">
        <v>5300</v>
      </c>
      <c r="J2222" s="9" t="s">
        <v>446</v>
      </c>
      <c r="K2222" s="9">
        <v>45.458999999999996</v>
      </c>
      <c r="L2222" s="9">
        <v>-75.66</v>
      </c>
      <c r="M2222" s="9" t="s">
        <v>151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5387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153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>
      <c r="A2223" s="8">
        <v>102294</v>
      </c>
      <c r="B2223" s="9" t="s">
        <v>5388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5389</v>
      </c>
      <c r="H2223" s="9"/>
      <c r="I2223" s="9" t="s">
        <v>5300</v>
      </c>
      <c r="J2223" s="9" t="s">
        <v>446</v>
      </c>
      <c r="K2223" s="9">
        <v>45.459999999999994</v>
      </c>
      <c r="L2223" s="9">
        <v>-75.659000000000006</v>
      </c>
      <c r="M2223" s="9" t="s">
        <v>151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157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153</v>
      </c>
      <c r="AO2223" s="9"/>
      <c r="AP2223" s="9">
        <v>1</v>
      </c>
      <c r="AQ2223" s="9" t="s">
        <v>1743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153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>
      <c r="A2224" s="8">
        <v>102295</v>
      </c>
      <c r="B2224" s="9" t="s">
        <v>5390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5391</v>
      </c>
      <c r="H2224" s="9"/>
      <c r="I2224" s="9" t="s">
        <v>5300</v>
      </c>
      <c r="J2224" s="9" t="s">
        <v>446</v>
      </c>
      <c r="K2224" s="9">
        <v>45.460999999999999</v>
      </c>
      <c r="L2224" s="9">
        <v>-75.658000000000001</v>
      </c>
      <c r="M2224" s="9" t="s">
        <v>151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157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153</v>
      </c>
      <c r="AO2224" s="9"/>
      <c r="AP2224" s="9">
        <v>1</v>
      </c>
      <c r="AQ2224" s="9" t="s">
        <v>158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>
      <c r="A2225" s="8">
        <v>102296</v>
      </c>
      <c r="B2225" s="9" t="s">
        <v>5392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5393</v>
      </c>
      <c r="H2225" s="9" t="s">
        <v>5394</v>
      </c>
      <c r="I2225" s="9" t="s">
        <v>5300</v>
      </c>
      <c r="J2225" s="9" t="s">
        <v>446</v>
      </c>
      <c r="K2225" s="9">
        <v>45.461999999999996</v>
      </c>
      <c r="L2225" s="9">
        <v>-75.656999999999996</v>
      </c>
      <c r="M2225" s="9" t="s">
        <v>151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269</v>
      </c>
      <c r="U2225" s="9"/>
      <c r="V2225" s="9"/>
      <c r="W2225" s="9"/>
      <c r="X2225" s="9"/>
      <c r="Y2225" s="9"/>
      <c r="Z2225" s="9" t="s">
        <v>153</v>
      </c>
      <c r="AA2225" s="9"/>
      <c r="AB2225" s="9"/>
      <c r="AC2225" s="9"/>
      <c r="AD2225" s="9"/>
      <c r="AE2225" s="9"/>
      <c r="AF2225" s="9" t="s">
        <v>241</v>
      </c>
      <c r="AG2225" s="9"/>
      <c r="AH2225" s="9"/>
      <c r="AI2225" s="9"/>
      <c r="AJ2225" s="9"/>
      <c r="AK2225" s="9"/>
      <c r="AL2225" s="9"/>
      <c r="AM2225" s="9"/>
      <c r="AN2225" s="9" t="s">
        <v>153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153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204</v>
      </c>
      <c r="CL2225" s="9" t="s">
        <v>153</v>
      </c>
      <c r="CM2225" s="9" t="s">
        <v>204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204</v>
      </c>
      <c r="CY2225" s="9"/>
      <c r="CZ2225" s="9"/>
      <c r="DA2225" s="9" t="s">
        <v>204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>
      <c r="A2226" s="8">
        <v>102297</v>
      </c>
      <c r="B2226" s="9" t="s">
        <v>5395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5396</v>
      </c>
      <c r="H2226" s="9"/>
      <c r="I2226" s="9" t="s">
        <v>5300</v>
      </c>
      <c r="J2226" s="9" t="s">
        <v>446</v>
      </c>
      <c r="K2226" s="9">
        <v>45.462999999999994</v>
      </c>
      <c r="L2226" s="9">
        <v>-75.656000000000006</v>
      </c>
      <c r="M2226" s="9" t="s">
        <v>151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5397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153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>
      <c r="A2227" s="8">
        <v>102298</v>
      </c>
      <c r="B2227" s="9" t="s">
        <v>5398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5399</v>
      </c>
      <c r="H2227" s="9"/>
      <c r="I2227" s="9" t="s">
        <v>5300</v>
      </c>
      <c r="J2227" s="9" t="s">
        <v>446</v>
      </c>
      <c r="K2227" s="9">
        <v>45.463999999999999</v>
      </c>
      <c r="L2227" s="9">
        <v>-75.655000000000001</v>
      </c>
      <c r="M2227" s="9" t="s">
        <v>151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5400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153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>
      <c r="A2228" s="8">
        <v>102299</v>
      </c>
      <c r="B2228" s="9" t="s">
        <v>5401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5402</v>
      </c>
      <c r="H2228" s="9"/>
      <c r="I2228" s="9" t="s">
        <v>5300</v>
      </c>
      <c r="J2228" s="9" t="s">
        <v>446</v>
      </c>
      <c r="K2228" s="9">
        <v>45.464999999999996</v>
      </c>
      <c r="L2228" s="9">
        <v>-75.653999999999996</v>
      </c>
      <c r="M2228" s="9" t="s">
        <v>151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5403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153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>
      <c r="A2229" s="8">
        <v>102300</v>
      </c>
      <c r="B2229" s="9" t="s">
        <v>5404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5405</v>
      </c>
      <c r="H2229" s="9"/>
      <c r="I2229" s="9" t="s">
        <v>5300</v>
      </c>
      <c r="J2229" s="9" t="s">
        <v>446</v>
      </c>
      <c r="K2229" s="9">
        <v>45.465999999999994</v>
      </c>
      <c r="L2229" s="9">
        <v>-75.653000000000006</v>
      </c>
      <c r="M2229" s="9" t="s">
        <v>151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5406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153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>
      <c r="A2230" s="8">
        <v>102301</v>
      </c>
      <c r="B2230" s="9" t="s">
        <v>5407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5408</v>
      </c>
      <c r="H2230" s="9"/>
      <c r="I2230" s="9" t="s">
        <v>5300</v>
      </c>
      <c r="J2230" s="9" t="s">
        <v>446</v>
      </c>
      <c r="K2230" s="9">
        <v>45.466999999999999</v>
      </c>
      <c r="L2230" s="9">
        <v>-75.652000000000001</v>
      </c>
      <c r="M2230" s="9" t="s">
        <v>151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5409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153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>
      <c r="A2231" s="8">
        <v>102302</v>
      </c>
      <c r="B2231" s="9" t="s">
        <v>5410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5411</v>
      </c>
      <c r="H2231" s="9"/>
      <c r="I2231" s="9" t="s">
        <v>5300</v>
      </c>
      <c r="J2231" s="9" t="s">
        <v>446</v>
      </c>
      <c r="K2231" s="9">
        <v>45.467999999999996</v>
      </c>
      <c r="L2231" s="9">
        <v>-75.650999999999996</v>
      </c>
      <c r="M2231" s="9" t="s">
        <v>151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5412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153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>
      <c r="A2232" s="8">
        <v>102303</v>
      </c>
      <c r="B2232" s="9" t="s">
        <v>5413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5414</v>
      </c>
      <c r="H2232" s="9"/>
      <c r="I2232" s="9" t="s">
        <v>5300</v>
      </c>
      <c r="J2232" s="9" t="s">
        <v>446</v>
      </c>
      <c r="K2232" s="9">
        <v>45.468999999999994</v>
      </c>
      <c r="L2232" s="9">
        <v>-75.650000000000006</v>
      </c>
      <c r="M2232" s="9" t="s">
        <v>151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5415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153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>
      <c r="A2233" s="8">
        <v>102304</v>
      </c>
      <c r="B2233" s="9" t="s">
        <v>5416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5417</v>
      </c>
      <c r="H2233" s="9"/>
      <c r="I2233" s="9" t="s">
        <v>5300</v>
      </c>
      <c r="J2233" s="9" t="s">
        <v>446</v>
      </c>
      <c r="K2233" s="9">
        <v>45.47</v>
      </c>
      <c r="L2233" s="9">
        <v>-75.649000000000001</v>
      </c>
      <c r="M2233" s="9" t="s">
        <v>151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5418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153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>
      <c r="A2234" s="8">
        <v>102305</v>
      </c>
      <c r="B2234" s="9" t="s">
        <v>5419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5420</v>
      </c>
      <c r="H2234" s="9"/>
      <c r="I2234" s="9" t="s">
        <v>5300</v>
      </c>
      <c r="J2234" s="9" t="s">
        <v>446</v>
      </c>
      <c r="K2234" s="9">
        <v>45.470999999999997</v>
      </c>
      <c r="L2234" s="9">
        <v>-75.647999999999996</v>
      </c>
      <c r="M2234" s="9" t="s">
        <v>151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5421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153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>
      <c r="A2235" s="8">
        <v>102306</v>
      </c>
      <c r="B2235" s="9" t="s">
        <v>5422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5423</v>
      </c>
      <c r="H2235" s="9"/>
      <c r="I2235" s="9" t="s">
        <v>5300</v>
      </c>
      <c r="J2235" s="9" t="s">
        <v>446</v>
      </c>
      <c r="K2235" s="9">
        <v>45.471999999999994</v>
      </c>
      <c r="L2235" s="9">
        <v>-75.647000000000006</v>
      </c>
      <c r="M2235" s="9" t="s">
        <v>151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202</v>
      </c>
      <c r="U2235" s="9"/>
      <c r="V2235" s="9" t="s">
        <v>153</v>
      </c>
      <c r="W2235" s="9"/>
      <c r="X2235" s="9" t="s">
        <v>153</v>
      </c>
      <c r="Y2235" s="9"/>
      <c r="Z2235" s="9"/>
      <c r="AA2235" s="9"/>
      <c r="AB2235" s="9"/>
      <c r="AC2235" s="9"/>
      <c r="AD2235" s="9"/>
      <c r="AE2235" s="9"/>
      <c r="AF2235" s="9" t="s">
        <v>370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153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153</v>
      </c>
      <c r="CL2235" s="9" t="s">
        <v>204</v>
      </c>
      <c r="CM2235" s="9" t="s">
        <v>153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153</v>
      </c>
      <c r="CX2235" s="9"/>
      <c r="CY2235" s="9" t="s">
        <v>153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>
      <c r="A2236" s="8">
        <v>102307</v>
      </c>
      <c r="B2236" s="9" t="s">
        <v>5424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5425</v>
      </c>
      <c r="H2236" s="9"/>
      <c r="I2236" s="9" t="s">
        <v>5300</v>
      </c>
      <c r="J2236" s="9" t="s">
        <v>446</v>
      </c>
      <c r="K2236" s="9">
        <v>45.472999999999999</v>
      </c>
      <c r="L2236" s="9">
        <v>-75.646000000000001</v>
      </c>
      <c r="M2236" s="9" t="s">
        <v>151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157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153</v>
      </c>
      <c r="AO2236" s="9">
        <v>8000</v>
      </c>
      <c r="AP2236" s="9">
        <v>2</v>
      </c>
      <c r="AQ2236" s="9" t="s">
        <v>472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153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>
      <c r="A2237" s="8">
        <v>102308</v>
      </c>
      <c r="B2237" s="9" t="s">
        <v>5426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5312</v>
      </c>
      <c r="H2237" s="9"/>
      <c r="I2237" s="9" t="s">
        <v>5300</v>
      </c>
      <c r="J2237" s="9" t="s">
        <v>446</v>
      </c>
      <c r="K2237" s="9">
        <v>45.473999999999997</v>
      </c>
      <c r="L2237" s="9">
        <v>-75.644999999999996</v>
      </c>
      <c r="M2237" s="9" t="s">
        <v>151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5427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153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>
      <c r="A2238" s="8">
        <v>102309</v>
      </c>
      <c r="B2238" s="9" t="s">
        <v>5428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5423</v>
      </c>
      <c r="H2238" s="9"/>
      <c r="I2238" s="9" t="s">
        <v>5300</v>
      </c>
      <c r="J2238" s="9" t="s">
        <v>446</v>
      </c>
      <c r="K2238" s="9">
        <v>45.474999999999994</v>
      </c>
      <c r="L2238" s="9">
        <v>-75.644000000000005</v>
      </c>
      <c r="M2238" s="9" t="s">
        <v>151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202</v>
      </c>
      <c r="U2238" s="9"/>
      <c r="V2238" s="9"/>
      <c r="W2238" s="9"/>
      <c r="X2238" s="9"/>
      <c r="Y2238" s="9"/>
      <c r="Z2238" s="9" t="s">
        <v>153</v>
      </c>
      <c r="AA2238" s="9"/>
      <c r="AB2238" s="9"/>
      <c r="AC2238" s="9"/>
      <c r="AD2238" s="9"/>
      <c r="AE2238" s="9"/>
      <c r="AF2238" s="9" t="s">
        <v>370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153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153</v>
      </c>
      <c r="CL2238" s="9" t="s">
        <v>204</v>
      </c>
      <c r="CM2238" s="9" t="s">
        <v>153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153</v>
      </c>
      <c r="CX2238" s="9"/>
      <c r="CY2238" s="9" t="s">
        <v>153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>
      <c r="A2239" s="8">
        <v>102310</v>
      </c>
      <c r="B2239" s="9" t="s">
        <v>5429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5430</v>
      </c>
      <c r="H2239" s="9"/>
      <c r="I2239" s="9" t="s">
        <v>5300</v>
      </c>
      <c r="J2239" s="9" t="s">
        <v>446</v>
      </c>
      <c r="K2239" s="9">
        <v>45.475999999999999</v>
      </c>
      <c r="L2239" s="9">
        <v>-75.643000000000001</v>
      </c>
      <c r="M2239" s="9" t="s">
        <v>151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202</v>
      </c>
      <c r="U2239" s="9"/>
      <c r="V2239" s="9" t="s">
        <v>153</v>
      </c>
      <c r="W2239" s="9"/>
      <c r="X2239" s="9"/>
      <c r="Y2239" s="9" t="s">
        <v>153</v>
      </c>
      <c r="Z2239" s="9" t="s">
        <v>153</v>
      </c>
      <c r="AA2239" s="9"/>
      <c r="AB2239" s="9"/>
      <c r="AC2239" s="9"/>
      <c r="AD2239" s="9"/>
      <c r="AE2239" s="9"/>
      <c r="AF2239" s="9" t="s">
        <v>430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153</v>
      </c>
      <c r="AX2239" s="9" t="s">
        <v>153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>
      <c r="A2240" s="8">
        <v>102311</v>
      </c>
      <c r="B2240" s="9" t="s">
        <v>5431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5432</v>
      </c>
      <c r="H2240" s="9"/>
      <c r="I2240" s="9" t="s">
        <v>5300</v>
      </c>
      <c r="J2240" s="9" t="s">
        <v>446</v>
      </c>
      <c r="K2240" s="9">
        <v>45.476999999999997</v>
      </c>
      <c r="L2240" s="9">
        <v>-75.641999999999996</v>
      </c>
      <c r="M2240" s="9" t="s">
        <v>151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157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153</v>
      </c>
      <c r="AO2240" s="9"/>
      <c r="AP2240" s="9">
        <v>3</v>
      </c>
      <c r="AQ2240" s="9" t="s">
        <v>472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153</v>
      </c>
      <c r="BB2240" s="9"/>
      <c r="BC2240" s="9"/>
      <c r="BD2240" s="9"/>
      <c r="BE2240" s="9"/>
      <c r="BF2240" s="9"/>
      <c r="BG2240" s="9"/>
      <c r="BH2240" s="9"/>
      <c r="BI2240" s="9" t="s">
        <v>153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>
      <c r="A2241" s="8">
        <v>102312</v>
      </c>
      <c r="B2241" s="9" t="s">
        <v>5433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5434</v>
      </c>
      <c r="H2241" s="9"/>
      <c r="I2241" s="9" t="s">
        <v>5300</v>
      </c>
      <c r="J2241" s="9" t="s">
        <v>446</v>
      </c>
      <c r="K2241" s="9">
        <v>45.477999999999994</v>
      </c>
      <c r="L2241" s="9">
        <v>-75.641000000000005</v>
      </c>
      <c r="M2241" s="9" t="s">
        <v>151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5435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153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>
      <c r="A2242" s="8">
        <v>102313</v>
      </c>
      <c r="B2242" s="9" t="s">
        <v>5436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5437</v>
      </c>
      <c r="H2242" s="9"/>
      <c r="I2242" s="9" t="s">
        <v>5300</v>
      </c>
      <c r="J2242" s="9" t="s">
        <v>446</v>
      </c>
      <c r="K2242" s="9">
        <v>45.478999999999999</v>
      </c>
      <c r="L2242" s="9">
        <v>-75.64</v>
      </c>
      <c r="M2242" s="9" t="s">
        <v>151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5438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153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>
      <c r="A2243" s="8">
        <v>102314</v>
      </c>
      <c r="B2243" s="9" t="s">
        <v>5439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1897</v>
      </c>
      <c r="H2243" s="9"/>
      <c r="I2243" s="9" t="s">
        <v>5300</v>
      </c>
      <c r="J2243" s="9" t="s">
        <v>446</v>
      </c>
      <c r="K2243" s="9">
        <v>45.48</v>
      </c>
      <c r="L2243" s="9">
        <v>-75.638999999999996</v>
      </c>
      <c r="M2243" s="9" t="s">
        <v>151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5440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153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>
      <c r="A2244" s="8">
        <v>102315</v>
      </c>
      <c r="B2244" s="9" t="s">
        <v>5441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1897</v>
      </c>
      <c r="H2244" s="9"/>
      <c r="I2244" s="9" t="s">
        <v>5300</v>
      </c>
      <c r="J2244" s="9" t="s">
        <v>446</v>
      </c>
      <c r="K2244" s="9">
        <v>45.480999999999995</v>
      </c>
      <c r="L2244" s="9">
        <v>-75.638000000000005</v>
      </c>
      <c r="M2244" s="9" t="s">
        <v>151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5442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153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>
      <c r="A2245" s="8">
        <v>102316</v>
      </c>
      <c r="B2245" s="9" t="s">
        <v>5443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2594</v>
      </c>
      <c r="H2245" s="9"/>
      <c r="I2245" s="9" t="s">
        <v>5300</v>
      </c>
      <c r="J2245" s="9" t="s">
        <v>446</v>
      </c>
      <c r="K2245" s="9">
        <v>45.481999999999999</v>
      </c>
      <c r="L2245" s="9">
        <v>-75.637</v>
      </c>
      <c r="M2245" s="9" t="s">
        <v>151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5444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153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>
      <c r="A2246" s="8">
        <v>102317</v>
      </c>
      <c r="B2246" s="9" t="s">
        <v>5445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2594</v>
      </c>
      <c r="H2246" s="9"/>
      <c r="I2246" s="9" t="s">
        <v>5300</v>
      </c>
      <c r="J2246" s="9" t="s">
        <v>446</v>
      </c>
      <c r="K2246" s="9">
        <v>45.482999999999997</v>
      </c>
      <c r="L2246" s="9">
        <v>-75.635999999999996</v>
      </c>
      <c r="M2246" s="9" t="s">
        <v>151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5446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153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>
      <c r="A2247" s="8">
        <v>102318</v>
      </c>
      <c r="B2247" s="9" t="s">
        <v>5447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2594</v>
      </c>
      <c r="H2247" s="9"/>
      <c r="I2247" s="9" t="s">
        <v>5300</v>
      </c>
      <c r="J2247" s="9" t="s">
        <v>446</v>
      </c>
      <c r="K2247" s="9">
        <v>45.483999999999995</v>
      </c>
      <c r="L2247" s="9">
        <v>-75.635000000000005</v>
      </c>
      <c r="M2247" s="9" t="s">
        <v>151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5448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153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>
      <c r="A2248" s="8">
        <v>102319</v>
      </c>
      <c r="B2248" s="9" t="s">
        <v>5449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1897</v>
      </c>
      <c r="H2248" s="9"/>
      <c r="I2248" s="9" t="s">
        <v>5300</v>
      </c>
      <c r="J2248" s="9" t="s">
        <v>446</v>
      </c>
      <c r="K2248" s="9">
        <v>45.484999999999999</v>
      </c>
      <c r="L2248" s="9">
        <v>-75.634</v>
      </c>
      <c r="M2248" s="9" t="s">
        <v>151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5450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153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>
      <c r="A2249" s="8">
        <v>102320</v>
      </c>
      <c r="B2249" s="9" t="s">
        <v>5451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2594</v>
      </c>
      <c r="H2249" s="9"/>
      <c r="I2249" s="9" t="s">
        <v>5300</v>
      </c>
      <c r="J2249" s="9" t="s">
        <v>446</v>
      </c>
      <c r="K2249" s="9">
        <v>45.485999999999997</v>
      </c>
      <c r="L2249" s="9">
        <v>-75.63300000000001</v>
      </c>
      <c r="M2249" s="9" t="s">
        <v>151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5452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153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>
      <c r="A2250" s="8">
        <v>102321</v>
      </c>
      <c r="B2250" s="9" t="s">
        <v>5453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2594</v>
      </c>
      <c r="H2250" s="9"/>
      <c r="I2250" s="9" t="s">
        <v>5300</v>
      </c>
      <c r="J2250" s="9" t="s">
        <v>446</v>
      </c>
      <c r="K2250" s="9">
        <v>45.486999999999995</v>
      </c>
      <c r="L2250" s="9">
        <v>-75.632000000000005</v>
      </c>
      <c r="M2250" s="9" t="s">
        <v>151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5454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153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>
      <c r="A2251" s="8">
        <v>102322</v>
      </c>
      <c r="B2251" s="9" t="s">
        <v>5455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5456</v>
      </c>
      <c r="H2251" s="9"/>
      <c r="I2251" s="9" t="s">
        <v>5300</v>
      </c>
      <c r="J2251" s="9" t="s">
        <v>446</v>
      </c>
      <c r="K2251" s="9">
        <v>45.488</v>
      </c>
      <c r="L2251" s="9">
        <v>-75.631</v>
      </c>
      <c r="M2251" s="9" t="s">
        <v>151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5457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153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>
      <c r="A2252" s="8">
        <v>102323</v>
      </c>
      <c r="B2252" s="9" t="s">
        <v>5458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5300</v>
      </c>
      <c r="J2252" s="9" t="s">
        <v>446</v>
      </c>
      <c r="K2252" s="9">
        <v>45.488999999999997</v>
      </c>
      <c r="L2252" s="9">
        <v>-75.63000000000001</v>
      </c>
      <c r="M2252" s="9" t="s">
        <v>195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157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204</v>
      </c>
      <c r="AO2252" s="9"/>
      <c r="AP2252" s="9">
        <v>1</v>
      </c>
      <c r="AQ2252" s="9" t="s">
        <v>472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>
      <c r="A2253" s="8">
        <v>102324</v>
      </c>
      <c r="B2253" s="9" t="s">
        <v>5459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306</v>
      </c>
      <c r="H2253" s="9" t="s">
        <v>5460</v>
      </c>
      <c r="I2253" s="9" t="s">
        <v>5300</v>
      </c>
      <c r="J2253" s="9" t="s">
        <v>446</v>
      </c>
      <c r="K2253" s="9">
        <v>45.489999999999995</v>
      </c>
      <c r="L2253" s="9">
        <v>-75.629000000000005</v>
      </c>
      <c r="M2253" s="9" t="s">
        <v>151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202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157</v>
      </c>
      <c r="AG2253" s="9" t="s">
        <v>5461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153</v>
      </c>
      <c r="AO2253" s="9"/>
      <c r="AP2253" s="9">
        <v>2</v>
      </c>
      <c r="AQ2253" s="9" t="s">
        <v>158</v>
      </c>
      <c r="AR2253" s="9"/>
      <c r="AS2253" s="9">
        <v>30</v>
      </c>
      <c r="AT2253" s="9">
        <v>43.7</v>
      </c>
      <c r="AU2253" s="9"/>
      <c r="AV2253" s="9"/>
      <c r="AW2253" s="9" t="s">
        <v>153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>
      <c r="A2254" s="8">
        <v>102325</v>
      </c>
      <c r="B2254" s="9" t="s">
        <v>5462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5352</v>
      </c>
      <c r="H2254" s="9"/>
      <c r="I2254" s="9" t="s">
        <v>5300</v>
      </c>
      <c r="J2254" s="9" t="s">
        <v>446</v>
      </c>
      <c r="K2254" s="9">
        <v>45.491</v>
      </c>
      <c r="L2254" s="9">
        <v>-75.628</v>
      </c>
      <c r="M2254" s="9" t="s">
        <v>151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202</v>
      </c>
      <c r="U2254" s="9"/>
      <c r="V2254" s="9"/>
      <c r="W2254" s="9"/>
      <c r="X2254" s="9" t="s">
        <v>153</v>
      </c>
      <c r="Y2254" s="9"/>
      <c r="Z2254" s="9" t="s">
        <v>153</v>
      </c>
      <c r="AA2254" s="9"/>
      <c r="AB2254" s="9"/>
      <c r="AC2254" s="9"/>
      <c r="AD2254" s="9"/>
      <c r="AE2254" s="9"/>
      <c r="AF2254" s="9" t="s">
        <v>430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153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153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153</v>
      </c>
      <c r="CL2254" s="9" t="s">
        <v>204</v>
      </c>
      <c r="CM2254" s="9" t="s">
        <v>153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153</v>
      </c>
      <c r="CX2254" s="9"/>
      <c r="CY2254" s="9" t="s">
        <v>153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>
      <c r="A2255" s="8">
        <v>102326</v>
      </c>
      <c r="B2255" s="9" t="s">
        <v>5463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5463</v>
      </c>
      <c r="H2255" s="9"/>
      <c r="I2255" s="9" t="s">
        <v>5300</v>
      </c>
      <c r="J2255" s="9" t="s">
        <v>446</v>
      </c>
      <c r="K2255" s="9">
        <v>45.491999999999997</v>
      </c>
      <c r="L2255" s="9">
        <v>-75.62700000000001</v>
      </c>
      <c r="M2255" s="9" t="s">
        <v>151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202</v>
      </c>
      <c r="U2255" s="9" t="s">
        <v>153</v>
      </c>
      <c r="V2255" s="9"/>
      <c r="W2255" s="9"/>
      <c r="X2255" s="9"/>
      <c r="Y2255" s="9"/>
      <c r="Z2255" s="9"/>
      <c r="AA2255" s="9" t="s">
        <v>153</v>
      </c>
      <c r="AB2255" s="9" t="s">
        <v>153</v>
      </c>
      <c r="AC2255" s="9"/>
      <c r="AD2255" s="9"/>
      <c r="AE2255" s="9"/>
      <c r="AF2255" s="9" t="s">
        <v>157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153</v>
      </c>
      <c r="AO2255" s="9"/>
      <c r="AP2255" s="9">
        <v>2</v>
      </c>
      <c r="AQ2255" s="9" t="s">
        <v>261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153</v>
      </c>
      <c r="AX2255" s="9"/>
      <c r="AY2255" s="9" t="s">
        <v>153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153</v>
      </c>
      <c r="CL2255" s="9" t="s">
        <v>204</v>
      </c>
      <c r="CM2255" s="9" t="s">
        <v>153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153</v>
      </c>
      <c r="CX2255" s="9"/>
      <c r="CY2255" s="9" t="s">
        <v>153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>
      <c r="A2256" s="8">
        <v>102327</v>
      </c>
      <c r="B2256" s="9" t="s">
        <v>5464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5465</v>
      </c>
      <c r="H2256" s="9" t="s">
        <v>5466</v>
      </c>
      <c r="I2256" s="9" t="s">
        <v>5300</v>
      </c>
      <c r="J2256" s="9" t="s">
        <v>446</v>
      </c>
      <c r="K2256" s="9">
        <v>45.492999999999995</v>
      </c>
      <c r="L2256" s="9">
        <v>-75.626000000000005</v>
      </c>
      <c r="M2256" s="9" t="s">
        <v>151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5467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153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>
      <c r="A2257" s="8">
        <v>102328</v>
      </c>
      <c r="B2257" s="9" t="s">
        <v>5468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5312</v>
      </c>
      <c r="H2257" s="9"/>
      <c r="I2257" s="9" t="s">
        <v>5300</v>
      </c>
      <c r="J2257" s="9" t="s">
        <v>446</v>
      </c>
      <c r="K2257" s="9">
        <v>45.494</v>
      </c>
      <c r="L2257" s="9">
        <v>-75.625</v>
      </c>
      <c r="M2257" s="9" t="s">
        <v>151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5469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153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>
      <c r="A2258" s="8">
        <v>102329</v>
      </c>
      <c r="B2258" s="9" t="s">
        <v>5470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523</v>
      </c>
      <c r="H2258" s="9"/>
      <c r="I2258" s="9" t="s">
        <v>5471</v>
      </c>
      <c r="J2258" s="9" t="s">
        <v>446</v>
      </c>
      <c r="K2258" s="9">
        <v>45.494999999999997</v>
      </c>
      <c r="L2258" s="9">
        <v>-75.624000000000009</v>
      </c>
      <c r="M2258" s="9" t="s">
        <v>151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202</v>
      </c>
      <c r="U2258" s="9"/>
      <c r="V2258" s="9"/>
      <c r="W2258" s="9"/>
      <c r="X2258" s="9"/>
      <c r="Y2258" s="9"/>
      <c r="Z2258" s="9"/>
      <c r="AA2258" s="9"/>
      <c r="AB2258" s="9" t="s">
        <v>153</v>
      </c>
      <c r="AC2258" s="9"/>
      <c r="AD2258" s="9"/>
      <c r="AE2258" s="9"/>
      <c r="AF2258" s="9" t="s">
        <v>370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153</v>
      </c>
      <c r="AX2258" s="9"/>
      <c r="AY2258" s="9"/>
      <c r="AZ2258" s="9"/>
      <c r="BA2258" s="9"/>
      <c r="BB2258" s="9"/>
      <c r="BC2258" s="9"/>
      <c r="BD2258" s="9" t="s">
        <v>153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204</v>
      </c>
      <c r="CL2258" s="9" t="s">
        <v>153</v>
      </c>
      <c r="CM2258" s="9" t="s">
        <v>153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204</v>
      </c>
      <c r="CY2258" s="9" t="s">
        <v>204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>
      <c r="A2259" s="8">
        <v>102330</v>
      </c>
      <c r="B2259" s="9" t="s">
        <v>5472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1747</v>
      </c>
      <c r="H2259" s="9"/>
      <c r="I2259" s="9" t="s">
        <v>5473</v>
      </c>
      <c r="J2259" s="9" t="s">
        <v>446</v>
      </c>
      <c r="K2259" s="9">
        <v>45.381999999999998</v>
      </c>
      <c r="L2259" s="9">
        <v>-75.695999999999998</v>
      </c>
      <c r="M2259" s="9" t="s">
        <v>151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5474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153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>
      <c r="A2260" s="8">
        <v>102331</v>
      </c>
      <c r="B2260" s="9" t="s">
        <v>5475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5348</v>
      </c>
      <c r="H2260" s="9"/>
      <c r="I2260" s="9" t="s">
        <v>5473</v>
      </c>
      <c r="J2260" s="9" t="s">
        <v>446</v>
      </c>
      <c r="K2260" s="9">
        <v>45.382999999999996</v>
      </c>
      <c r="L2260" s="9">
        <v>-75.694999999999993</v>
      </c>
      <c r="M2260" s="9" t="s">
        <v>151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5476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153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>
      <c r="A2261" s="8">
        <v>102332</v>
      </c>
      <c r="B2261" s="9" t="s">
        <v>5477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5348</v>
      </c>
      <c r="H2261" s="9"/>
      <c r="I2261" s="9" t="s">
        <v>5473</v>
      </c>
      <c r="J2261" s="9" t="s">
        <v>446</v>
      </c>
      <c r="K2261" s="9">
        <v>45.384</v>
      </c>
      <c r="L2261" s="9">
        <v>-75.694000000000003</v>
      </c>
      <c r="M2261" s="9" t="s">
        <v>151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5476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153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>
      <c r="A2262" s="8">
        <v>102333</v>
      </c>
      <c r="B2262" s="9" t="s">
        <v>5478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5348</v>
      </c>
      <c r="H2262" s="9"/>
      <c r="I2262" s="9" t="s">
        <v>5473</v>
      </c>
      <c r="J2262" s="9" t="s">
        <v>446</v>
      </c>
      <c r="K2262" s="9">
        <v>45.384999999999998</v>
      </c>
      <c r="L2262" s="9">
        <v>-75.692999999999998</v>
      </c>
      <c r="M2262" s="9" t="s">
        <v>151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153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>
      <c r="A2263" s="8">
        <v>102334</v>
      </c>
      <c r="B2263" s="9" t="s">
        <v>5479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1747</v>
      </c>
      <c r="H2263" s="9"/>
      <c r="I2263" s="9" t="s">
        <v>5473</v>
      </c>
      <c r="J2263" s="9" t="s">
        <v>446</v>
      </c>
      <c r="K2263" s="9">
        <v>45.385999999999996</v>
      </c>
      <c r="L2263" s="9">
        <v>-75.691999999999993</v>
      </c>
      <c r="M2263" s="9" t="s">
        <v>151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5480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153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>
      <c r="A2264" s="8">
        <v>102335</v>
      </c>
      <c r="B2264" s="9" t="s">
        <v>5481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1747</v>
      </c>
      <c r="H2264" s="9"/>
      <c r="I2264" s="9" t="s">
        <v>5473</v>
      </c>
      <c r="J2264" s="9" t="s">
        <v>446</v>
      </c>
      <c r="K2264" s="9">
        <v>45.387</v>
      </c>
      <c r="L2264" s="9">
        <v>-75.691000000000003</v>
      </c>
      <c r="M2264" s="9" t="s">
        <v>151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5482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153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>
      <c r="A2265" s="8">
        <v>102336</v>
      </c>
      <c r="B2265" s="9" t="s">
        <v>5483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5484</v>
      </c>
      <c r="H2265" s="9"/>
      <c r="I2265" s="9" t="s">
        <v>5473</v>
      </c>
      <c r="J2265" s="9" t="s">
        <v>446</v>
      </c>
      <c r="K2265" s="9">
        <v>45.387999999999998</v>
      </c>
      <c r="L2265" s="9">
        <v>-75.69</v>
      </c>
      <c r="M2265" s="9" t="s">
        <v>151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152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153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>
      <c r="A2266" s="8">
        <v>102337</v>
      </c>
      <c r="B2266" s="9" t="s">
        <v>5485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1747</v>
      </c>
      <c r="H2266" s="9"/>
      <c r="I2266" s="9" t="s">
        <v>5473</v>
      </c>
      <c r="J2266" s="9" t="s">
        <v>446</v>
      </c>
      <c r="K2266" s="9">
        <v>45.388999999999996</v>
      </c>
      <c r="L2266" s="9">
        <v>-75.688999999999993</v>
      </c>
      <c r="M2266" s="9" t="s">
        <v>151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5486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153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>
      <c r="A2267" s="8">
        <v>102338</v>
      </c>
      <c r="B2267" s="9" t="s">
        <v>5487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1777</v>
      </c>
      <c r="H2267" s="9"/>
      <c r="I2267" s="9" t="s">
        <v>5488</v>
      </c>
      <c r="J2267" s="9" t="s">
        <v>446</v>
      </c>
      <c r="K2267" s="9">
        <v>44.569000000000003</v>
      </c>
      <c r="L2267" s="9">
        <v>-80.941000000000003</v>
      </c>
      <c r="M2267" s="9" t="s">
        <v>151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5489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153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>
      <c r="A2268" s="8">
        <v>102339</v>
      </c>
      <c r="B2268" s="9" t="s">
        <v>5490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5491</v>
      </c>
      <c r="H2268" s="9"/>
      <c r="I2268" s="9" t="s">
        <v>5488</v>
      </c>
      <c r="J2268" s="9" t="s">
        <v>446</v>
      </c>
      <c r="K2268" s="9">
        <v>44.57</v>
      </c>
      <c r="L2268" s="9">
        <v>-80.94</v>
      </c>
      <c r="M2268" s="9" t="s">
        <v>151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5492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153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>
      <c r="A2269" s="8">
        <v>102340</v>
      </c>
      <c r="B2269" s="9" t="s">
        <v>5493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164</v>
      </c>
      <c r="H2269" s="9"/>
      <c r="I2269" s="9" t="s">
        <v>5488</v>
      </c>
      <c r="J2269" s="9" t="s">
        <v>446</v>
      </c>
      <c r="K2269" s="9">
        <v>44.571000000000005</v>
      </c>
      <c r="L2269" s="9">
        <v>-80.939000000000007</v>
      </c>
      <c r="M2269" s="9" t="s">
        <v>151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5494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153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>
      <c r="A2270" s="8">
        <v>102341</v>
      </c>
      <c r="B2270" s="9" t="s">
        <v>5495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5491</v>
      </c>
      <c r="H2270" s="9"/>
      <c r="I2270" s="9" t="s">
        <v>5488</v>
      </c>
      <c r="J2270" s="9" t="s">
        <v>446</v>
      </c>
      <c r="K2270" s="9">
        <v>44.572000000000003</v>
      </c>
      <c r="L2270" s="9">
        <v>-80.938000000000002</v>
      </c>
      <c r="M2270" s="9" t="s">
        <v>151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5496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153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>
      <c r="A2271" s="8">
        <v>102342</v>
      </c>
      <c r="B2271" s="9" t="s">
        <v>5497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5491</v>
      </c>
      <c r="H2271" s="9"/>
      <c r="I2271" s="9" t="s">
        <v>5488</v>
      </c>
      <c r="J2271" s="9" t="s">
        <v>446</v>
      </c>
      <c r="K2271" s="9">
        <v>44.573</v>
      </c>
      <c r="L2271" s="9">
        <v>-80.936999999999998</v>
      </c>
      <c r="M2271" s="9" t="s">
        <v>151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5498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153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>
      <c r="A2272" s="8">
        <v>102343</v>
      </c>
      <c r="B2272" s="9" t="s">
        <v>5499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5491</v>
      </c>
      <c r="H2272" s="9"/>
      <c r="I2272" s="9" t="s">
        <v>5488</v>
      </c>
      <c r="J2272" s="9" t="s">
        <v>446</v>
      </c>
      <c r="K2272" s="9">
        <v>44.574000000000005</v>
      </c>
      <c r="L2272" s="9">
        <v>-80.936000000000007</v>
      </c>
      <c r="M2272" s="9" t="s">
        <v>151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5500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153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>
      <c r="A2273" s="8">
        <v>102344</v>
      </c>
      <c r="B2273" s="9" t="s">
        <v>5501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5502</v>
      </c>
      <c r="H2273" s="9"/>
      <c r="I2273" s="9" t="s">
        <v>5503</v>
      </c>
      <c r="J2273" s="9" t="s">
        <v>446</v>
      </c>
      <c r="K2273" s="9">
        <v>49.814999999999998</v>
      </c>
      <c r="L2273" s="9">
        <v>-93.004000000000005</v>
      </c>
      <c r="M2273" s="9" t="s">
        <v>151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1810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153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>
      <c r="A2274" s="8">
        <v>102345</v>
      </c>
      <c r="B2274" s="9" t="s">
        <v>5504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2618</v>
      </c>
      <c r="H2274" s="9"/>
      <c r="I2274" s="9" t="s">
        <v>5505</v>
      </c>
      <c r="J2274" s="9" t="s">
        <v>446</v>
      </c>
      <c r="K2274" s="9">
        <v>45.332999999999998</v>
      </c>
      <c r="L2274" s="9">
        <v>-76.290000000000006</v>
      </c>
      <c r="M2274" s="9" t="s">
        <v>151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3966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153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>
      <c r="A2275" s="8">
        <v>102346</v>
      </c>
      <c r="B2275" s="9" t="s">
        <v>5506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5507</v>
      </c>
      <c r="J2275" s="9" t="s">
        <v>446</v>
      </c>
      <c r="K2275" s="9">
        <v>43.945999999999998</v>
      </c>
      <c r="L2275" s="9">
        <v>-79.831000000000003</v>
      </c>
      <c r="M2275" s="9" t="s">
        <v>151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1107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153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>
      <c r="A2276" s="8">
        <v>102347</v>
      </c>
      <c r="B2276" s="9" t="s">
        <v>5508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5509</v>
      </c>
      <c r="H2276" s="9"/>
      <c r="I2276" s="9" t="s">
        <v>5510</v>
      </c>
      <c r="J2276" s="9" t="s">
        <v>446</v>
      </c>
      <c r="K2276" s="9">
        <v>43.834000000000003</v>
      </c>
      <c r="L2276" s="9">
        <v>-80.847999999999999</v>
      </c>
      <c r="M2276" s="9" t="s">
        <v>151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5511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153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>
      <c r="A2277" s="8">
        <v>102348</v>
      </c>
      <c r="B2277" s="9" t="s">
        <v>5512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5513</v>
      </c>
      <c r="H2277" s="9"/>
      <c r="I2277" s="9" t="s">
        <v>5510</v>
      </c>
      <c r="J2277" s="9" t="s">
        <v>446</v>
      </c>
      <c r="K2277" s="9">
        <v>43.835000000000001</v>
      </c>
      <c r="L2277" s="9">
        <v>-80.846999999999994</v>
      </c>
      <c r="M2277" s="9" t="s">
        <v>151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5514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153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>
      <c r="A2278" s="8">
        <v>102349</v>
      </c>
      <c r="B2278" s="9" t="s">
        <v>5515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5513</v>
      </c>
      <c r="H2278" s="9"/>
      <c r="I2278" s="9" t="s">
        <v>5510</v>
      </c>
      <c r="J2278" s="9" t="s">
        <v>446</v>
      </c>
      <c r="K2278" s="9">
        <v>43.836000000000006</v>
      </c>
      <c r="L2278" s="9">
        <v>-80.846000000000004</v>
      </c>
      <c r="M2278" s="9" t="s">
        <v>151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5516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153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>
      <c r="A2279" s="8">
        <v>102350</v>
      </c>
      <c r="B2279" s="9" t="s">
        <v>5517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4050</v>
      </c>
      <c r="H2279" s="9"/>
      <c r="I2279" s="9" t="s">
        <v>5518</v>
      </c>
      <c r="J2279" s="9" t="s">
        <v>446</v>
      </c>
      <c r="K2279" s="9">
        <v>43.161999999999999</v>
      </c>
      <c r="L2279" s="9">
        <v>-81.683999999999997</v>
      </c>
      <c r="M2279" s="9" t="s">
        <v>151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5519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153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>
      <c r="A2280" s="8">
        <v>102351</v>
      </c>
      <c r="B2280" s="9" t="s">
        <v>5520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4050</v>
      </c>
      <c r="H2280" s="9"/>
      <c r="I2280" s="9" t="s">
        <v>5518</v>
      </c>
      <c r="J2280" s="9" t="s">
        <v>446</v>
      </c>
      <c r="K2280" s="9">
        <v>43.162999999999997</v>
      </c>
      <c r="L2280" s="9">
        <v>-81.682999999999993</v>
      </c>
      <c r="M2280" s="9" t="s">
        <v>151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5521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153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>
      <c r="A2281" s="8">
        <v>102352</v>
      </c>
      <c r="B2281" s="9" t="s">
        <v>5522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4050</v>
      </c>
      <c r="H2281" s="9"/>
      <c r="I2281" s="9" t="s">
        <v>5518</v>
      </c>
      <c r="J2281" s="9" t="s">
        <v>446</v>
      </c>
      <c r="K2281" s="9">
        <v>43.164000000000001</v>
      </c>
      <c r="L2281" s="9">
        <v>-81.682000000000002</v>
      </c>
      <c r="M2281" s="9" t="s">
        <v>151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5523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153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>
      <c r="A2282" s="8">
        <v>102353</v>
      </c>
      <c r="B2282" s="9" t="s">
        <v>5524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4050</v>
      </c>
      <c r="H2282" s="9"/>
      <c r="I2282" s="9" t="s">
        <v>5518</v>
      </c>
      <c r="J2282" s="9" t="s">
        <v>446</v>
      </c>
      <c r="K2282" s="9">
        <v>43.164999999999999</v>
      </c>
      <c r="L2282" s="9">
        <v>-81.680999999999997</v>
      </c>
      <c r="M2282" s="9" t="s">
        <v>151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5525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153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>
      <c r="A2283" s="8">
        <v>102354</v>
      </c>
      <c r="B2283" s="9" t="s">
        <v>5526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4050</v>
      </c>
      <c r="H2283" s="9"/>
      <c r="I2283" s="9" t="s">
        <v>5518</v>
      </c>
      <c r="J2283" s="9" t="s">
        <v>446</v>
      </c>
      <c r="K2283" s="9">
        <v>43.165999999999997</v>
      </c>
      <c r="L2283" s="9">
        <v>-81.679999999999993</v>
      </c>
      <c r="M2283" s="9" t="s">
        <v>151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5527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153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>
      <c r="A2284" s="8">
        <v>102355</v>
      </c>
      <c r="B2284" s="9" t="s">
        <v>5528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5529</v>
      </c>
      <c r="H2284" s="9"/>
      <c r="I2284" s="9" t="s">
        <v>5530</v>
      </c>
      <c r="J2284" s="9" t="s">
        <v>446</v>
      </c>
      <c r="K2284" s="9">
        <v>45.347000000000001</v>
      </c>
      <c r="L2284" s="9">
        <v>-80.034999999999997</v>
      </c>
      <c r="M2284" s="9" t="s">
        <v>151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5531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153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>
      <c r="A2285" s="8">
        <v>102356</v>
      </c>
      <c r="B2285" s="9" t="s">
        <v>5532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5533</v>
      </c>
      <c r="H2285" s="9"/>
      <c r="I2285" s="9" t="s">
        <v>5530</v>
      </c>
      <c r="J2285" s="9" t="s">
        <v>446</v>
      </c>
      <c r="K2285" s="9">
        <v>45.347999999999999</v>
      </c>
      <c r="L2285" s="9">
        <v>-80.033999999999992</v>
      </c>
      <c r="M2285" s="9" t="s">
        <v>151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5534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153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>
      <c r="A2286" s="8">
        <v>102357</v>
      </c>
      <c r="B2286" s="9" t="s">
        <v>5535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1897</v>
      </c>
      <c r="H2286" s="9"/>
      <c r="I2286" s="9" t="s">
        <v>5530</v>
      </c>
      <c r="J2286" s="9" t="s">
        <v>446</v>
      </c>
      <c r="K2286" s="9">
        <v>45.349000000000004</v>
      </c>
      <c r="L2286" s="9">
        <v>-80.033000000000001</v>
      </c>
      <c r="M2286" s="9" t="s">
        <v>151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5536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153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>
      <c r="A2287" s="8">
        <v>102358</v>
      </c>
      <c r="B2287" s="9" t="s">
        <v>5537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5538</v>
      </c>
      <c r="H2287" s="9"/>
      <c r="I2287" s="9" t="s">
        <v>5539</v>
      </c>
      <c r="J2287" s="9" t="s">
        <v>446</v>
      </c>
      <c r="K2287" s="9">
        <v>44.314999999999998</v>
      </c>
      <c r="L2287" s="9">
        <v>-79.203000000000003</v>
      </c>
      <c r="M2287" s="9" t="s">
        <v>151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1810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153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>
      <c r="A2288" s="8">
        <v>102359</v>
      </c>
      <c r="B2288" s="9" t="s">
        <v>5540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5541</v>
      </c>
      <c r="H2288" s="9"/>
      <c r="I2288" s="9" t="s">
        <v>5539</v>
      </c>
      <c r="J2288" s="9" t="s">
        <v>446</v>
      </c>
      <c r="K2288" s="9">
        <v>44.315999999999995</v>
      </c>
      <c r="L2288" s="9">
        <v>-79.201999999999998</v>
      </c>
      <c r="M2288" s="9" t="s">
        <v>151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1810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153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>
      <c r="A2289" s="8">
        <v>102360</v>
      </c>
      <c r="B2289" s="9" t="s">
        <v>5542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5543</v>
      </c>
      <c r="H2289" s="9"/>
      <c r="I2289" s="9" t="s">
        <v>5539</v>
      </c>
      <c r="J2289" s="9" t="s">
        <v>446</v>
      </c>
      <c r="K2289" s="9">
        <v>44.317</v>
      </c>
      <c r="L2289" s="9">
        <v>-79.201000000000008</v>
      </c>
      <c r="M2289" s="9" t="s">
        <v>151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5544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153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>
      <c r="A2290" s="8">
        <v>102361</v>
      </c>
      <c r="B2290" s="9" t="s">
        <v>5545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5546</v>
      </c>
      <c r="H2290" s="9"/>
      <c r="I2290" s="9" t="s">
        <v>5547</v>
      </c>
      <c r="J2290" s="9" t="s">
        <v>446</v>
      </c>
      <c r="K2290" s="9">
        <v>46.643000000000001</v>
      </c>
      <c r="L2290" s="9">
        <v>-84.308000000000007</v>
      </c>
      <c r="M2290" s="9" t="s">
        <v>151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176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153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>
      <c r="A2291" s="8">
        <v>102362</v>
      </c>
      <c r="B2291" s="9" t="s">
        <v>5548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5549</v>
      </c>
      <c r="J2291" s="9" t="s">
        <v>446</v>
      </c>
      <c r="K2291" s="9">
        <v>44.899000000000001</v>
      </c>
      <c r="L2291" s="9">
        <v>-76.248999999999995</v>
      </c>
      <c r="M2291" s="9" t="s">
        <v>151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5550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153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>
      <c r="A2292" s="8">
        <v>102363</v>
      </c>
      <c r="B2292" s="9" t="s">
        <v>5551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5552</v>
      </c>
      <c r="H2292" s="9"/>
      <c r="I2292" s="9" t="s">
        <v>5549</v>
      </c>
      <c r="J2292" s="9" t="s">
        <v>446</v>
      </c>
      <c r="K2292" s="9">
        <v>44.9</v>
      </c>
      <c r="L2292" s="9">
        <v>-76.24799999999999</v>
      </c>
      <c r="M2292" s="9" t="s">
        <v>151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5553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153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>
      <c r="A2293" s="8">
        <v>102364</v>
      </c>
      <c r="B2293" s="9" t="s">
        <v>5554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5555</v>
      </c>
      <c r="H2293" s="9"/>
      <c r="I2293" s="9" t="s">
        <v>5549</v>
      </c>
      <c r="J2293" s="9" t="s">
        <v>446</v>
      </c>
      <c r="K2293" s="9">
        <v>44.901000000000003</v>
      </c>
      <c r="L2293" s="9">
        <v>-76.247</v>
      </c>
      <c r="M2293" s="9" t="s">
        <v>151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5273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153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>
      <c r="A2294" s="8">
        <v>102365</v>
      </c>
      <c r="B2294" s="9" t="s">
        <v>5556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238</v>
      </c>
      <c r="H2294" s="9"/>
      <c r="I2294" s="9" t="s">
        <v>5557</v>
      </c>
      <c r="J2294" s="9" t="s">
        <v>446</v>
      </c>
      <c r="K2294" s="9">
        <v>45.898000000000003</v>
      </c>
      <c r="L2294" s="9">
        <v>-77.283000000000001</v>
      </c>
      <c r="M2294" s="9" t="s">
        <v>151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240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153</v>
      </c>
      <c r="AF2294" s="9" t="s">
        <v>157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153</v>
      </c>
      <c r="AO2294" s="9">
        <v>6726</v>
      </c>
      <c r="AP2294" s="9">
        <v>1</v>
      </c>
      <c r="AQ2294" s="9" t="s">
        <v>158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153</v>
      </c>
      <c r="AX2294" s="9"/>
      <c r="AY2294" s="9" t="s">
        <v>153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153</v>
      </c>
      <c r="CL2294" s="9" t="s">
        <v>204</v>
      </c>
      <c r="CM2294" s="9" t="s">
        <v>204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204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>
      <c r="A2295" s="8">
        <v>102366</v>
      </c>
      <c r="B2295" s="9" t="s">
        <v>5558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5559</v>
      </c>
      <c r="H2295" s="9"/>
      <c r="I2295" s="9" t="s">
        <v>5560</v>
      </c>
      <c r="J2295" s="9" t="s">
        <v>446</v>
      </c>
      <c r="K2295" s="9">
        <v>44.308999999999997</v>
      </c>
      <c r="L2295" s="9">
        <v>-78.319999999999993</v>
      </c>
      <c r="M2295" s="9" t="s">
        <v>151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5561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153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>
      <c r="A2296" s="8">
        <v>102367</v>
      </c>
      <c r="B2296" s="9" t="s">
        <v>5562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5563</v>
      </c>
      <c r="H2296" s="9"/>
      <c r="I2296" s="9" t="s">
        <v>5560</v>
      </c>
      <c r="J2296" s="9" t="s">
        <v>446</v>
      </c>
      <c r="K2296" s="9">
        <v>44.309999999999995</v>
      </c>
      <c r="L2296" s="9">
        <v>-78.318999999999988</v>
      </c>
      <c r="M2296" s="9" t="s">
        <v>151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5564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153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>
      <c r="A2297" s="8">
        <v>102368</v>
      </c>
      <c r="B2297" s="9" t="s">
        <v>5565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5566</v>
      </c>
      <c r="H2297" s="9"/>
      <c r="I2297" s="9" t="s">
        <v>5560</v>
      </c>
      <c r="J2297" s="9" t="s">
        <v>446</v>
      </c>
      <c r="K2297" s="9">
        <v>44.311</v>
      </c>
      <c r="L2297" s="9">
        <v>-78.317999999999998</v>
      </c>
      <c r="M2297" s="9" t="s">
        <v>151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5567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153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>
      <c r="A2298" s="8">
        <v>102369</v>
      </c>
      <c r="B2298" s="9" t="s">
        <v>5568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5569</v>
      </c>
      <c r="H2298" s="9"/>
      <c r="I2298" s="9" t="s">
        <v>5560</v>
      </c>
      <c r="J2298" s="9" t="s">
        <v>446</v>
      </c>
      <c r="K2298" s="9">
        <v>44.311999999999998</v>
      </c>
      <c r="L2298" s="9">
        <v>-78.316999999999993</v>
      </c>
      <c r="M2298" s="9" t="s">
        <v>151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5570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153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>
      <c r="A2299" s="8">
        <v>102370</v>
      </c>
      <c r="B2299" s="9" t="s">
        <v>5571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2065</v>
      </c>
      <c r="H2299" s="9"/>
      <c r="I2299" s="9" t="s">
        <v>5560</v>
      </c>
      <c r="J2299" s="9" t="s">
        <v>446</v>
      </c>
      <c r="K2299" s="9">
        <v>44.312999999999995</v>
      </c>
      <c r="L2299" s="9">
        <v>-78.315999999999988</v>
      </c>
      <c r="M2299" s="9" t="s">
        <v>151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5572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153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>
      <c r="A2300" s="8">
        <v>102371</v>
      </c>
      <c r="B2300" s="9" t="s">
        <v>5573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2065</v>
      </c>
      <c r="H2300" s="9"/>
      <c r="I2300" s="9" t="s">
        <v>5560</v>
      </c>
      <c r="J2300" s="9" t="s">
        <v>446</v>
      </c>
      <c r="K2300" s="9">
        <v>44.314</v>
      </c>
      <c r="L2300" s="9">
        <v>-78.314999999999998</v>
      </c>
      <c r="M2300" s="9" t="s">
        <v>151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5574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153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>
      <c r="A2301" s="8">
        <v>102372</v>
      </c>
      <c r="B2301" s="9" t="s">
        <v>5575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1959</v>
      </c>
      <c r="H2301" s="9"/>
      <c r="I2301" s="9" t="s">
        <v>5560</v>
      </c>
      <c r="J2301" s="9" t="s">
        <v>446</v>
      </c>
      <c r="K2301" s="9">
        <v>44.314999999999998</v>
      </c>
      <c r="L2301" s="9">
        <v>-78.313999999999993</v>
      </c>
      <c r="M2301" s="9" t="s">
        <v>151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5576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153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>
      <c r="A2302" s="8">
        <v>102373</v>
      </c>
      <c r="B2302" s="9" t="s">
        <v>5577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1787</v>
      </c>
      <c r="H2302" s="9"/>
      <c r="I2302" s="9" t="s">
        <v>5560</v>
      </c>
      <c r="J2302" s="9" t="s">
        <v>446</v>
      </c>
      <c r="K2302" s="9">
        <v>44.315999999999995</v>
      </c>
      <c r="L2302" s="9">
        <v>-78.312999999999988</v>
      </c>
      <c r="M2302" s="9" t="s">
        <v>151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5578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153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>
      <c r="A2303" s="8">
        <v>102374</v>
      </c>
      <c r="B2303" s="9" t="s">
        <v>5579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1976</v>
      </c>
      <c r="H2303" s="9"/>
      <c r="I2303" s="9" t="s">
        <v>5560</v>
      </c>
      <c r="J2303" s="9" t="s">
        <v>446</v>
      </c>
      <c r="K2303" s="9">
        <v>44.317</v>
      </c>
      <c r="L2303" s="9">
        <v>-78.311999999999998</v>
      </c>
      <c r="M2303" s="9" t="s">
        <v>151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5580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153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>
      <c r="A2304" s="8">
        <v>102375</v>
      </c>
      <c r="B2304" s="9" t="s">
        <v>5581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5297</v>
      </c>
      <c r="H2304" s="9"/>
      <c r="I2304" s="9" t="s">
        <v>5560</v>
      </c>
      <c r="J2304" s="9" t="s">
        <v>446</v>
      </c>
      <c r="K2304" s="9">
        <v>44.317999999999998</v>
      </c>
      <c r="L2304" s="9">
        <v>-78.310999999999993</v>
      </c>
      <c r="M2304" s="9" t="s">
        <v>151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5582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153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>
      <c r="A2305" s="8">
        <v>102376</v>
      </c>
      <c r="B2305" s="9" t="s">
        <v>5583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2018</v>
      </c>
      <c r="H2305" s="9"/>
      <c r="I2305" s="9" t="s">
        <v>5560</v>
      </c>
      <c r="J2305" s="9" t="s">
        <v>446</v>
      </c>
      <c r="K2305" s="9">
        <v>44.318999999999996</v>
      </c>
      <c r="L2305" s="9">
        <v>-78.309999999999988</v>
      </c>
      <c r="M2305" s="9" t="s">
        <v>151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5584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153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>
      <c r="A2306" s="8">
        <v>102377</v>
      </c>
      <c r="B2306" s="9" t="s">
        <v>5585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5586</v>
      </c>
      <c r="H2306" s="9"/>
      <c r="I2306" s="9" t="s">
        <v>5560</v>
      </c>
      <c r="J2306" s="9" t="s">
        <v>446</v>
      </c>
      <c r="K2306" s="9">
        <v>44.32</v>
      </c>
      <c r="L2306" s="9">
        <v>-78.308999999999997</v>
      </c>
      <c r="M2306" s="9" t="s">
        <v>151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5587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153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>
      <c r="A2307" s="8">
        <v>102378</v>
      </c>
      <c r="B2307" s="9" t="s">
        <v>5588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2984</v>
      </c>
      <c r="H2307" s="9"/>
      <c r="I2307" s="9" t="s">
        <v>5560</v>
      </c>
      <c r="J2307" s="9" t="s">
        <v>446</v>
      </c>
      <c r="K2307" s="9">
        <v>44.320999999999998</v>
      </c>
      <c r="L2307" s="9">
        <v>-78.307999999999993</v>
      </c>
      <c r="M2307" s="9" t="s">
        <v>151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5589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153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>
      <c r="A2308" s="8">
        <v>102379</v>
      </c>
      <c r="B2308" s="9" t="s">
        <v>5590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5590</v>
      </c>
      <c r="H2308" s="9"/>
      <c r="I2308" s="9" t="s">
        <v>5560</v>
      </c>
      <c r="J2308" s="9" t="s">
        <v>446</v>
      </c>
      <c r="K2308" s="9">
        <v>44.321999999999996</v>
      </c>
      <c r="L2308" s="9">
        <v>-78.306999999999988</v>
      </c>
      <c r="M2308" s="9" t="s">
        <v>151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5591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153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>
      <c r="A2309" s="8">
        <v>102380</v>
      </c>
      <c r="B2309" s="9" t="s">
        <v>5592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1976</v>
      </c>
      <c r="H2309" s="9"/>
      <c r="I2309" s="9" t="s">
        <v>5560</v>
      </c>
      <c r="J2309" s="9" t="s">
        <v>446</v>
      </c>
      <c r="K2309" s="9">
        <v>44.323</v>
      </c>
      <c r="L2309" s="9">
        <v>-78.305999999999997</v>
      </c>
      <c r="M2309" s="9" t="s">
        <v>151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5593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153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>
      <c r="A2310" s="8">
        <v>102381</v>
      </c>
      <c r="B2310" s="9" t="s">
        <v>5594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5595</v>
      </c>
      <c r="H2310" s="9"/>
      <c r="I2310" s="9" t="s">
        <v>5560</v>
      </c>
      <c r="J2310" s="9" t="s">
        <v>446</v>
      </c>
      <c r="K2310" s="9">
        <v>44.323999999999998</v>
      </c>
      <c r="L2310" s="9">
        <v>-78.304999999999993</v>
      </c>
      <c r="M2310" s="9" t="s">
        <v>151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5596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153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>
      <c r="A2311" s="8">
        <v>102382</v>
      </c>
      <c r="B2311" s="9" t="s">
        <v>5597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5560</v>
      </c>
      <c r="J2311" s="9" t="s">
        <v>446</v>
      </c>
      <c r="K2311" s="9">
        <v>44.324999999999996</v>
      </c>
      <c r="L2311" s="9">
        <v>-78.303999999999988</v>
      </c>
      <c r="M2311" s="9" t="s">
        <v>151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5598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153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>
      <c r="A2312" s="8">
        <v>102383</v>
      </c>
      <c r="B2312" s="9" t="s">
        <v>5599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5600</v>
      </c>
      <c r="H2312" s="9"/>
      <c r="I2312" s="9" t="s">
        <v>5560</v>
      </c>
      <c r="J2312" s="9" t="s">
        <v>446</v>
      </c>
      <c r="K2312" s="9">
        <v>44.326000000000001</v>
      </c>
      <c r="L2312" s="9">
        <v>-78.302999999999997</v>
      </c>
      <c r="M2312" s="9" t="s">
        <v>151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1810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153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>
      <c r="A2313" s="8">
        <v>102384</v>
      </c>
      <c r="B2313" s="9" t="s">
        <v>5601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2158</v>
      </c>
      <c r="H2313" s="9"/>
      <c r="I2313" s="9" t="s">
        <v>5560</v>
      </c>
      <c r="J2313" s="9" t="s">
        <v>446</v>
      </c>
      <c r="K2313" s="9">
        <v>44.326999999999998</v>
      </c>
      <c r="L2313" s="9">
        <v>-78.301999999999992</v>
      </c>
      <c r="M2313" s="9" t="s">
        <v>151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5602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153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>
      <c r="A2314" s="8">
        <v>102385</v>
      </c>
      <c r="B2314" s="9" t="s">
        <v>5603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5604</v>
      </c>
      <c r="H2314" s="9"/>
      <c r="I2314" s="9" t="s">
        <v>5605</v>
      </c>
      <c r="J2314" s="9" t="s">
        <v>446</v>
      </c>
      <c r="K2314" s="9">
        <v>42.881999999999998</v>
      </c>
      <c r="L2314" s="9">
        <v>-82.144000000000005</v>
      </c>
      <c r="M2314" s="9" t="s">
        <v>151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5606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153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>
      <c r="A2315" s="8">
        <v>102386</v>
      </c>
      <c r="B2315" s="9" t="s">
        <v>5605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4097</v>
      </c>
      <c r="H2315" s="9"/>
      <c r="I2315" s="9" t="s">
        <v>5605</v>
      </c>
      <c r="J2315" s="9" t="s">
        <v>446</v>
      </c>
      <c r="K2315" s="9">
        <v>42.882999999999996</v>
      </c>
      <c r="L2315" s="9">
        <v>-82.143000000000001</v>
      </c>
      <c r="M2315" s="9" t="s">
        <v>151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5607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153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>
      <c r="A2316" s="8">
        <v>102387</v>
      </c>
      <c r="B2316" s="9" t="s">
        <v>5608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2748</v>
      </c>
      <c r="H2316" s="9"/>
      <c r="I2316" s="9" t="s">
        <v>5605</v>
      </c>
      <c r="J2316" s="9" t="s">
        <v>446</v>
      </c>
      <c r="K2316" s="9">
        <v>42.884</v>
      </c>
      <c r="L2316" s="9">
        <v>-82.14200000000001</v>
      </c>
      <c r="M2316" s="9" t="s">
        <v>151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5609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153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>
      <c r="A2317" s="8">
        <v>102388</v>
      </c>
      <c r="B2317" s="9" t="s">
        <v>5610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5611</v>
      </c>
      <c r="H2317" s="9"/>
      <c r="I2317" s="9" t="s">
        <v>5612</v>
      </c>
      <c r="J2317" s="9" t="s">
        <v>446</v>
      </c>
      <c r="K2317" s="9">
        <v>44.518000000000001</v>
      </c>
      <c r="L2317" s="9">
        <v>-79.846999999999994</v>
      </c>
      <c r="M2317" s="9" t="s">
        <v>151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5553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153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>
      <c r="A2318" s="8">
        <v>102389</v>
      </c>
      <c r="B2318" s="9" t="s">
        <v>5613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5614</v>
      </c>
      <c r="H2318" s="9"/>
      <c r="I2318" s="9" t="s">
        <v>5615</v>
      </c>
      <c r="J2318" s="9" t="s">
        <v>446</v>
      </c>
      <c r="K2318" s="9">
        <v>43.838000000000001</v>
      </c>
      <c r="L2318" s="9">
        <v>-79.087000000000003</v>
      </c>
      <c r="M2318" s="9" t="s">
        <v>151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5616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153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>
      <c r="A2319" s="8">
        <v>102390</v>
      </c>
      <c r="B2319" s="9" t="s">
        <v>5617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5614</v>
      </c>
      <c r="H2319" s="9"/>
      <c r="I2319" s="9" t="s">
        <v>5615</v>
      </c>
      <c r="J2319" s="9" t="s">
        <v>446</v>
      </c>
      <c r="K2319" s="9">
        <v>43.838999999999999</v>
      </c>
      <c r="L2319" s="9">
        <v>-79.085999999999999</v>
      </c>
      <c r="M2319" s="9" t="s">
        <v>151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5618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153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>
      <c r="A2320" s="8">
        <v>102391</v>
      </c>
      <c r="B2320" s="9" t="s">
        <v>5619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5620</v>
      </c>
      <c r="H2320" s="9"/>
      <c r="I2320" s="9" t="s">
        <v>5615</v>
      </c>
      <c r="J2320" s="9" t="s">
        <v>446</v>
      </c>
      <c r="K2320" s="9">
        <v>43.84</v>
      </c>
      <c r="L2320" s="9">
        <v>-79.085000000000008</v>
      </c>
      <c r="M2320" s="9" t="s">
        <v>151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5621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153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>
      <c r="A2321" s="8">
        <v>102392</v>
      </c>
      <c r="B2321" s="9" t="s">
        <v>5622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1747</v>
      </c>
      <c r="H2321" s="9"/>
      <c r="I2321" s="9" t="s">
        <v>5615</v>
      </c>
      <c r="J2321" s="9" t="s">
        <v>446</v>
      </c>
      <c r="K2321" s="9">
        <v>43.841000000000001</v>
      </c>
      <c r="L2321" s="9">
        <v>-79.084000000000003</v>
      </c>
      <c r="M2321" s="9" t="s">
        <v>151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176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153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>
      <c r="A2322" s="8">
        <v>102393</v>
      </c>
      <c r="B2322" s="9" t="s">
        <v>5623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2198</v>
      </c>
      <c r="H2322" s="9"/>
      <c r="I2322" s="9" t="s">
        <v>5624</v>
      </c>
      <c r="J2322" s="9" t="s">
        <v>446</v>
      </c>
      <c r="K2322" s="9">
        <v>44.006999999999998</v>
      </c>
      <c r="L2322" s="9">
        <v>-77.141999999999996</v>
      </c>
      <c r="M2322" s="9" t="s">
        <v>151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5625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153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>
      <c r="A2323" s="8">
        <v>102394</v>
      </c>
      <c r="B2323" s="9" t="s">
        <v>5626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2198</v>
      </c>
      <c r="H2323" s="9"/>
      <c r="I2323" s="9" t="s">
        <v>5624</v>
      </c>
      <c r="J2323" s="9" t="s">
        <v>446</v>
      </c>
      <c r="K2323" s="9">
        <v>44.007999999999996</v>
      </c>
      <c r="L2323" s="9">
        <v>-77.140999999999991</v>
      </c>
      <c r="M2323" s="9" t="s">
        <v>151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5627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153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>
      <c r="A2324" s="8">
        <v>102395</v>
      </c>
      <c r="B2324" s="9" t="s">
        <v>5628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2202</v>
      </c>
      <c r="H2324" s="9"/>
      <c r="I2324" s="9" t="s">
        <v>5624</v>
      </c>
      <c r="J2324" s="9" t="s">
        <v>446</v>
      </c>
      <c r="K2324" s="9">
        <v>44.009</v>
      </c>
      <c r="L2324" s="9">
        <v>-77.14</v>
      </c>
      <c r="M2324" s="9" t="s">
        <v>151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5629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153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>
      <c r="A2325" s="8">
        <v>102396</v>
      </c>
      <c r="B2325" s="9" t="s">
        <v>5630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2202</v>
      </c>
      <c r="H2325" s="9"/>
      <c r="I2325" s="9" t="s">
        <v>5624</v>
      </c>
      <c r="J2325" s="9" t="s">
        <v>446</v>
      </c>
      <c r="K2325" s="9">
        <v>44.01</v>
      </c>
      <c r="L2325" s="9">
        <v>-77.138999999999996</v>
      </c>
      <c r="M2325" s="9" t="s">
        <v>151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5631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153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>
      <c r="A2326" s="8">
        <v>102397</v>
      </c>
      <c r="B2326" s="9" t="s">
        <v>5632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5633</v>
      </c>
      <c r="H2326" s="9"/>
      <c r="I2326" s="9" t="s">
        <v>5624</v>
      </c>
      <c r="J2326" s="9" t="s">
        <v>446</v>
      </c>
      <c r="K2326" s="9">
        <v>44.010999999999996</v>
      </c>
      <c r="L2326" s="9">
        <v>-77.137999999999991</v>
      </c>
      <c r="M2326" s="9" t="s">
        <v>151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5634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153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>
      <c r="A2327" s="8">
        <v>102398</v>
      </c>
      <c r="B2327" s="9" t="s">
        <v>5635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5636</v>
      </c>
      <c r="H2327" s="9"/>
      <c r="I2327" s="9" t="s">
        <v>5637</v>
      </c>
      <c r="J2327" s="9" t="s">
        <v>446</v>
      </c>
      <c r="K2327" s="9">
        <v>45.534999999999997</v>
      </c>
      <c r="L2327" s="9">
        <v>-74.998999999999995</v>
      </c>
      <c r="M2327" s="9" t="s">
        <v>151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5638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153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>
      <c r="A2328" s="8">
        <v>102399</v>
      </c>
      <c r="B2328" s="9" t="s">
        <v>5639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5640</v>
      </c>
      <c r="H2328" s="9"/>
      <c r="I2328" s="9" t="s">
        <v>5637</v>
      </c>
      <c r="J2328" s="9" t="s">
        <v>446</v>
      </c>
      <c r="K2328" s="9">
        <v>45.535999999999994</v>
      </c>
      <c r="L2328" s="9">
        <v>-74.99799999999999</v>
      </c>
      <c r="M2328" s="9" t="s">
        <v>151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5641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153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>
      <c r="A2329" s="8">
        <v>102400</v>
      </c>
      <c r="B2329" s="9" t="s">
        <v>5642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5643</v>
      </c>
      <c r="H2329" s="9"/>
      <c r="I2329" s="9" t="s">
        <v>5644</v>
      </c>
      <c r="J2329" s="9" t="s">
        <v>446</v>
      </c>
      <c r="K2329" s="9">
        <v>43.302999999999997</v>
      </c>
      <c r="L2329" s="9">
        <v>-80.622</v>
      </c>
      <c r="M2329" s="9" t="s">
        <v>151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5645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153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>
      <c r="A2330" s="8">
        <v>102401</v>
      </c>
      <c r="B2330" s="9" t="s">
        <v>5646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5647</v>
      </c>
      <c r="H2330" s="9" t="s">
        <v>5648</v>
      </c>
      <c r="I2330" s="9" t="s">
        <v>5649</v>
      </c>
      <c r="J2330" s="9" t="s">
        <v>446</v>
      </c>
      <c r="K2330" s="9">
        <v>42.289000000000001</v>
      </c>
      <c r="L2330" s="9">
        <v>-82.54</v>
      </c>
      <c r="M2330" s="9" t="s">
        <v>151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5650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153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>
      <c r="A2331" s="8">
        <v>102402</v>
      </c>
      <c r="B2331" s="9" t="s">
        <v>5651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820</v>
      </c>
      <c r="H2331" s="9"/>
      <c r="I2331" s="9" t="s">
        <v>5652</v>
      </c>
      <c r="J2331" s="9" t="s">
        <v>446</v>
      </c>
      <c r="K2331" s="9">
        <v>42.29</v>
      </c>
      <c r="L2331" s="9">
        <v>-82.539000000000001</v>
      </c>
      <c r="M2331" s="9" t="s">
        <v>151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176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153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>
      <c r="A2332" s="8">
        <v>102403</v>
      </c>
      <c r="B2332" s="9" t="s">
        <v>5653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5654</v>
      </c>
      <c r="H2332" s="9" t="s">
        <v>5655</v>
      </c>
      <c r="I2332" s="9" t="s">
        <v>5656</v>
      </c>
      <c r="J2332" s="9" t="s">
        <v>446</v>
      </c>
      <c r="K2332" s="9">
        <v>44.1</v>
      </c>
      <c r="L2332" s="9">
        <v>-78.628</v>
      </c>
      <c r="M2332" s="9" t="s">
        <v>151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5657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153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>
      <c r="A2333" s="8">
        <v>102404</v>
      </c>
      <c r="B2333" s="9" t="s">
        <v>5658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5659</v>
      </c>
      <c r="J2333" s="9" t="s">
        <v>446</v>
      </c>
      <c r="K2333" s="9">
        <v>43.877000000000002</v>
      </c>
      <c r="L2333" s="9">
        <v>-81.715000000000003</v>
      </c>
      <c r="M2333" s="9" t="s">
        <v>359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157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153</v>
      </c>
      <c r="AO2333" s="9"/>
      <c r="AP2333" s="9">
        <v>1</v>
      </c>
      <c r="AQ2333" s="9" t="s">
        <v>472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>
      <c r="A2334" s="8">
        <v>102405</v>
      </c>
      <c r="B2334" s="9" t="s">
        <v>5660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1923</v>
      </c>
      <c r="H2334" s="9"/>
      <c r="I2334" s="9" t="s">
        <v>5661</v>
      </c>
      <c r="J2334" s="9" t="s">
        <v>446</v>
      </c>
      <c r="K2334" s="9">
        <v>42.648000000000003</v>
      </c>
      <c r="L2334" s="9">
        <v>-80.8</v>
      </c>
      <c r="M2334" s="9" t="s">
        <v>151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5662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153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>
      <c r="A2335" s="8">
        <v>102406</v>
      </c>
      <c r="B2335" s="9" t="s">
        <v>5663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5664</v>
      </c>
      <c r="H2335" s="9"/>
      <c r="I2335" s="9" t="s">
        <v>5661</v>
      </c>
      <c r="J2335" s="9" t="s">
        <v>446</v>
      </c>
      <c r="K2335" s="9">
        <v>42.649000000000001</v>
      </c>
      <c r="L2335" s="9">
        <v>-80.798999999999992</v>
      </c>
      <c r="M2335" s="9" t="s">
        <v>151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5665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153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>
      <c r="A2336" s="8">
        <v>102407</v>
      </c>
      <c r="B2336" s="9" t="s">
        <v>5666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5667</v>
      </c>
      <c r="H2336" s="9"/>
      <c r="I2336" s="9" t="s">
        <v>5668</v>
      </c>
      <c r="J2336" s="9" t="s">
        <v>446</v>
      </c>
      <c r="K2336" s="9">
        <v>45.116999999999997</v>
      </c>
      <c r="L2336" s="9">
        <v>-79.575000000000003</v>
      </c>
      <c r="M2336" s="9" t="s">
        <v>151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5669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153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>
      <c r="A2337" s="8">
        <v>102408</v>
      </c>
      <c r="B2337" s="9" t="s">
        <v>5670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2246</v>
      </c>
      <c r="H2337" s="9"/>
      <c r="I2337" s="9" t="s">
        <v>4946</v>
      </c>
      <c r="J2337" s="9" t="s">
        <v>446</v>
      </c>
      <c r="K2337" s="9">
        <v>42.887999999999998</v>
      </c>
      <c r="L2337" s="9">
        <v>-79.25</v>
      </c>
      <c r="M2337" s="9" t="s">
        <v>151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5671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153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>
      <c r="A2338" s="8">
        <v>102409</v>
      </c>
      <c r="B2338" s="9" t="s">
        <v>5672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4946</v>
      </c>
      <c r="J2338" s="9" t="s">
        <v>446</v>
      </c>
      <c r="K2338" s="9">
        <v>42.889000000000003</v>
      </c>
      <c r="L2338" s="9">
        <v>-79.249000000000009</v>
      </c>
      <c r="M2338" s="9" t="s">
        <v>359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157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153</v>
      </c>
      <c r="AO2338" s="9"/>
      <c r="AP2338" s="9">
        <v>1</v>
      </c>
      <c r="AQ2338" s="9" t="s">
        <v>472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>
      <c r="A2339" s="8">
        <v>102410</v>
      </c>
      <c r="B2339" s="9" t="s">
        <v>5673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5674</v>
      </c>
      <c r="H2339" s="9"/>
      <c r="I2339" s="9" t="s">
        <v>4946</v>
      </c>
      <c r="J2339" s="9" t="s">
        <v>446</v>
      </c>
      <c r="K2339" s="9">
        <v>42.89</v>
      </c>
      <c r="L2339" s="9">
        <v>-79.248000000000005</v>
      </c>
      <c r="M2339" s="9" t="s">
        <v>151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157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153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>
      <c r="A2340" s="8">
        <v>102411</v>
      </c>
      <c r="B2340" s="9" t="s">
        <v>5675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5676</v>
      </c>
      <c r="H2340" s="9"/>
      <c r="I2340" s="9" t="s">
        <v>4946</v>
      </c>
      <c r="J2340" s="9" t="s">
        <v>446</v>
      </c>
      <c r="K2340" s="9">
        <v>42.890999999999998</v>
      </c>
      <c r="L2340" s="9">
        <v>-79.247</v>
      </c>
      <c r="M2340" s="9" t="s">
        <v>151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5677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153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>
      <c r="A2341" s="8">
        <v>102412</v>
      </c>
      <c r="B2341" s="9" t="s">
        <v>5678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5679</v>
      </c>
      <c r="H2341" s="9"/>
      <c r="I2341" s="9" t="s">
        <v>5680</v>
      </c>
      <c r="J2341" s="9" t="s">
        <v>446</v>
      </c>
      <c r="K2341" s="9">
        <v>42.786999999999999</v>
      </c>
      <c r="L2341" s="9">
        <v>-80.203000000000003</v>
      </c>
      <c r="M2341" s="9" t="s">
        <v>151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5681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153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>
      <c r="A2342" s="8">
        <v>102413</v>
      </c>
      <c r="B2342" s="9" t="s">
        <v>5682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2563</v>
      </c>
      <c r="H2342" s="9"/>
      <c r="I2342" s="9" t="s">
        <v>5680</v>
      </c>
      <c r="J2342" s="9" t="s">
        <v>446</v>
      </c>
      <c r="K2342" s="9">
        <v>42.787999999999997</v>
      </c>
      <c r="L2342" s="9">
        <v>-80.201999999999998</v>
      </c>
      <c r="M2342" s="9" t="s">
        <v>151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5683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153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>
      <c r="A2343" s="8">
        <v>102414</v>
      </c>
      <c r="B2343" s="9" t="s">
        <v>5684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5679</v>
      </c>
      <c r="H2343" s="9"/>
      <c r="I2343" s="9" t="s">
        <v>5680</v>
      </c>
      <c r="J2343" s="9" t="s">
        <v>446</v>
      </c>
      <c r="K2343" s="9">
        <v>42.789000000000001</v>
      </c>
      <c r="L2343" s="9">
        <v>-80.201000000000008</v>
      </c>
      <c r="M2343" s="9" t="s">
        <v>151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5685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153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>
      <c r="A2344" s="8">
        <v>102415</v>
      </c>
      <c r="B2344" s="9" t="s">
        <v>5686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1852</v>
      </c>
      <c r="H2344" s="9"/>
      <c r="I2344" s="9" t="s">
        <v>5680</v>
      </c>
      <c r="J2344" s="9" t="s">
        <v>446</v>
      </c>
      <c r="K2344" s="9">
        <v>42.79</v>
      </c>
      <c r="L2344" s="9">
        <v>-80.2</v>
      </c>
      <c r="M2344" s="9" t="s">
        <v>151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5687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153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>
      <c r="A2345" s="8">
        <v>102416</v>
      </c>
      <c r="B2345" s="9" t="s">
        <v>5688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5679</v>
      </c>
      <c r="H2345" s="9"/>
      <c r="I2345" s="9" t="s">
        <v>5680</v>
      </c>
      <c r="J2345" s="9" t="s">
        <v>446</v>
      </c>
      <c r="K2345" s="9">
        <v>42.790999999999997</v>
      </c>
      <c r="L2345" s="9">
        <v>-80.198999999999998</v>
      </c>
      <c r="M2345" s="9" t="s">
        <v>151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5689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153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>
      <c r="A2346" s="8">
        <v>102417</v>
      </c>
      <c r="B2346" s="9" t="s">
        <v>5690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5679</v>
      </c>
      <c r="H2346" s="9"/>
      <c r="I2346" s="9" t="s">
        <v>5680</v>
      </c>
      <c r="J2346" s="9" t="s">
        <v>446</v>
      </c>
      <c r="K2346" s="9">
        <v>42.792000000000002</v>
      </c>
      <c r="L2346" s="9">
        <v>-80.198000000000008</v>
      </c>
      <c r="M2346" s="9" t="s">
        <v>151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5691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153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>
      <c r="A2347" s="8">
        <v>102418</v>
      </c>
      <c r="B2347" s="9" t="s">
        <v>5692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1777</v>
      </c>
      <c r="H2347" s="9"/>
      <c r="I2347" s="9" t="s">
        <v>5693</v>
      </c>
      <c r="J2347" s="9" t="s">
        <v>446</v>
      </c>
      <c r="K2347" s="9">
        <v>44.433999999999997</v>
      </c>
      <c r="L2347" s="9">
        <v>-81.393000000000001</v>
      </c>
      <c r="M2347" s="9" t="s">
        <v>151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5694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153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>
      <c r="A2348" s="8">
        <v>102419</v>
      </c>
      <c r="B2348" s="9" t="s">
        <v>5695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5696</v>
      </c>
      <c r="H2348" s="9"/>
      <c r="I2348" s="9" t="s">
        <v>5693</v>
      </c>
      <c r="J2348" s="9" t="s">
        <v>446</v>
      </c>
      <c r="K2348" s="9">
        <v>44.434999999999995</v>
      </c>
      <c r="L2348" s="9">
        <v>-81.391999999999996</v>
      </c>
      <c r="M2348" s="9" t="s">
        <v>151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176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153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>
      <c r="A2349" s="8">
        <v>102420</v>
      </c>
      <c r="B2349" s="9" t="s">
        <v>5697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164</v>
      </c>
      <c r="H2349" s="9"/>
      <c r="I2349" s="9" t="s">
        <v>5693</v>
      </c>
      <c r="J2349" s="9" t="s">
        <v>446</v>
      </c>
      <c r="K2349" s="9">
        <v>44.436</v>
      </c>
      <c r="L2349" s="9">
        <v>-81.391000000000005</v>
      </c>
      <c r="M2349" s="9" t="s">
        <v>151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5698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153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>
      <c r="A2350" s="8">
        <v>102421</v>
      </c>
      <c r="B2350" s="9" t="s">
        <v>5699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1959</v>
      </c>
      <c r="H2350" s="9"/>
      <c r="I2350" s="9" t="s">
        <v>5700</v>
      </c>
      <c r="J2350" s="9" t="s">
        <v>446</v>
      </c>
      <c r="K2350" s="9">
        <v>43.948999999999998</v>
      </c>
      <c r="L2350" s="9">
        <v>-78.293000000000006</v>
      </c>
      <c r="M2350" s="9" t="s">
        <v>151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5701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153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>
      <c r="A2351" s="8">
        <v>102422</v>
      </c>
      <c r="B2351" s="9" t="s">
        <v>5702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2534</v>
      </c>
      <c r="H2351" s="9"/>
      <c r="I2351" s="9" t="s">
        <v>5700</v>
      </c>
      <c r="J2351" s="9" t="s">
        <v>446</v>
      </c>
      <c r="K2351" s="9">
        <v>43.949999999999996</v>
      </c>
      <c r="L2351" s="9">
        <v>-78.292000000000002</v>
      </c>
      <c r="M2351" s="9" t="s">
        <v>151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2536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153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>
      <c r="A2352" s="8">
        <v>102423</v>
      </c>
      <c r="B2352" s="9" t="s">
        <v>5703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5704</v>
      </c>
      <c r="H2352" s="9"/>
      <c r="I2352" s="9" t="s">
        <v>5705</v>
      </c>
      <c r="J2352" s="9" t="s">
        <v>446</v>
      </c>
      <c r="K2352" s="9">
        <v>44.104999999999997</v>
      </c>
      <c r="L2352" s="9">
        <v>-78.944000000000003</v>
      </c>
      <c r="M2352" s="9" t="s">
        <v>151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5706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153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>
      <c r="A2353" s="8">
        <v>102424</v>
      </c>
      <c r="B2353" s="9" t="s">
        <v>5707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2031</v>
      </c>
      <c r="H2353" s="9"/>
      <c r="I2353" s="9" t="s">
        <v>5705</v>
      </c>
      <c r="J2353" s="9" t="s">
        <v>446</v>
      </c>
      <c r="K2353" s="9">
        <v>44.105999999999995</v>
      </c>
      <c r="L2353" s="9">
        <v>-78.942999999999998</v>
      </c>
      <c r="M2353" s="9" t="s">
        <v>151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5708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153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>
      <c r="A2354" s="8">
        <v>102425</v>
      </c>
      <c r="B2354" s="9" t="s">
        <v>5709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5710</v>
      </c>
      <c r="H2354" s="9"/>
      <c r="I2354" s="9" t="s">
        <v>5705</v>
      </c>
      <c r="J2354" s="9" t="s">
        <v>446</v>
      </c>
      <c r="K2354" s="9">
        <v>44.106999999999999</v>
      </c>
      <c r="L2354" s="9">
        <v>-78.942000000000007</v>
      </c>
      <c r="M2354" s="9" t="s">
        <v>151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5711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153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>
      <c r="A2355" s="8">
        <v>102426</v>
      </c>
      <c r="B2355" s="9" t="s">
        <v>5712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5713</v>
      </c>
      <c r="H2355" s="9"/>
      <c r="I2355" s="9" t="s">
        <v>5714</v>
      </c>
      <c r="J2355" s="9" t="s">
        <v>446</v>
      </c>
      <c r="K2355" s="9">
        <v>43.039000000000001</v>
      </c>
      <c r="L2355" s="9">
        <v>-79.209999999999994</v>
      </c>
      <c r="M2355" s="9" t="s">
        <v>151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5715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153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>
      <c r="A2356" s="8">
        <v>102427</v>
      </c>
      <c r="B2356" s="9" t="s">
        <v>5716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5717</v>
      </c>
      <c r="H2356" s="9"/>
      <c r="I2356" s="9" t="s">
        <v>5714</v>
      </c>
      <c r="J2356" s="9" t="s">
        <v>446</v>
      </c>
      <c r="K2356" s="9">
        <v>43.04</v>
      </c>
      <c r="L2356" s="9">
        <v>-79.208999999999989</v>
      </c>
      <c r="M2356" s="9" t="s">
        <v>151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5718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153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>
      <c r="A2357" s="8">
        <v>102428</v>
      </c>
      <c r="B2357" s="9" t="s">
        <v>5719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5717</v>
      </c>
      <c r="H2357" s="9"/>
      <c r="I2357" s="9" t="s">
        <v>5714</v>
      </c>
      <c r="J2357" s="9" t="s">
        <v>446</v>
      </c>
      <c r="K2357" s="9">
        <v>43.041000000000004</v>
      </c>
      <c r="L2357" s="9">
        <v>-79.207999999999998</v>
      </c>
      <c r="M2357" s="9" t="s">
        <v>151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5720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153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>
      <c r="A2358" s="8">
        <v>102429</v>
      </c>
      <c r="B2358" s="9" t="s">
        <v>5721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5722</v>
      </c>
      <c r="H2358" s="9" t="s">
        <v>5723</v>
      </c>
      <c r="I2358" s="9" t="s">
        <v>5724</v>
      </c>
      <c r="J2358" s="9" t="s">
        <v>446</v>
      </c>
      <c r="K2358" s="9">
        <v>42.624000000000002</v>
      </c>
      <c r="L2358" s="9">
        <v>-80.45</v>
      </c>
      <c r="M2358" s="9" t="s">
        <v>151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5725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153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>
      <c r="A2359" s="8">
        <v>102431</v>
      </c>
      <c r="B2359" s="9" t="s">
        <v>5726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5727</v>
      </c>
      <c r="H2359" s="9"/>
      <c r="I2359" s="9" t="s">
        <v>5728</v>
      </c>
      <c r="J2359" s="9" t="s">
        <v>446</v>
      </c>
      <c r="K2359" s="9">
        <v>42.664000000000001</v>
      </c>
      <c r="L2359" s="9">
        <v>-81.215999999999994</v>
      </c>
      <c r="M2359" s="9" t="s">
        <v>151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5729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153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>
      <c r="A2360" s="8">
        <v>102432</v>
      </c>
      <c r="B2360" s="9" t="s">
        <v>5730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1846</v>
      </c>
      <c r="H2360" s="9"/>
      <c r="I2360" s="9" t="s">
        <v>5731</v>
      </c>
      <c r="J2360" s="9" t="s">
        <v>446</v>
      </c>
      <c r="K2360" s="9">
        <v>44.695</v>
      </c>
      <c r="L2360" s="9">
        <v>-76.192999999999998</v>
      </c>
      <c r="M2360" s="9" t="s">
        <v>151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5732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153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>
      <c r="A2361" s="8">
        <v>102433</v>
      </c>
      <c r="B2361" s="9" t="s">
        <v>5733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5734</v>
      </c>
      <c r="H2361" s="9"/>
      <c r="I2361" s="9" t="s">
        <v>5731</v>
      </c>
      <c r="J2361" s="9" t="s">
        <v>446</v>
      </c>
      <c r="K2361" s="9">
        <v>44.695999999999998</v>
      </c>
      <c r="L2361" s="9">
        <v>-76.191999999999993</v>
      </c>
      <c r="M2361" s="9" t="s">
        <v>151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5735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153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>
      <c r="A2362" s="8">
        <v>102434</v>
      </c>
      <c r="B2362" s="9" t="s">
        <v>5736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710</v>
      </c>
      <c r="H2362" s="9"/>
      <c r="I2362" s="9" t="s">
        <v>5737</v>
      </c>
      <c r="J2362" s="9" t="s">
        <v>446</v>
      </c>
      <c r="K2362" s="9">
        <v>47.055999999999997</v>
      </c>
      <c r="L2362" s="9">
        <v>-63.994999999999997</v>
      </c>
      <c r="M2362" s="9" t="s">
        <v>151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176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153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>
      <c r="A2363" s="8">
        <v>102435</v>
      </c>
      <c r="B2363" s="9" t="s">
        <v>5738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5739</v>
      </c>
      <c r="H2363" s="9"/>
      <c r="I2363" s="9" t="s">
        <v>5738</v>
      </c>
      <c r="J2363" s="9" t="s">
        <v>446</v>
      </c>
      <c r="K2363" s="9">
        <v>45.677</v>
      </c>
      <c r="L2363" s="9">
        <v>-82.27</v>
      </c>
      <c r="M2363" s="9" t="s">
        <v>151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176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153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>
      <c r="A2364" s="8">
        <v>102436</v>
      </c>
      <c r="B2364" s="9" t="s">
        <v>5740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5741</v>
      </c>
      <c r="H2364" s="9"/>
      <c r="I2364" s="9" t="s">
        <v>5742</v>
      </c>
      <c r="J2364" s="9" t="s">
        <v>446</v>
      </c>
      <c r="K2364" s="9">
        <v>43.433</v>
      </c>
      <c r="L2364" s="9">
        <v>-80.096999999999994</v>
      </c>
      <c r="M2364" s="9" t="s">
        <v>151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5743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153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>
      <c r="A2365" s="8">
        <v>102437</v>
      </c>
      <c r="B2365" s="9" t="s">
        <v>5744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5745</v>
      </c>
      <c r="H2365" s="9"/>
      <c r="I2365" s="9" t="s">
        <v>5746</v>
      </c>
      <c r="J2365" s="9" t="s">
        <v>446</v>
      </c>
      <c r="K2365" s="9">
        <v>42.99</v>
      </c>
      <c r="L2365" s="9">
        <v>-80.953999999999994</v>
      </c>
      <c r="M2365" s="9" t="s">
        <v>151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1810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153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>
      <c r="A2366" s="8">
        <v>102438</v>
      </c>
      <c r="B2366" s="9" t="s">
        <v>5747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5748</v>
      </c>
      <c r="H2366" s="9"/>
      <c r="I2366" s="9" t="s">
        <v>2149</v>
      </c>
      <c r="J2366" s="9" t="s">
        <v>446</v>
      </c>
      <c r="K2366" s="9">
        <v>48.724000000000004</v>
      </c>
      <c r="L2366" s="9">
        <v>-94.567999999999998</v>
      </c>
      <c r="M2366" s="9" t="s">
        <v>151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1810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153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>
      <c r="A2367" s="8">
        <v>102439</v>
      </c>
      <c r="B2367" s="9" t="s">
        <v>5749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5750</v>
      </c>
      <c r="H2367" s="9"/>
      <c r="I2367" s="9" t="s">
        <v>2149</v>
      </c>
      <c r="J2367" s="9" t="s">
        <v>446</v>
      </c>
      <c r="K2367" s="9">
        <v>48.725000000000001</v>
      </c>
      <c r="L2367" s="9">
        <v>-94.566999999999993</v>
      </c>
      <c r="M2367" s="9" t="s">
        <v>151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1840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153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>
      <c r="A2368" s="8">
        <v>102440</v>
      </c>
      <c r="B2368" s="9" t="s">
        <v>5751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5752</v>
      </c>
      <c r="H2368" s="9"/>
      <c r="I2368" s="9" t="s">
        <v>5753</v>
      </c>
      <c r="J2368" s="9" t="s">
        <v>446</v>
      </c>
      <c r="K2368" s="9">
        <v>48.429000000000002</v>
      </c>
      <c r="L2368" s="9">
        <v>-80.33</v>
      </c>
      <c r="M2368" s="9" t="s">
        <v>151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1810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153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>
      <c r="A2369" s="8">
        <v>102441</v>
      </c>
      <c r="B2369" s="9" t="s">
        <v>5754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5755</v>
      </c>
      <c r="H2369" s="9"/>
      <c r="I2369" s="9" t="s">
        <v>5753</v>
      </c>
      <c r="J2369" s="9" t="s">
        <v>446</v>
      </c>
      <c r="K2369" s="9">
        <v>48.43</v>
      </c>
      <c r="L2369" s="9">
        <v>-80.328999999999994</v>
      </c>
      <c r="M2369" s="9" t="s">
        <v>151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1840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153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>
      <c r="A2370" s="8">
        <v>102442</v>
      </c>
      <c r="B2370" s="9" t="s">
        <v>5756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3158</v>
      </c>
      <c r="H2370" s="9"/>
      <c r="I2370" s="9" t="s">
        <v>5757</v>
      </c>
      <c r="J2370" s="9" t="s">
        <v>446</v>
      </c>
      <c r="K2370" s="9">
        <v>48.945</v>
      </c>
      <c r="L2370" s="9">
        <v>-88.259</v>
      </c>
      <c r="M2370" s="9" t="s">
        <v>151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1840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153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>
      <c r="A2371" s="8">
        <v>102443</v>
      </c>
      <c r="B2371" s="9" t="s">
        <v>5758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1889</v>
      </c>
      <c r="H2371" s="9"/>
      <c r="I2371" s="9" t="s">
        <v>5759</v>
      </c>
      <c r="J2371" s="9" t="s">
        <v>446</v>
      </c>
      <c r="K2371" s="9">
        <v>45.475000000000001</v>
      </c>
      <c r="L2371" s="9">
        <v>-76.688000000000002</v>
      </c>
      <c r="M2371" s="9" t="s">
        <v>151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5760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153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>
      <c r="A2372" s="8">
        <v>102444</v>
      </c>
      <c r="B2372" s="9" t="s">
        <v>5761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5762</v>
      </c>
      <c r="H2372" s="9" t="s">
        <v>5763</v>
      </c>
      <c r="I2372" s="9" t="s">
        <v>5759</v>
      </c>
      <c r="J2372" s="9" t="s">
        <v>446</v>
      </c>
      <c r="K2372" s="9">
        <v>45.475999999999999</v>
      </c>
      <c r="L2372" s="9">
        <v>-76.686999999999998</v>
      </c>
      <c r="M2372" s="9" t="s">
        <v>151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5764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153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>
      <c r="A2373" s="8">
        <v>102445</v>
      </c>
      <c r="B2373" s="9" t="s">
        <v>5765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5766</v>
      </c>
      <c r="H2373" s="9" t="s">
        <v>5767</v>
      </c>
      <c r="I2373" s="9" t="s">
        <v>5759</v>
      </c>
      <c r="J2373" s="9" t="s">
        <v>446</v>
      </c>
      <c r="K2373" s="9">
        <v>45.477000000000004</v>
      </c>
      <c r="L2373" s="9">
        <v>-76.686000000000007</v>
      </c>
      <c r="M2373" s="9" t="s">
        <v>151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5768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153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>
      <c r="A2374" s="8">
        <v>102446</v>
      </c>
      <c r="B2374" s="9" t="s">
        <v>5769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5770</v>
      </c>
      <c r="H2374" s="9"/>
      <c r="I2374" s="9" t="s">
        <v>5759</v>
      </c>
      <c r="J2374" s="9" t="s">
        <v>446</v>
      </c>
      <c r="K2374" s="9">
        <v>45.478000000000002</v>
      </c>
      <c r="L2374" s="9">
        <v>-76.685000000000002</v>
      </c>
      <c r="M2374" s="9" t="s">
        <v>151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5771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153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>
      <c r="A2375" s="8">
        <v>102447</v>
      </c>
      <c r="B2375" s="9" t="s">
        <v>5772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5773</v>
      </c>
      <c r="H2375" s="9"/>
      <c r="I2375" s="9" t="s">
        <v>5759</v>
      </c>
      <c r="J2375" s="9" t="s">
        <v>446</v>
      </c>
      <c r="K2375" s="9">
        <v>45.478999999999999</v>
      </c>
      <c r="L2375" s="9">
        <v>-76.683999999999997</v>
      </c>
      <c r="M2375" s="9" t="s">
        <v>151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5774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153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>
      <c r="A2376" s="8">
        <v>102448</v>
      </c>
      <c r="B2376" s="9" t="s">
        <v>5775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2236</v>
      </c>
      <c r="H2376" s="9"/>
      <c r="I2376" s="9" t="s">
        <v>5759</v>
      </c>
      <c r="J2376" s="9" t="s">
        <v>446</v>
      </c>
      <c r="K2376" s="9">
        <v>45.480000000000004</v>
      </c>
      <c r="L2376" s="9">
        <v>-76.683000000000007</v>
      </c>
      <c r="M2376" s="9" t="s">
        <v>151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1810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153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>
      <c r="A2377" s="8">
        <v>102449</v>
      </c>
      <c r="B2377" s="9" t="s">
        <v>5776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5777</v>
      </c>
      <c r="H2377" s="9"/>
      <c r="I2377" s="9" t="s">
        <v>5759</v>
      </c>
      <c r="J2377" s="9" t="s">
        <v>446</v>
      </c>
      <c r="K2377" s="9">
        <v>45.481000000000002</v>
      </c>
      <c r="L2377" s="9">
        <v>-76.682000000000002</v>
      </c>
      <c r="M2377" s="9" t="s">
        <v>151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5778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153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>
      <c r="A2378" s="8">
        <v>102450</v>
      </c>
      <c r="B2378" s="9" t="s">
        <v>5779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4005</v>
      </c>
      <c r="H2378" s="9"/>
      <c r="I2378" s="9" t="s">
        <v>866</v>
      </c>
      <c r="J2378" s="9" t="s">
        <v>446</v>
      </c>
      <c r="K2378" s="9">
        <v>45.194000000000003</v>
      </c>
      <c r="L2378" s="9">
        <v>-75.838999999999999</v>
      </c>
      <c r="M2378" s="9" t="s">
        <v>151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5780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153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>
      <c r="A2379" s="8">
        <v>102451</v>
      </c>
      <c r="B2379" s="9" t="s">
        <v>5781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5782</v>
      </c>
      <c r="H2379" s="9"/>
      <c r="I2379" s="9" t="s">
        <v>866</v>
      </c>
      <c r="J2379" s="9" t="s">
        <v>446</v>
      </c>
      <c r="K2379" s="9">
        <v>45.195</v>
      </c>
      <c r="L2379" s="9">
        <v>-75.837999999999994</v>
      </c>
      <c r="M2379" s="9" t="s">
        <v>151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5783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153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>
      <c r="A2380" s="8">
        <v>102452</v>
      </c>
      <c r="B2380" s="9" t="s">
        <v>5784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5785</v>
      </c>
      <c r="H2380" s="9"/>
      <c r="I2380" s="9" t="s">
        <v>5786</v>
      </c>
      <c r="J2380" s="9" t="s">
        <v>446</v>
      </c>
      <c r="K2380" s="9">
        <v>43.883000000000003</v>
      </c>
      <c r="L2380" s="9">
        <v>-79.44</v>
      </c>
      <c r="M2380" s="9" t="s">
        <v>151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5787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153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>
      <c r="A2381" s="8">
        <v>102453</v>
      </c>
      <c r="B2381" s="9" t="s">
        <v>5788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5789</v>
      </c>
      <c r="H2381" s="9"/>
      <c r="I2381" s="9" t="s">
        <v>5786</v>
      </c>
      <c r="J2381" s="9" t="s">
        <v>446</v>
      </c>
      <c r="K2381" s="9">
        <v>43.884</v>
      </c>
      <c r="L2381" s="9">
        <v>-79.438999999999993</v>
      </c>
      <c r="M2381" s="9" t="s">
        <v>151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5790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153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>
      <c r="A2382" s="8">
        <v>102454</v>
      </c>
      <c r="B2382" s="9" t="s">
        <v>5791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5792</v>
      </c>
      <c r="H2382" s="9"/>
      <c r="I2382" s="9" t="s">
        <v>5786</v>
      </c>
      <c r="J2382" s="9" t="s">
        <v>446</v>
      </c>
      <c r="K2382" s="9">
        <v>43.885000000000005</v>
      </c>
      <c r="L2382" s="9">
        <v>-79.438000000000002</v>
      </c>
      <c r="M2382" s="9" t="s">
        <v>151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5793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153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>
      <c r="A2383" s="8">
        <v>102455</v>
      </c>
      <c r="B2383" s="9" t="s">
        <v>5794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2498</v>
      </c>
      <c r="H2383" s="9"/>
      <c r="I2383" s="9" t="s">
        <v>5786</v>
      </c>
      <c r="J2383" s="9" t="s">
        <v>446</v>
      </c>
      <c r="K2383" s="9">
        <v>43.886000000000003</v>
      </c>
      <c r="L2383" s="9">
        <v>-79.436999999999998</v>
      </c>
      <c r="M2383" s="9" t="s">
        <v>151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5795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153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>
      <c r="A2384" s="8">
        <v>102456</v>
      </c>
      <c r="B2384" s="9" t="s">
        <v>5796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2498</v>
      </c>
      <c r="H2384" s="9"/>
      <c r="I2384" s="9" t="s">
        <v>5786</v>
      </c>
      <c r="J2384" s="9" t="s">
        <v>446</v>
      </c>
      <c r="K2384" s="9">
        <v>43.887</v>
      </c>
      <c r="L2384" s="9">
        <v>-79.435999999999993</v>
      </c>
      <c r="M2384" s="9" t="s">
        <v>151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5797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153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>
      <c r="A2385" s="8">
        <v>102457</v>
      </c>
      <c r="B2385" s="9" t="s">
        <v>5798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5786</v>
      </c>
      <c r="J2385" s="9" t="s">
        <v>446</v>
      </c>
      <c r="K2385" s="9">
        <v>43.888000000000005</v>
      </c>
      <c r="L2385" s="9">
        <v>-79.435000000000002</v>
      </c>
      <c r="M2385" s="9" t="s">
        <v>151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1816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153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>
      <c r="A2386" s="8">
        <v>102458</v>
      </c>
      <c r="B2386" s="9" t="s">
        <v>5799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5800</v>
      </c>
      <c r="H2386" s="9"/>
      <c r="I2386" s="9" t="s">
        <v>5786</v>
      </c>
      <c r="J2386" s="9" t="s">
        <v>446</v>
      </c>
      <c r="K2386" s="9">
        <v>43.889000000000003</v>
      </c>
      <c r="L2386" s="9">
        <v>-79.433999999999997</v>
      </c>
      <c r="M2386" s="9" t="s">
        <v>151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1816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153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>
      <c r="A2387" s="8">
        <v>102459</v>
      </c>
      <c r="B2387" s="9" t="s">
        <v>5801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2272</v>
      </c>
      <c r="H2387" s="9"/>
      <c r="I2387" s="9" t="s">
        <v>5786</v>
      </c>
      <c r="J2387" s="9" t="s">
        <v>446</v>
      </c>
      <c r="K2387" s="9">
        <v>43.89</v>
      </c>
      <c r="L2387" s="9">
        <v>-79.432999999999993</v>
      </c>
      <c r="M2387" s="9" t="s">
        <v>151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5802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153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>
      <c r="A2388" s="8">
        <v>102460</v>
      </c>
      <c r="B2388" s="9" t="s">
        <v>5803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1787</v>
      </c>
      <c r="H2388" s="9"/>
      <c r="I2388" s="9" t="s">
        <v>5786</v>
      </c>
      <c r="J2388" s="9" t="s">
        <v>446</v>
      </c>
      <c r="K2388" s="9">
        <v>43.891000000000005</v>
      </c>
      <c r="L2388" s="9">
        <v>-79.432000000000002</v>
      </c>
      <c r="M2388" s="9" t="s">
        <v>151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5804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153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>
      <c r="A2389" s="8">
        <v>102461</v>
      </c>
      <c r="B2389" s="9" t="s">
        <v>5805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4537</v>
      </c>
      <c r="H2389" s="9"/>
      <c r="I2389" s="9" t="s">
        <v>5786</v>
      </c>
      <c r="J2389" s="9" t="s">
        <v>446</v>
      </c>
      <c r="K2389" s="9">
        <v>43.892000000000003</v>
      </c>
      <c r="L2389" s="9">
        <v>-79.430999999999997</v>
      </c>
      <c r="M2389" s="9" t="s">
        <v>151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5806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153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>
      <c r="A2390" s="8">
        <v>102462</v>
      </c>
      <c r="B2390" s="9" t="s">
        <v>5807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4765</v>
      </c>
      <c r="H2390" s="9"/>
      <c r="I2390" s="9" t="s">
        <v>5786</v>
      </c>
      <c r="J2390" s="9" t="s">
        <v>446</v>
      </c>
      <c r="K2390" s="9">
        <v>43.893000000000001</v>
      </c>
      <c r="L2390" s="9">
        <v>-79.429999999999993</v>
      </c>
      <c r="M2390" s="9" t="s">
        <v>151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5808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153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>
      <c r="A2391" s="8">
        <v>102463</v>
      </c>
      <c r="B2391" s="9" t="s">
        <v>5809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5810</v>
      </c>
      <c r="H2391" s="9"/>
      <c r="I2391" s="9" t="s">
        <v>5786</v>
      </c>
      <c r="J2391" s="9" t="s">
        <v>446</v>
      </c>
      <c r="K2391" s="9">
        <v>43.894000000000005</v>
      </c>
      <c r="L2391" s="9">
        <v>-79.429000000000002</v>
      </c>
      <c r="M2391" s="9" t="s">
        <v>151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5811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153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>
      <c r="A2392" s="8">
        <v>102464</v>
      </c>
      <c r="B2392" s="9" t="s">
        <v>5812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5810</v>
      </c>
      <c r="H2392" s="9"/>
      <c r="I2392" s="9" t="s">
        <v>5786</v>
      </c>
      <c r="J2392" s="9" t="s">
        <v>446</v>
      </c>
      <c r="K2392" s="9">
        <v>43.895000000000003</v>
      </c>
      <c r="L2392" s="9">
        <v>-79.427999999999997</v>
      </c>
      <c r="M2392" s="9" t="s">
        <v>151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5813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153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>
      <c r="A2393" s="8">
        <v>102465</v>
      </c>
      <c r="B2393" s="9" t="s">
        <v>5814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2984</v>
      </c>
      <c r="H2393" s="9"/>
      <c r="I2393" s="9" t="s">
        <v>5786</v>
      </c>
      <c r="J2393" s="9" t="s">
        <v>446</v>
      </c>
      <c r="K2393" s="9">
        <v>43.896000000000001</v>
      </c>
      <c r="L2393" s="9">
        <v>-79.426999999999992</v>
      </c>
      <c r="M2393" s="9" t="s">
        <v>151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5815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153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>
      <c r="A2394" s="8">
        <v>102466</v>
      </c>
      <c r="B2394" s="9" t="s">
        <v>5816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5817</v>
      </c>
      <c r="H2394" s="9"/>
      <c r="I2394" s="9" t="s">
        <v>5786</v>
      </c>
      <c r="J2394" s="9" t="s">
        <v>446</v>
      </c>
      <c r="K2394" s="9">
        <v>43.897000000000006</v>
      </c>
      <c r="L2394" s="9">
        <v>-79.426000000000002</v>
      </c>
      <c r="M2394" s="9" t="s">
        <v>151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5818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153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>
      <c r="A2395" s="8">
        <v>102467</v>
      </c>
      <c r="B2395" s="9" t="s">
        <v>5819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2851</v>
      </c>
      <c r="H2395" s="9"/>
      <c r="I2395" s="9" t="s">
        <v>5820</v>
      </c>
      <c r="J2395" s="9" t="s">
        <v>446</v>
      </c>
      <c r="K2395" s="9">
        <v>45.442</v>
      </c>
      <c r="L2395" s="9">
        <v>-75.695999999999998</v>
      </c>
      <c r="M2395" s="9" t="s">
        <v>151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1810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153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>
      <c r="A2396" s="8">
        <v>102468</v>
      </c>
      <c r="B2396" s="9" t="s">
        <v>5821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1846</v>
      </c>
      <c r="H2396" s="9"/>
      <c r="I2396" s="9" t="s">
        <v>5822</v>
      </c>
      <c r="J2396" s="9" t="s">
        <v>446</v>
      </c>
      <c r="K2396" s="9">
        <v>44.658000000000001</v>
      </c>
      <c r="L2396" s="9">
        <v>-76.28</v>
      </c>
      <c r="M2396" s="9" t="s">
        <v>151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5823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153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>
      <c r="A2397" s="8">
        <v>102469</v>
      </c>
      <c r="B2397" s="9" t="s">
        <v>5824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1846</v>
      </c>
      <c r="H2397" s="9"/>
      <c r="I2397" s="9" t="s">
        <v>5822</v>
      </c>
      <c r="J2397" s="9" t="s">
        <v>446</v>
      </c>
      <c r="K2397" s="9">
        <v>44.658999999999999</v>
      </c>
      <c r="L2397" s="9">
        <v>-76.278999999999996</v>
      </c>
      <c r="M2397" s="9" t="s">
        <v>151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5825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153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>
      <c r="A2398" s="8">
        <v>102470</v>
      </c>
      <c r="B2398" s="9" t="s">
        <v>4619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1747</v>
      </c>
      <c r="H2398" s="9"/>
      <c r="I2398" s="9" t="s">
        <v>5826</v>
      </c>
      <c r="J2398" s="9" t="s">
        <v>446</v>
      </c>
      <c r="K2398" s="9">
        <v>45.151000000000003</v>
      </c>
      <c r="L2398" s="9">
        <v>-75.831999999999994</v>
      </c>
      <c r="M2398" s="9" t="s">
        <v>151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5827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153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>
      <c r="A2399" s="8">
        <v>102471</v>
      </c>
      <c r="B2399" s="9" t="s">
        <v>5828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5829</v>
      </c>
      <c r="H2399" s="9"/>
      <c r="I2399" s="9" t="s">
        <v>5830</v>
      </c>
      <c r="J2399" s="9" t="s">
        <v>446</v>
      </c>
      <c r="K2399" s="9">
        <v>43.642000000000003</v>
      </c>
      <c r="L2399" s="9">
        <v>-79.385999999999996</v>
      </c>
      <c r="M2399" s="9" t="s">
        <v>151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5831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153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>
      <c r="A2400" s="8">
        <v>102472</v>
      </c>
      <c r="B2400" s="9" t="s">
        <v>5832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1290</v>
      </c>
      <c r="H2400" s="9"/>
      <c r="I2400" s="9" t="s">
        <v>5830</v>
      </c>
      <c r="J2400" s="9" t="s">
        <v>446</v>
      </c>
      <c r="K2400" s="9">
        <v>43.643000000000001</v>
      </c>
      <c r="L2400" s="9">
        <v>-79.384999999999991</v>
      </c>
      <c r="M2400" s="9" t="s">
        <v>151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176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153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>
      <c r="A2401" s="8">
        <v>102473</v>
      </c>
      <c r="B2401" s="9" t="s">
        <v>5833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5834</v>
      </c>
      <c r="H2401" s="9"/>
      <c r="I2401" s="9" t="s">
        <v>5835</v>
      </c>
      <c r="J2401" s="9" t="s">
        <v>446</v>
      </c>
      <c r="K2401" s="9">
        <v>46.584000000000003</v>
      </c>
      <c r="L2401" s="9">
        <v>-80.180999999999997</v>
      </c>
      <c r="M2401" s="9" t="s">
        <v>151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5836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153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>
      <c r="A2402" s="8">
        <v>102474</v>
      </c>
      <c r="B2402" s="9" t="s">
        <v>5837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1889</v>
      </c>
      <c r="H2402" s="9"/>
      <c r="I2402" s="9" t="s">
        <v>5838</v>
      </c>
      <c r="J2402" s="9" t="s">
        <v>446</v>
      </c>
      <c r="K2402" s="9">
        <v>45.548000000000002</v>
      </c>
      <c r="L2402" s="9">
        <v>-75.292000000000002</v>
      </c>
      <c r="M2402" s="9" t="s">
        <v>151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5839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153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>
      <c r="A2403" s="8">
        <v>102475</v>
      </c>
      <c r="B2403" s="9" t="s">
        <v>5840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3779</v>
      </c>
      <c r="H2403" s="9"/>
      <c r="I2403" s="9" t="s">
        <v>5841</v>
      </c>
      <c r="J2403" s="9" t="s">
        <v>446</v>
      </c>
      <c r="K2403" s="9">
        <v>43.301000000000002</v>
      </c>
      <c r="L2403" s="9">
        <v>-80.128</v>
      </c>
      <c r="M2403" s="9" t="s">
        <v>151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5842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153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>
      <c r="A2404" s="8">
        <v>102476</v>
      </c>
      <c r="B2404" s="9" t="s">
        <v>5843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2173</v>
      </c>
      <c r="H2404" s="9"/>
      <c r="I2404" s="9" t="s">
        <v>5844</v>
      </c>
      <c r="J2404" s="9" t="s">
        <v>446</v>
      </c>
      <c r="K2404" s="9">
        <v>43.613</v>
      </c>
      <c r="L2404" s="9">
        <v>-80.147999999999996</v>
      </c>
      <c r="M2404" s="9" t="s">
        <v>151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5845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153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>
      <c r="A2405" s="8">
        <v>102477</v>
      </c>
      <c r="B2405" s="9" t="s">
        <v>5846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5847</v>
      </c>
      <c r="H2405" s="9"/>
      <c r="I2405" s="9" t="s">
        <v>5844</v>
      </c>
      <c r="J2405" s="9" t="s">
        <v>446</v>
      </c>
      <c r="K2405" s="9">
        <v>43.613999999999997</v>
      </c>
      <c r="L2405" s="9">
        <v>-80.146999999999991</v>
      </c>
      <c r="M2405" s="9" t="s">
        <v>151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5848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153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>
      <c r="A2406" s="8">
        <v>102478</v>
      </c>
      <c r="B2406" s="9" t="s">
        <v>5849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4042</v>
      </c>
      <c r="H2406" s="9"/>
      <c r="I2406" s="9" t="s">
        <v>5850</v>
      </c>
      <c r="J2406" s="9" t="s">
        <v>446</v>
      </c>
      <c r="K2406" s="9">
        <v>42.567999999999998</v>
      </c>
      <c r="L2406" s="9">
        <v>-81.682000000000002</v>
      </c>
      <c r="M2406" s="9" t="s">
        <v>151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5851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153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>
      <c r="A2407" s="8">
        <v>102479</v>
      </c>
      <c r="B2407" s="9" t="s">
        <v>5852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5853</v>
      </c>
      <c r="H2407" s="9"/>
      <c r="I2407" s="9" t="s">
        <v>5854</v>
      </c>
      <c r="J2407" s="9" t="s">
        <v>446</v>
      </c>
      <c r="K2407" s="9">
        <v>44.192999999999998</v>
      </c>
      <c r="L2407" s="9">
        <v>-78.058000000000007</v>
      </c>
      <c r="M2407" s="9" t="s">
        <v>151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1810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153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>
      <c r="A2408" s="8">
        <v>102480</v>
      </c>
      <c r="B2408" s="9" t="s">
        <v>5855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5856</v>
      </c>
      <c r="H2408" s="9"/>
      <c r="I2408" s="9" t="s">
        <v>5857</v>
      </c>
      <c r="J2408" s="9" t="s">
        <v>446</v>
      </c>
      <c r="K2408" s="9">
        <v>42.054000000000002</v>
      </c>
      <c r="L2408" s="9">
        <v>-82.671999999999997</v>
      </c>
      <c r="M2408" s="9" t="s">
        <v>151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5858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153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>
      <c r="A2409" s="8">
        <v>102481</v>
      </c>
      <c r="B2409" s="9" t="s">
        <v>5859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5860</v>
      </c>
      <c r="H2409" s="9"/>
      <c r="I2409" s="9" t="s">
        <v>5861</v>
      </c>
      <c r="J2409" s="9" t="s">
        <v>446</v>
      </c>
      <c r="K2409" s="9">
        <v>42.997999999999998</v>
      </c>
      <c r="L2409" s="9">
        <v>-80.826999999999998</v>
      </c>
      <c r="M2409" s="9" t="s">
        <v>151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5862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153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>
      <c r="A2410" s="8">
        <v>102482</v>
      </c>
      <c r="B2410" s="9" t="s">
        <v>5863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4318</v>
      </c>
      <c r="H2410" s="9"/>
      <c r="I2410" s="9" t="s">
        <v>5864</v>
      </c>
      <c r="J2410" s="9" t="s">
        <v>446</v>
      </c>
      <c r="K2410" s="9">
        <v>45.305999999999997</v>
      </c>
      <c r="L2410" s="9">
        <v>-74.936000000000007</v>
      </c>
      <c r="M2410" s="9" t="s">
        <v>151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5865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153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>
      <c r="A2411" s="8">
        <v>102483</v>
      </c>
      <c r="B2411" s="9" t="s">
        <v>5866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1777</v>
      </c>
      <c r="H2411" s="9"/>
      <c r="I2411" s="9" t="s">
        <v>5867</v>
      </c>
      <c r="J2411" s="9" t="s">
        <v>446</v>
      </c>
      <c r="K2411" s="9">
        <v>42.975000000000001</v>
      </c>
      <c r="L2411" s="9">
        <v>-82.406999999999996</v>
      </c>
      <c r="M2411" s="9" t="s">
        <v>151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5868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153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>
      <c r="A2412" s="8">
        <v>102484</v>
      </c>
      <c r="B2412" s="9" t="s">
        <v>5869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5870</v>
      </c>
      <c r="H2412" s="9"/>
      <c r="I2412" s="9" t="s">
        <v>5867</v>
      </c>
      <c r="J2412" s="9" t="s">
        <v>446</v>
      </c>
      <c r="K2412" s="9">
        <v>42.975999999999999</v>
      </c>
      <c r="L2412" s="9">
        <v>-82.405999999999992</v>
      </c>
      <c r="M2412" s="9" t="s">
        <v>151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5871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153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>
      <c r="A2413" s="8">
        <v>102485</v>
      </c>
      <c r="B2413" s="9" t="s">
        <v>5872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5873</v>
      </c>
      <c r="H2413" s="9"/>
      <c r="I2413" s="9" t="s">
        <v>5867</v>
      </c>
      <c r="J2413" s="9" t="s">
        <v>446</v>
      </c>
      <c r="K2413" s="9">
        <v>42.977000000000004</v>
      </c>
      <c r="L2413" s="9">
        <v>-82.405000000000001</v>
      </c>
      <c r="M2413" s="9" t="s">
        <v>151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5874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153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>
      <c r="A2414" s="8">
        <v>102486</v>
      </c>
      <c r="B2414" s="9" t="s">
        <v>5875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5870</v>
      </c>
      <c r="H2414" s="9"/>
      <c r="I2414" s="9" t="s">
        <v>5867</v>
      </c>
      <c r="J2414" s="9" t="s">
        <v>446</v>
      </c>
      <c r="K2414" s="9">
        <v>42.978000000000002</v>
      </c>
      <c r="L2414" s="9">
        <v>-82.403999999999996</v>
      </c>
      <c r="M2414" s="9" t="s">
        <v>151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5876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153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>
      <c r="A2415" s="8">
        <v>102487</v>
      </c>
      <c r="B2415" s="9" t="s">
        <v>5877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2015</v>
      </c>
      <c r="H2415" s="9"/>
      <c r="I2415" s="9" t="s">
        <v>5867</v>
      </c>
      <c r="J2415" s="9" t="s">
        <v>446</v>
      </c>
      <c r="K2415" s="9">
        <v>42.978999999999999</v>
      </c>
      <c r="L2415" s="9">
        <v>-82.402999999999992</v>
      </c>
      <c r="M2415" s="9" t="s">
        <v>151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5878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153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>
      <c r="A2416" s="8">
        <v>102488</v>
      </c>
      <c r="B2416" s="9" t="s">
        <v>5879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5879</v>
      </c>
      <c r="H2416" s="9"/>
      <c r="I2416" s="9" t="s">
        <v>5867</v>
      </c>
      <c r="J2416" s="9" t="s">
        <v>446</v>
      </c>
      <c r="K2416" s="9">
        <v>42.980000000000004</v>
      </c>
      <c r="L2416" s="9">
        <v>-82.402000000000001</v>
      </c>
      <c r="M2416" s="9" t="s">
        <v>151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157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153</v>
      </c>
      <c r="AO2416" s="9"/>
      <c r="AP2416" s="9">
        <v>1</v>
      </c>
      <c r="AQ2416" s="9" t="s">
        <v>158</v>
      </c>
      <c r="AR2416" s="9"/>
      <c r="AS2416" s="9">
        <v>90</v>
      </c>
      <c r="AT2416" s="9"/>
      <c r="AU2416" s="9"/>
      <c r="AV2416" s="9"/>
      <c r="AW2416" s="9" t="s">
        <v>153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>
      <c r="A2417" s="8">
        <v>102489</v>
      </c>
      <c r="B2417" s="9" t="s">
        <v>5880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1832</v>
      </c>
      <c r="H2417" s="9"/>
      <c r="I2417" s="9" t="s">
        <v>5867</v>
      </c>
      <c r="J2417" s="9" t="s">
        <v>446</v>
      </c>
      <c r="K2417" s="9">
        <v>42.981000000000002</v>
      </c>
      <c r="L2417" s="9">
        <v>-82.400999999999996</v>
      </c>
      <c r="M2417" s="9" t="s">
        <v>151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1834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153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>
      <c r="A2418" s="8">
        <v>102490</v>
      </c>
      <c r="B2418" s="9" t="s">
        <v>5881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1897</v>
      </c>
      <c r="H2418" s="9"/>
      <c r="I2418" s="9" t="s">
        <v>5867</v>
      </c>
      <c r="J2418" s="9" t="s">
        <v>446</v>
      </c>
      <c r="K2418" s="9">
        <v>42.981999999999999</v>
      </c>
      <c r="L2418" s="9">
        <v>-82.399999999999991</v>
      </c>
      <c r="M2418" s="9" t="s">
        <v>151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5882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153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>
      <c r="A2419" s="8">
        <v>102491</v>
      </c>
      <c r="B2419" s="9" t="s">
        <v>5883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1852</v>
      </c>
      <c r="H2419" s="9"/>
      <c r="I2419" s="9" t="s">
        <v>5867</v>
      </c>
      <c r="J2419" s="9" t="s">
        <v>446</v>
      </c>
      <c r="K2419" s="9">
        <v>42.983000000000004</v>
      </c>
      <c r="L2419" s="9">
        <v>-82.399000000000001</v>
      </c>
      <c r="M2419" s="9" t="s">
        <v>151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5884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153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>
      <c r="A2420" s="8">
        <v>102492</v>
      </c>
      <c r="B2420" s="9" t="s">
        <v>5885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5886</v>
      </c>
      <c r="H2420" s="9"/>
      <c r="I2420" s="9" t="s">
        <v>5867</v>
      </c>
      <c r="J2420" s="9" t="s">
        <v>446</v>
      </c>
      <c r="K2420" s="9">
        <v>42.984000000000002</v>
      </c>
      <c r="L2420" s="9">
        <v>-82.397999999999996</v>
      </c>
      <c r="M2420" s="9" t="s">
        <v>151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157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153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>
      <c r="A2421" s="8">
        <v>102493</v>
      </c>
      <c r="B2421" s="9" t="s">
        <v>5887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5888</v>
      </c>
      <c r="H2421" s="9"/>
      <c r="I2421" s="9" t="s">
        <v>5889</v>
      </c>
      <c r="J2421" s="9" t="s">
        <v>446</v>
      </c>
      <c r="K2421" s="9">
        <v>44.375999999999998</v>
      </c>
      <c r="L2421" s="9">
        <v>-81.296000000000006</v>
      </c>
      <c r="M2421" s="9" t="s">
        <v>151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152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153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>
      <c r="A2422" s="8">
        <v>102494</v>
      </c>
      <c r="B2422" s="9" t="s">
        <v>5890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5891</v>
      </c>
      <c r="H2422" s="9" t="s">
        <v>5892</v>
      </c>
      <c r="I2422" s="9" t="s">
        <v>4234</v>
      </c>
      <c r="J2422" s="9" t="s">
        <v>446</v>
      </c>
      <c r="K2422" s="9">
        <v>46.521999999999998</v>
      </c>
      <c r="L2422" s="9">
        <v>-84.346000000000004</v>
      </c>
      <c r="M2422" s="9" t="s">
        <v>151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5893</v>
      </c>
      <c r="T2422" s="9" t="s">
        <v>293</v>
      </c>
      <c r="U2422" s="9"/>
      <c r="V2422" s="9"/>
      <c r="W2422" s="9"/>
      <c r="X2422" s="9"/>
      <c r="Y2422" s="9" t="s">
        <v>153</v>
      </c>
      <c r="Z2422" s="9"/>
      <c r="AA2422" s="9"/>
      <c r="AB2422" s="9"/>
      <c r="AC2422" s="9"/>
      <c r="AD2422" s="9"/>
      <c r="AE2422" s="9"/>
      <c r="AF2422" s="9" t="s">
        <v>294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153</v>
      </c>
      <c r="AO2422" s="9">
        <v>8400</v>
      </c>
      <c r="AP2422" s="9">
        <v>1</v>
      </c>
      <c r="AQ2422" s="9" t="s">
        <v>203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153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153</v>
      </c>
      <c r="BJ2422" s="9"/>
      <c r="BK2422" s="9"/>
      <c r="BL2422" s="9"/>
      <c r="BM2422" s="9"/>
      <c r="BN2422" s="9" t="s">
        <v>153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>
      <c r="A2423" s="8">
        <v>102495</v>
      </c>
      <c r="B2423" s="9" t="s">
        <v>5894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5895</v>
      </c>
      <c r="H2423" s="9"/>
      <c r="I2423" s="9" t="s">
        <v>4234</v>
      </c>
      <c r="J2423" s="9" t="s">
        <v>446</v>
      </c>
      <c r="K2423" s="9">
        <v>46.522999999999996</v>
      </c>
      <c r="L2423" s="9">
        <v>-84.344999999999999</v>
      </c>
      <c r="M2423" s="9" t="s">
        <v>151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5896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153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>
      <c r="A2424" s="8">
        <v>102496</v>
      </c>
      <c r="B2424" s="9" t="s">
        <v>5897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193</v>
      </c>
      <c r="H2424" s="9"/>
      <c r="I2424" s="9" t="s">
        <v>4234</v>
      </c>
      <c r="J2424" s="9" t="s">
        <v>446</v>
      </c>
      <c r="K2424" s="9">
        <v>46.524000000000001</v>
      </c>
      <c r="L2424" s="9">
        <v>-84.344000000000008</v>
      </c>
      <c r="M2424" s="9" t="s">
        <v>151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176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153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>
      <c r="A2425" s="8">
        <v>102497</v>
      </c>
      <c r="B2425" s="9" t="s">
        <v>5898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5899</v>
      </c>
      <c r="H2425" s="9"/>
      <c r="I2425" s="9" t="s">
        <v>4234</v>
      </c>
      <c r="J2425" s="9" t="s">
        <v>446</v>
      </c>
      <c r="K2425" s="9">
        <v>46.524999999999999</v>
      </c>
      <c r="L2425" s="9">
        <v>-84.343000000000004</v>
      </c>
      <c r="M2425" s="9" t="s">
        <v>151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5900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153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>
      <c r="A2426" s="8">
        <v>102498</v>
      </c>
      <c r="B2426" s="9" t="s">
        <v>5901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5902</v>
      </c>
      <c r="H2426" s="9"/>
      <c r="I2426" s="9" t="s">
        <v>4234</v>
      </c>
      <c r="J2426" s="9" t="s">
        <v>446</v>
      </c>
      <c r="K2426" s="9">
        <v>46.525999999999996</v>
      </c>
      <c r="L2426" s="9">
        <v>-84.341999999999999</v>
      </c>
      <c r="M2426" s="9" t="s">
        <v>151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5903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153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>
      <c r="A2427" s="8">
        <v>102499</v>
      </c>
      <c r="B2427" s="9" t="s">
        <v>5904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5902</v>
      </c>
      <c r="H2427" s="9"/>
      <c r="I2427" s="9" t="s">
        <v>4234</v>
      </c>
      <c r="J2427" s="9" t="s">
        <v>446</v>
      </c>
      <c r="K2427" s="9">
        <v>46.527000000000001</v>
      </c>
      <c r="L2427" s="9">
        <v>-84.341000000000008</v>
      </c>
      <c r="M2427" s="9" t="s">
        <v>151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5905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153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>
      <c r="A2428" s="8">
        <v>102500</v>
      </c>
      <c r="B2428" s="9" t="s">
        <v>5906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5902</v>
      </c>
      <c r="H2428" s="9"/>
      <c r="I2428" s="9" t="s">
        <v>4234</v>
      </c>
      <c r="J2428" s="9" t="s">
        <v>446</v>
      </c>
      <c r="K2428" s="9">
        <v>46.527999999999999</v>
      </c>
      <c r="L2428" s="9">
        <v>-84.34</v>
      </c>
      <c r="M2428" s="9" t="s">
        <v>151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5907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153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>
      <c r="A2429" s="8">
        <v>102501</v>
      </c>
      <c r="B2429" s="9" t="s">
        <v>5908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5909</v>
      </c>
      <c r="H2429" s="9"/>
      <c r="I2429" s="9" t="s">
        <v>4234</v>
      </c>
      <c r="J2429" s="9" t="s">
        <v>446</v>
      </c>
      <c r="K2429" s="9">
        <v>46.528999999999996</v>
      </c>
      <c r="L2429" s="9">
        <v>-84.338999999999999</v>
      </c>
      <c r="M2429" s="9" t="s">
        <v>151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1840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153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>
      <c r="A2430" s="8">
        <v>102502</v>
      </c>
      <c r="B2430" s="9" t="s">
        <v>5910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3758</v>
      </c>
      <c r="H2430" s="9"/>
      <c r="I2430" s="9" t="s">
        <v>5911</v>
      </c>
      <c r="J2430" s="9" t="s">
        <v>446</v>
      </c>
      <c r="K2430" s="9">
        <v>43.776000000000003</v>
      </c>
      <c r="L2430" s="9">
        <v>-79.231999999999999</v>
      </c>
      <c r="M2430" s="9" t="s">
        <v>151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5912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153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>
      <c r="A2431" s="8">
        <v>102503</v>
      </c>
      <c r="B2431" s="9" t="s">
        <v>5913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5338</v>
      </c>
      <c r="H2431" s="9"/>
      <c r="I2431" s="9" t="s">
        <v>5911</v>
      </c>
      <c r="J2431" s="9" t="s">
        <v>446</v>
      </c>
      <c r="K2431" s="9">
        <v>43.777000000000001</v>
      </c>
      <c r="L2431" s="9">
        <v>-79.230999999999995</v>
      </c>
      <c r="M2431" s="9" t="s">
        <v>151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157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153</v>
      </c>
      <c r="AO2431" s="9"/>
      <c r="AP2431" s="9">
        <v>1</v>
      </c>
      <c r="AQ2431" s="9" t="s">
        <v>1743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153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>
      <c r="A2432" s="8">
        <v>102504</v>
      </c>
      <c r="B2432" s="9" t="s">
        <v>5914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5915</v>
      </c>
      <c r="H2432" s="9" t="s">
        <v>5916</v>
      </c>
      <c r="I2432" s="9" t="s">
        <v>5917</v>
      </c>
      <c r="J2432" s="9" t="s">
        <v>446</v>
      </c>
      <c r="K2432" s="9">
        <v>43.552999999999997</v>
      </c>
      <c r="L2432" s="9">
        <v>-81.393000000000001</v>
      </c>
      <c r="M2432" s="9" t="s">
        <v>151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5918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153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>
      <c r="A2433" s="8">
        <v>102505</v>
      </c>
      <c r="B2433" s="9" t="s">
        <v>5919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2031</v>
      </c>
      <c r="H2433" s="9"/>
      <c r="I2433" s="9" t="s">
        <v>5920</v>
      </c>
      <c r="J2433" s="9" t="s">
        <v>446</v>
      </c>
      <c r="K2433" s="9">
        <v>44.2</v>
      </c>
      <c r="L2433" s="9">
        <v>-78.951999999999998</v>
      </c>
      <c r="M2433" s="9" t="s">
        <v>151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5921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153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>
      <c r="A2434" s="8">
        <v>102506</v>
      </c>
      <c r="B2434" s="9" t="s">
        <v>5922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2294</v>
      </c>
      <c r="H2434" s="9"/>
      <c r="I2434" s="9" t="s">
        <v>5923</v>
      </c>
      <c r="J2434" s="9" t="s">
        <v>446</v>
      </c>
      <c r="K2434" s="9">
        <v>44.695999999999998</v>
      </c>
      <c r="L2434" s="9">
        <v>-79.171999999999997</v>
      </c>
      <c r="M2434" s="9" t="s">
        <v>151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5924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153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>
      <c r="A2435" s="8">
        <v>102507</v>
      </c>
      <c r="B2435" s="9" t="s">
        <v>5925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2851</v>
      </c>
      <c r="H2435" s="9"/>
      <c r="I2435" s="9" t="s">
        <v>5926</v>
      </c>
      <c r="J2435" s="9" t="s">
        <v>446</v>
      </c>
      <c r="K2435" s="9">
        <v>44.476999999999997</v>
      </c>
      <c r="L2435" s="9">
        <v>-76.234999999999999</v>
      </c>
      <c r="M2435" s="9" t="s">
        <v>151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1810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153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>
      <c r="A2436" s="8">
        <v>102508</v>
      </c>
      <c r="B2436" s="9" t="s">
        <v>5927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1996</v>
      </c>
      <c r="H2436" s="9"/>
      <c r="I2436" s="9" t="s">
        <v>5530</v>
      </c>
      <c r="J2436" s="9" t="s">
        <v>446</v>
      </c>
      <c r="K2436" s="9">
        <v>45.35</v>
      </c>
      <c r="L2436" s="9">
        <v>-80.031999999999996</v>
      </c>
      <c r="M2436" s="9" t="s">
        <v>151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152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153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>
      <c r="A2437" s="8">
        <v>102509</v>
      </c>
      <c r="B2437" s="9" t="s">
        <v>5928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5929</v>
      </c>
      <c r="H2437" s="9"/>
      <c r="I2437" s="9" t="s">
        <v>5930</v>
      </c>
      <c r="J2437" s="9" t="s">
        <v>446</v>
      </c>
      <c r="K2437" s="9">
        <v>48.719000000000001</v>
      </c>
      <c r="L2437" s="9">
        <v>-92.426000000000002</v>
      </c>
      <c r="M2437" s="9" t="s">
        <v>151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1911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153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>
      <c r="A2438" s="8">
        <v>102510</v>
      </c>
      <c r="B2438" s="9" t="s">
        <v>5931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710</v>
      </c>
      <c r="H2438" s="9"/>
      <c r="I2438" s="9" t="s">
        <v>5931</v>
      </c>
      <c r="J2438" s="9" t="s">
        <v>446</v>
      </c>
      <c r="K2438" s="9">
        <v>46.212000000000003</v>
      </c>
      <c r="L2438" s="9">
        <v>-82.573999999999998</v>
      </c>
      <c r="M2438" s="9" t="s">
        <v>151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1911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153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>
      <c r="A2439" s="8">
        <v>102511</v>
      </c>
      <c r="B2439" s="9" t="s">
        <v>5932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1747</v>
      </c>
      <c r="H2439" s="9"/>
      <c r="I2439" s="9" t="s">
        <v>5933</v>
      </c>
      <c r="J2439" s="9" t="s">
        <v>446</v>
      </c>
      <c r="K2439" s="9">
        <v>54.698999999999998</v>
      </c>
      <c r="L2439" s="9">
        <v>-89.543000000000006</v>
      </c>
      <c r="M2439" s="9" t="s">
        <v>151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5934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153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>
      <c r="A2440" s="8">
        <v>102512</v>
      </c>
      <c r="B2440" s="9" t="s">
        <v>3164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3164</v>
      </c>
      <c r="H2440" s="9"/>
      <c r="I2440" s="9" t="s">
        <v>5933</v>
      </c>
      <c r="J2440" s="9" t="s">
        <v>446</v>
      </c>
      <c r="K2440" s="9">
        <v>54.699999999999996</v>
      </c>
      <c r="L2440" s="9">
        <v>-89.542000000000002</v>
      </c>
      <c r="M2440" s="9" t="s">
        <v>151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5935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153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>
      <c r="A2441" s="8">
        <v>102513</v>
      </c>
      <c r="B2441" s="9" t="s">
        <v>5936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3651</v>
      </c>
      <c r="H2441" s="9"/>
      <c r="I2441" s="9" t="s">
        <v>5933</v>
      </c>
      <c r="J2441" s="9" t="s">
        <v>446</v>
      </c>
      <c r="K2441" s="9">
        <v>54.701000000000001</v>
      </c>
      <c r="L2441" s="9">
        <v>-89.541000000000011</v>
      </c>
      <c r="M2441" s="9" t="s">
        <v>151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3652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153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>
      <c r="A2442" s="8">
        <v>102514</v>
      </c>
      <c r="B2442" s="9" t="s">
        <v>5937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2173</v>
      </c>
      <c r="H2442" s="9"/>
      <c r="I2442" s="9" t="s">
        <v>5938</v>
      </c>
      <c r="J2442" s="9" t="s">
        <v>446</v>
      </c>
      <c r="K2442" s="9">
        <v>44.615000000000002</v>
      </c>
      <c r="L2442" s="9">
        <v>-81.084999999999994</v>
      </c>
      <c r="M2442" s="9" t="s">
        <v>151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5939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153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>
      <c r="A2443" s="8">
        <v>102515</v>
      </c>
      <c r="B2443" s="9" t="s">
        <v>5940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5941</v>
      </c>
      <c r="H2443" s="9"/>
      <c r="I2443" s="9" t="s">
        <v>5942</v>
      </c>
      <c r="J2443" s="9" t="s">
        <v>446</v>
      </c>
      <c r="K2443" s="9">
        <v>44.195</v>
      </c>
      <c r="L2443" s="9">
        <v>-77.227000000000004</v>
      </c>
      <c r="M2443" s="9" t="s">
        <v>151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5943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153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>
      <c r="A2444" s="8">
        <v>102516</v>
      </c>
      <c r="B2444" s="9" t="s">
        <v>5944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710</v>
      </c>
      <c r="H2444" s="9"/>
      <c r="I2444" s="9" t="s">
        <v>5944</v>
      </c>
      <c r="J2444" s="9" t="s">
        <v>446</v>
      </c>
      <c r="K2444" s="9">
        <v>49.155999999999999</v>
      </c>
      <c r="L2444" s="9">
        <v>-84.593000000000004</v>
      </c>
      <c r="M2444" s="9" t="s">
        <v>151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1911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153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>
      <c r="A2445" s="8">
        <v>102517</v>
      </c>
      <c r="B2445" s="9" t="s">
        <v>5945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160</v>
      </c>
      <c r="H2445" s="9"/>
      <c r="I2445" s="9" t="s">
        <v>5946</v>
      </c>
      <c r="J2445" s="9" t="s">
        <v>446</v>
      </c>
      <c r="K2445" s="9">
        <v>44.079000000000001</v>
      </c>
      <c r="L2445" s="9">
        <v>-80.200999999999993</v>
      </c>
      <c r="M2445" s="9" t="s">
        <v>151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176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153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>
      <c r="A2446" s="8">
        <v>102518</v>
      </c>
      <c r="B2446" s="9" t="s">
        <v>5947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160</v>
      </c>
      <c r="H2446" s="9"/>
      <c r="I2446" s="9" t="s">
        <v>5946</v>
      </c>
      <c r="J2446" s="9" t="s">
        <v>446</v>
      </c>
      <c r="K2446" s="9">
        <v>44.08</v>
      </c>
      <c r="L2446" s="9">
        <v>-80.199999999999989</v>
      </c>
      <c r="M2446" s="9" t="s">
        <v>151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5948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153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>
      <c r="A2447" s="8">
        <v>102519</v>
      </c>
      <c r="B2447" s="9" t="s">
        <v>5949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5950</v>
      </c>
      <c r="H2447" s="9"/>
      <c r="I2447" s="9" t="s">
        <v>5951</v>
      </c>
      <c r="J2447" s="9" t="s">
        <v>446</v>
      </c>
      <c r="K2447" s="9">
        <v>44.081000000000003</v>
      </c>
      <c r="L2447" s="9">
        <v>-80.198999999999998</v>
      </c>
      <c r="M2447" s="9" t="s">
        <v>151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176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153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>
      <c r="A2448" s="8">
        <v>102520</v>
      </c>
      <c r="B2448" s="9" t="s">
        <v>5952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1777</v>
      </c>
      <c r="H2448" s="9"/>
      <c r="I2448" s="9" t="s">
        <v>5953</v>
      </c>
      <c r="J2448" s="9" t="s">
        <v>446</v>
      </c>
      <c r="K2448" s="9">
        <v>42.837000000000003</v>
      </c>
      <c r="L2448" s="9">
        <v>-80.304000000000002</v>
      </c>
      <c r="M2448" s="9" t="s">
        <v>151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5954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153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>
      <c r="A2449" s="8">
        <v>102521</v>
      </c>
      <c r="B2449" s="9" t="s">
        <v>5955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5956</v>
      </c>
      <c r="H2449" s="9"/>
      <c r="I2449" s="9" t="s">
        <v>5953</v>
      </c>
      <c r="J2449" s="9" t="s">
        <v>446</v>
      </c>
      <c r="K2449" s="9">
        <v>42.838000000000001</v>
      </c>
      <c r="L2449" s="9">
        <v>-80.302999999999997</v>
      </c>
      <c r="M2449" s="9" t="s">
        <v>151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5957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153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>
      <c r="A2450" s="8">
        <v>102522</v>
      </c>
      <c r="B2450" s="9" t="s">
        <v>5958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5959</v>
      </c>
      <c r="H2450" s="9"/>
      <c r="I2450" s="9" t="s">
        <v>5953</v>
      </c>
      <c r="J2450" s="9" t="s">
        <v>446</v>
      </c>
      <c r="K2450" s="9">
        <v>42.839000000000006</v>
      </c>
      <c r="L2450" s="9">
        <v>-80.302000000000007</v>
      </c>
      <c r="M2450" s="9" t="s">
        <v>151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5960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153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>
      <c r="A2451" s="8">
        <v>102523</v>
      </c>
      <c r="B2451" s="9" t="s">
        <v>5961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2594</v>
      </c>
      <c r="H2451" s="9"/>
      <c r="I2451" s="9" t="s">
        <v>5953</v>
      </c>
      <c r="J2451" s="9" t="s">
        <v>446</v>
      </c>
      <c r="K2451" s="9">
        <v>42.84</v>
      </c>
      <c r="L2451" s="9">
        <v>-80.301000000000002</v>
      </c>
      <c r="M2451" s="9" t="s">
        <v>151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5962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153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>
      <c r="A2452" s="8">
        <v>102524</v>
      </c>
      <c r="B2452" s="9" t="s">
        <v>5963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1852</v>
      </c>
      <c r="H2452" s="9"/>
      <c r="I2452" s="9" t="s">
        <v>5953</v>
      </c>
      <c r="J2452" s="9" t="s">
        <v>446</v>
      </c>
      <c r="K2452" s="9">
        <v>42.841000000000001</v>
      </c>
      <c r="L2452" s="9">
        <v>-80.3</v>
      </c>
      <c r="M2452" s="9" t="s">
        <v>151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5964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153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>
      <c r="A2453" s="8">
        <v>102525</v>
      </c>
      <c r="B2453" s="9" t="s">
        <v>5965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1852</v>
      </c>
      <c r="H2453" s="9"/>
      <c r="I2453" s="9" t="s">
        <v>5953</v>
      </c>
      <c r="J2453" s="9" t="s">
        <v>446</v>
      </c>
      <c r="K2453" s="9">
        <v>42.842000000000006</v>
      </c>
      <c r="L2453" s="9">
        <v>-80.299000000000007</v>
      </c>
      <c r="M2453" s="9" t="s">
        <v>151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5966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153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>
      <c r="A2454" s="8">
        <v>102526</v>
      </c>
      <c r="B2454" s="9" t="s">
        <v>5967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1897</v>
      </c>
      <c r="H2454" s="9"/>
      <c r="I2454" s="9" t="s">
        <v>5953</v>
      </c>
      <c r="J2454" s="9" t="s">
        <v>446</v>
      </c>
      <c r="K2454" s="9">
        <v>42.843000000000004</v>
      </c>
      <c r="L2454" s="9">
        <v>-80.298000000000002</v>
      </c>
      <c r="M2454" s="9" t="s">
        <v>151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5968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153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>
      <c r="A2455" s="8">
        <v>102527</v>
      </c>
      <c r="B2455" s="9" t="s">
        <v>5969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1852</v>
      </c>
      <c r="H2455" s="9"/>
      <c r="I2455" s="9" t="s">
        <v>5953</v>
      </c>
      <c r="J2455" s="9" t="s">
        <v>446</v>
      </c>
      <c r="K2455" s="9">
        <v>42.844000000000001</v>
      </c>
      <c r="L2455" s="9">
        <v>-80.296999999999997</v>
      </c>
      <c r="M2455" s="9" t="s">
        <v>151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5970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153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>
      <c r="A2456" s="8">
        <v>102528</v>
      </c>
      <c r="B2456" s="9" t="s">
        <v>5971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1824</v>
      </c>
      <c r="H2456" s="9"/>
      <c r="I2456" s="9" t="s">
        <v>5972</v>
      </c>
      <c r="J2456" s="9" t="s">
        <v>446</v>
      </c>
      <c r="K2456" s="9">
        <v>44.35</v>
      </c>
      <c r="L2456" s="9">
        <v>-80.248000000000005</v>
      </c>
      <c r="M2456" s="9" t="s">
        <v>151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5973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153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>
      <c r="A2457" s="8">
        <v>102529</v>
      </c>
      <c r="B2457" s="9" t="s">
        <v>5974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5975</v>
      </c>
      <c r="H2457" s="9"/>
      <c r="I2457" s="9" t="s">
        <v>5976</v>
      </c>
      <c r="J2457" s="9" t="s">
        <v>446</v>
      </c>
      <c r="K2457" s="9">
        <v>50.097999999999999</v>
      </c>
      <c r="L2457" s="9">
        <v>-91.921999999999997</v>
      </c>
      <c r="M2457" s="9" t="s">
        <v>151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5977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153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>
      <c r="A2458" s="8">
        <v>102530</v>
      </c>
      <c r="B2458" s="9" t="s">
        <v>5978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5979</v>
      </c>
      <c r="H2458" s="9"/>
      <c r="I2458" s="9" t="s">
        <v>5980</v>
      </c>
      <c r="J2458" s="9" t="s">
        <v>446</v>
      </c>
      <c r="K2458" s="9">
        <v>44.904000000000003</v>
      </c>
      <c r="L2458" s="9">
        <v>-76.022000000000006</v>
      </c>
      <c r="M2458" s="9" t="s">
        <v>151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1810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153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>
      <c r="A2459" s="8">
        <v>102531</v>
      </c>
      <c r="B2459" s="9" t="s">
        <v>5981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1860</v>
      </c>
      <c r="H2459" s="9"/>
      <c r="I2459" s="9" t="s">
        <v>5980</v>
      </c>
      <c r="J2459" s="9" t="s">
        <v>446</v>
      </c>
      <c r="K2459" s="9">
        <v>44.905000000000001</v>
      </c>
      <c r="L2459" s="9">
        <v>-76.021000000000001</v>
      </c>
      <c r="M2459" s="9" t="s">
        <v>151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5982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153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>
      <c r="A2460" s="8">
        <v>102532</v>
      </c>
      <c r="B2460" s="9" t="s">
        <v>5983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2173</v>
      </c>
      <c r="H2460" s="9"/>
      <c r="I2460" s="9" t="s">
        <v>5980</v>
      </c>
      <c r="J2460" s="9" t="s">
        <v>446</v>
      </c>
      <c r="K2460" s="9">
        <v>44.906000000000006</v>
      </c>
      <c r="L2460" s="9">
        <v>-76.02000000000001</v>
      </c>
      <c r="M2460" s="9" t="s">
        <v>151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5984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153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>
      <c r="A2461" s="8">
        <v>102533</v>
      </c>
      <c r="B2461" s="9" t="s">
        <v>5985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2173</v>
      </c>
      <c r="H2461" s="9"/>
      <c r="I2461" s="9" t="s">
        <v>5980</v>
      </c>
      <c r="J2461" s="9" t="s">
        <v>446</v>
      </c>
      <c r="K2461" s="9">
        <v>44.907000000000004</v>
      </c>
      <c r="L2461" s="9">
        <v>-76.019000000000005</v>
      </c>
      <c r="M2461" s="9" t="s">
        <v>151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5986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153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>
      <c r="A2462" s="8">
        <v>102534</v>
      </c>
      <c r="B2462" s="9" t="s">
        <v>5987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2173</v>
      </c>
      <c r="H2462" s="9"/>
      <c r="I2462" s="9" t="s">
        <v>5980</v>
      </c>
      <c r="J2462" s="9" t="s">
        <v>446</v>
      </c>
      <c r="K2462" s="9">
        <v>44.908000000000001</v>
      </c>
      <c r="L2462" s="9">
        <v>-76.018000000000001</v>
      </c>
      <c r="M2462" s="9" t="s">
        <v>151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5988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153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>
      <c r="A2463" s="8">
        <v>102535</v>
      </c>
      <c r="B2463" s="9" t="s">
        <v>5989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2173</v>
      </c>
      <c r="H2463" s="9"/>
      <c r="I2463" s="9" t="s">
        <v>5980</v>
      </c>
      <c r="J2463" s="9" t="s">
        <v>446</v>
      </c>
      <c r="K2463" s="9">
        <v>44.909000000000006</v>
      </c>
      <c r="L2463" s="9">
        <v>-76.01700000000001</v>
      </c>
      <c r="M2463" s="9" t="s">
        <v>151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5990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153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>
      <c r="A2464" s="8">
        <v>102536</v>
      </c>
      <c r="B2464" s="9" t="s">
        <v>5991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5992</v>
      </c>
      <c r="H2464" s="9"/>
      <c r="I2464" s="9" t="s">
        <v>5980</v>
      </c>
      <c r="J2464" s="9" t="s">
        <v>446</v>
      </c>
      <c r="K2464" s="9">
        <v>44.910000000000004</v>
      </c>
      <c r="L2464" s="9">
        <v>-76.016000000000005</v>
      </c>
      <c r="M2464" s="9" t="s">
        <v>151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5993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153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>
      <c r="A2465" s="8">
        <v>102537</v>
      </c>
      <c r="B2465" s="9" t="s">
        <v>5994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5995</v>
      </c>
      <c r="H2465" s="9"/>
      <c r="I2465" s="9" t="s">
        <v>5980</v>
      </c>
      <c r="J2465" s="9" t="s">
        <v>446</v>
      </c>
      <c r="K2465" s="9">
        <v>44.911000000000001</v>
      </c>
      <c r="L2465" s="9">
        <v>-76.015000000000001</v>
      </c>
      <c r="M2465" s="9" t="s">
        <v>151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5996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153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>
      <c r="A2466" s="8">
        <v>102538</v>
      </c>
      <c r="B2466" s="9" t="s">
        <v>5997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5998</v>
      </c>
      <c r="H2466" s="9"/>
      <c r="I2466" s="9" t="s">
        <v>5980</v>
      </c>
      <c r="J2466" s="9" t="s">
        <v>446</v>
      </c>
      <c r="K2466" s="9">
        <v>44.912000000000006</v>
      </c>
      <c r="L2466" s="9">
        <v>-76.01400000000001</v>
      </c>
      <c r="M2466" s="9" t="s">
        <v>151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5269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153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>
      <c r="A2467" s="8">
        <v>102539</v>
      </c>
      <c r="B2467" s="9" t="s">
        <v>5999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6000</v>
      </c>
      <c r="H2467" s="9"/>
      <c r="I2467" s="9" t="s">
        <v>5980</v>
      </c>
      <c r="J2467" s="9" t="s">
        <v>446</v>
      </c>
      <c r="K2467" s="9">
        <v>44.913000000000004</v>
      </c>
      <c r="L2467" s="9">
        <v>-76.013000000000005</v>
      </c>
      <c r="M2467" s="9" t="s">
        <v>151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4637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153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>
      <c r="A2468" s="8">
        <v>102540</v>
      </c>
      <c r="B2468" s="9" t="s">
        <v>6001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2158</v>
      </c>
      <c r="H2468" s="9"/>
      <c r="I2468" s="9" t="s">
        <v>5980</v>
      </c>
      <c r="J2468" s="9" t="s">
        <v>446</v>
      </c>
      <c r="K2468" s="9">
        <v>44.914000000000001</v>
      </c>
      <c r="L2468" s="9">
        <v>-76.012</v>
      </c>
      <c r="M2468" s="9" t="s">
        <v>151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6002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153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>
      <c r="A2469" s="8">
        <v>102541</v>
      </c>
      <c r="B2469" s="9" t="s">
        <v>6003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6004</v>
      </c>
      <c r="H2469" s="9"/>
      <c r="I2469" s="9" t="s">
        <v>6005</v>
      </c>
      <c r="J2469" s="9" t="s">
        <v>446</v>
      </c>
      <c r="K2469" s="9">
        <v>43.095999999999997</v>
      </c>
      <c r="L2469" s="9">
        <v>-79.549000000000007</v>
      </c>
      <c r="M2469" s="9" t="s">
        <v>151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6006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153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>
      <c r="A2470" s="8">
        <v>102542</v>
      </c>
      <c r="B2470" s="9" t="s">
        <v>6007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6008</v>
      </c>
      <c r="H2470" s="9"/>
      <c r="I2470" s="9" t="s">
        <v>6005</v>
      </c>
      <c r="J2470" s="9" t="s">
        <v>446</v>
      </c>
      <c r="K2470" s="9">
        <v>43.096999999999994</v>
      </c>
      <c r="L2470" s="9">
        <v>-79.548000000000002</v>
      </c>
      <c r="M2470" s="9" t="s">
        <v>151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6009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153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>
      <c r="A2471" s="8">
        <v>102543</v>
      </c>
      <c r="B2471" s="9" t="s">
        <v>6010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2148</v>
      </c>
      <c r="H2471" s="9"/>
      <c r="I2471" s="9" t="s">
        <v>6011</v>
      </c>
      <c r="J2471" s="9" t="s">
        <v>446</v>
      </c>
      <c r="K2471" s="9">
        <v>49.274999999999999</v>
      </c>
      <c r="L2471" s="9">
        <v>-81.620999999999995</v>
      </c>
      <c r="M2471" s="9" t="s">
        <v>151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152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153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>
      <c r="A2472" s="8">
        <v>102544</v>
      </c>
      <c r="B2472" s="9" t="s">
        <v>6012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6013</v>
      </c>
      <c r="H2472" s="9"/>
      <c r="I2472" s="9" t="s">
        <v>6014</v>
      </c>
      <c r="J2472" s="9" t="s">
        <v>446</v>
      </c>
      <c r="K2472" s="9">
        <v>45.197000000000003</v>
      </c>
      <c r="L2472" s="9">
        <v>-74.572999999999993</v>
      </c>
      <c r="M2472" s="9" t="s">
        <v>151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6015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153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>
      <c r="A2473" s="8">
        <v>102545</v>
      </c>
      <c r="B2473" s="9" t="s">
        <v>6016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1846</v>
      </c>
      <c r="H2473" s="9"/>
      <c r="I2473" s="9" t="s">
        <v>6014</v>
      </c>
      <c r="J2473" s="9" t="s">
        <v>446</v>
      </c>
      <c r="K2473" s="9">
        <v>45.198</v>
      </c>
      <c r="L2473" s="9">
        <v>-74.571999999999989</v>
      </c>
      <c r="M2473" s="9" t="s">
        <v>151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6017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153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>
      <c r="A2474" s="8">
        <v>102546</v>
      </c>
      <c r="B2474" s="9" t="s">
        <v>6018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2534</v>
      </c>
      <c r="H2474" s="9"/>
      <c r="I2474" s="9" t="s">
        <v>6014</v>
      </c>
      <c r="J2474" s="9" t="s">
        <v>446</v>
      </c>
      <c r="K2474" s="9">
        <v>45.199000000000005</v>
      </c>
      <c r="L2474" s="9">
        <v>-74.570999999999998</v>
      </c>
      <c r="M2474" s="9" t="s">
        <v>151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2536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153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>
      <c r="A2475" s="8">
        <v>102548</v>
      </c>
      <c r="B2475" s="9" t="s">
        <v>6019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1747</v>
      </c>
      <c r="H2475" s="9"/>
      <c r="I2475" s="9" t="s">
        <v>6020</v>
      </c>
      <c r="J2475" s="9" t="s">
        <v>446</v>
      </c>
      <c r="K2475" s="9">
        <v>45.187000000000005</v>
      </c>
      <c r="L2475" s="9">
        <v>-79.281000000000006</v>
      </c>
      <c r="M2475" s="9" t="s">
        <v>151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2059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153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>
      <c r="A2476" s="8">
        <v>102549</v>
      </c>
      <c r="B2476" s="9" t="s">
        <v>6021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1747</v>
      </c>
      <c r="H2476" s="9"/>
      <c r="I2476" s="9" t="s">
        <v>6020</v>
      </c>
      <c r="J2476" s="9" t="s">
        <v>446</v>
      </c>
      <c r="K2476" s="9">
        <v>45.188000000000002</v>
      </c>
      <c r="L2476" s="9">
        <v>-79.28</v>
      </c>
      <c r="M2476" s="9" t="s">
        <v>151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6022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153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>
      <c r="A2477" s="8">
        <v>102550</v>
      </c>
      <c r="B2477" s="9" t="s">
        <v>6023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1747</v>
      </c>
      <c r="H2477" s="9"/>
      <c r="I2477" s="9" t="s">
        <v>6020</v>
      </c>
      <c r="J2477" s="9" t="s">
        <v>446</v>
      </c>
      <c r="K2477" s="9">
        <v>45.189</v>
      </c>
      <c r="L2477" s="9">
        <v>-79.278999999999996</v>
      </c>
      <c r="M2477" s="9" t="s">
        <v>151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6024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153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>
      <c r="A2478" s="8">
        <v>102551</v>
      </c>
      <c r="B2478" s="9" t="s">
        <v>6025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1747</v>
      </c>
      <c r="H2478" s="9"/>
      <c r="I2478" s="9" t="s">
        <v>6026</v>
      </c>
      <c r="J2478" s="9" t="s">
        <v>446</v>
      </c>
      <c r="K2478" s="9">
        <v>45.841000000000001</v>
      </c>
      <c r="L2478" s="9">
        <v>-79.38</v>
      </c>
      <c r="M2478" s="9" t="s">
        <v>151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2059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153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>
      <c r="A2479" s="8">
        <v>102552</v>
      </c>
      <c r="B2479" s="9" t="s">
        <v>6027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1747</v>
      </c>
      <c r="H2479" s="9"/>
      <c r="I2479" s="9" t="s">
        <v>6026</v>
      </c>
      <c r="J2479" s="9" t="s">
        <v>446</v>
      </c>
      <c r="K2479" s="9">
        <v>45.841999999999999</v>
      </c>
      <c r="L2479" s="9">
        <v>-79.378999999999991</v>
      </c>
      <c r="M2479" s="9" t="s">
        <v>151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2059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153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>
      <c r="A2480" s="8">
        <v>102553</v>
      </c>
      <c r="B2480" s="9" t="s">
        <v>6028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1747</v>
      </c>
      <c r="H2480" s="9"/>
      <c r="I2480" s="9" t="s">
        <v>6026</v>
      </c>
      <c r="J2480" s="9" t="s">
        <v>446</v>
      </c>
      <c r="K2480" s="9">
        <v>45.843000000000004</v>
      </c>
      <c r="L2480" s="9">
        <v>-79.378</v>
      </c>
      <c r="M2480" s="9" t="s">
        <v>151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6029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153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>
      <c r="A2481" s="8">
        <v>102554</v>
      </c>
      <c r="B2481" s="9" t="s">
        <v>6030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449</v>
      </c>
      <c r="H2481" s="9"/>
      <c r="I2481" s="9" t="s">
        <v>6031</v>
      </c>
      <c r="J2481" s="9" t="s">
        <v>446</v>
      </c>
      <c r="K2481" s="9">
        <v>45.073</v>
      </c>
      <c r="L2481" s="9">
        <v>-74.926000000000002</v>
      </c>
      <c r="M2481" s="9" t="s">
        <v>195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153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>
      <c r="A2482" s="8">
        <v>102555</v>
      </c>
      <c r="B2482" s="9" t="s">
        <v>6032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1578</v>
      </c>
      <c r="H2482" s="9"/>
      <c r="I2482" s="9" t="s">
        <v>6033</v>
      </c>
      <c r="J2482" s="9" t="s">
        <v>446</v>
      </c>
      <c r="K2482" s="9">
        <v>44.124000000000002</v>
      </c>
      <c r="L2482" s="9">
        <v>-80.587999999999994</v>
      </c>
      <c r="M2482" s="9" t="s">
        <v>151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176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153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>
      <c r="A2483" s="8">
        <v>102556</v>
      </c>
      <c r="B2483" s="9" t="s">
        <v>6034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6035</v>
      </c>
      <c r="H2483" s="9"/>
      <c r="I2483" s="9" t="s">
        <v>6036</v>
      </c>
      <c r="J2483" s="9" t="s">
        <v>446</v>
      </c>
      <c r="K2483" s="9">
        <v>42.726999999999997</v>
      </c>
      <c r="L2483" s="9">
        <v>-81.296000000000006</v>
      </c>
      <c r="M2483" s="9" t="s">
        <v>151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6037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153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>
      <c r="A2484" s="8">
        <v>102557</v>
      </c>
      <c r="B2484" s="9" t="s">
        <v>6038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6039</v>
      </c>
      <c r="H2484" s="9"/>
      <c r="I2484" s="9" t="s">
        <v>6040</v>
      </c>
      <c r="J2484" s="9" t="s">
        <v>446</v>
      </c>
      <c r="K2484" s="9">
        <v>46.183999999999997</v>
      </c>
      <c r="L2484" s="9">
        <v>-82.311999999999998</v>
      </c>
      <c r="M2484" s="9" t="s">
        <v>151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152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153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>
      <c r="A2485" s="8">
        <v>102558</v>
      </c>
      <c r="B2485" s="9" t="s">
        <v>6041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635</v>
      </c>
      <c r="H2485" s="9"/>
      <c r="I2485" s="9" t="s">
        <v>6040</v>
      </c>
      <c r="J2485" s="9" t="s">
        <v>446</v>
      </c>
      <c r="K2485" s="9">
        <v>46.184999999999995</v>
      </c>
      <c r="L2485" s="9">
        <v>-82.310999999999993</v>
      </c>
      <c r="M2485" s="9" t="s">
        <v>151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152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153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>
      <c r="A2486" s="8">
        <v>102559</v>
      </c>
      <c r="B2486" s="9" t="s">
        <v>6042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6039</v>
      </c>
      <c r="H2486" s="9"/>
      <c r="I2486" s="9" t="s">
        <v>6040</v>
      </c>
      <c r="J2486" s="9" t="s">
        <v>446</v>
      </c>
      <c r="K2486" s="9">
        <v>46.186</v>
      </c>
      <c r="L2486" s="9">
        <v>-82.31</v>
      </c>
      <c r="M2486" s="9" t="s">
        <v>151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152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153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>
      <c r="A2487" s="8">
        <v>102560</v>
      </c>
      <c r="B2487" s="9" t="s">
        <v>6043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6039</v>
      </c>
      <c r="H2487" s="9"/>
      <c r="I2487" s="9" t="s">
        <v>6040</v>
      </c>
      <c r="J2487" s="9" t="s">
        <v>446</v>
      </c>
      <c r="K2487" s="9">
        <v>46.186999999999998</v>
      </c>
      <c r="L2487" s="9">
        <v>-82.308999999999997</v>
      </c>
      <c r="M2487" s="9" t="s">
        <v>151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152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153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>
      <c r="A2488" s="8">
        <v>102561</v>
      </c>
      <c r="B2488" s="9" t="s">
        <v>6044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6045</v>
      </c>
      <c r="H2488" s="9"/>
      <c r="I2488" s="9" t="s">
        <v>6046</v>
      </c>
      <c r="J2488" s="9" t="s">
        <v>446</v>
      </c>
      <c r="K2488" s="9">
        <v>42.701999999999998</v>
      </c>
      <c r="L2488" s="9">
        <v>-81.078999999999994</v>
      </c>
      <c r="M2488" s="9" t="s">
        <v>151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6047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153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>
      <c r="A2489" s="8">
        <v>102562</v>
      </c>
      <c r="B2489" s="9" t="s">
        <v>6048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1923</v>
      </c>
      <c r="H2489" s="9"/>
      <c r="I2489" s="9" t="s">
        <v>6049</v>
      </c>
      <c r="J2489" s="9" t="s">
        <v>446</v>
      </c>
      <c r="K2489" s="9">
        <v>42.83</v>
      </c>
      <c r="L2489" s="9">
        <v>-80.936000000000007</v>
      </c>
      <c r="M2489" s="9" t="s">
        <v>151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6050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153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>
      <c r="A2490" s="8">
        <v>102563</v>
      </c>
      <c r="B2490" s="9" t="s">
        <v>6051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2541</v>
      </c>
      <c r="H2490" s="9"/>
      <c r="I2490" s="9" t="s">
        <v>6052</v>
      </c>
      <c r="J2490" s="9" t="s">
        <v>446</v>
      </c>
      <c r="K2490" s="9">
        <v>44.512999999999998</v>
      </c>
      <c r="L2490" s="9">
        <v>-79.873999999999995</v>
      </c>
      <c r="M2490" s="9" t="s">
        <v>151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6053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153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>
      <c r="A2491" s="8">
        <v>102564</v>
      </c>
      <c r="B2491" s="9" t="s">
        <v>6054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6055</v>
      </c>
      <c r="H2491" s="9"/>
      <c r="I2491" s="9" t="s">
        <v>6056</v>
      </c>
      <c r="J2491" s="9" t="s">
        <v>446</v>
      </c>
      <c r="K2491" s="9">
        <v>43.082000000000001</v>
      </c>
      <c r="L2491" s="9">
        <v>-79.5</v>
      </c>
      <c r="M2491" s="9" t="s">
        <v>151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6057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153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>
      <c r="A2492" s="8">
        <v>102565</v>
      </c>
      <c r="B2492" s="9" t="s">
        <v>6058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1889</v>
      </c>
      <c r="H2492" s="9"/>
      <c r="I2492" s="9" t="s">
        <v>6059</v>
      </c>
      <c r="J2492" s="9" t="s">
        <v>446</v>
      </c>
      <c r="K2492" s="9">
        <v>43.158999999999999</v>
      </c>
      <c r="L2492" s="9">
        <v>-79.247</v>
      </c>
      <c r="M2492" s="9" t="s">
        <v>151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6060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153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>
      <c r="A2493" s="8">
        <v>102566</v>
      </c>
      <c r="B2493" s="9" t="s">
        <v>6061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1777</v>
      </c>
      <c r="H2493" s="9"/>
      <c r="I2493" s="9" t="s">
        <v>6059</v>
      </c>
      <c r="J2493" s="9" t="s">
        <v>446</v>
      </c>
      <c r="K2493" s="9">
        <v>43.16</v>
      </c>
      <c r="L2493" s="9">
        <v>-79.245999999999995</v>
      </c>
      <c r="M2493" s="9" t="s">
        <v>151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6062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153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>
      <c r="A2494" s="8">
        <v>102567</v>
      </c>
      <c r="B2494" s="9" t="s">
        <v>6063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1777</v>
      </c>
      <c r="H2494" s="9"/>
      <c r="I2494" s="9" t="s">
        <v>6059</v>
      </c>
      <c r="J2494" s="9" t="s">
        <v>446</v>
      </c>
      <c r="K2494" s="9">
        <v>43.161000000000001</v>
      </c>
      <c r="L2494" s="9">
        <v>-79.245000000000005</v>
      </c>
      <c r="M2494" s="9" t="s">
        <v>151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6064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153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>
      <c r="A2495" s="8">
        <v>102568</v>
      </c>
      <c r="B2495" s="9" t="s">
        <v>6065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6065</v>
      </c>
      <c r="H2495" s="9" t="s">
        <v>6066</v>
      </c>
      <c r="I2495" s="9" t="s">
        <v>6059</v>
      </c>
      <c r="J2495" s="9" t="s">
        <v>446</v>
      </c>
      <c r="K2495" s="9">
        <v>43.161999999999999</v>
      </c>
      <c r="L2495" s="9">
        <v>-79.244</v>
      </c>
      <c r="M2495" s="9" t="s">
        <v>151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202</v>
      </c>
      <c r="U2495" s="9" t="s">
        <v>153</v>
      </c>
      <c r="V2495" s="9"/>
      <c r="W2495" s="9"/>
      <c r="X2495" s="9" t="s">
        <v>153</v>
      </c>
      <c r="Y2495" s="9"/>
      <c r="Z2495" s="9"/>
      <c r="AA2495" s="9" t="s">
        <v>153</v>
      </c>
      <c r="AB2495" s="9"/>
      <c r="AC2495" s="9"/>
      <c r="AD2495" s="9"/>
      <c r="AE2495" s="9"/>
      <c r="AF2495" s="9" t="s">
        <v>157</v>
      </c>
      <c r="AG2495" s="9" t="s">
        <v>6067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>
      <c r="A2496" s="8">
        <v>102569</v>
      </c>
      <c r="B2496" s="9" t="s">
        <v>6068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6069</v>
      </c>
      <c r="H2496" s="9"/>
      <c r="I2496" s="9" t="s">
        <v>6059</v>
      </c>
      <c r="J2496" s="9" t="s">
        <v>446</v>
      </c>
      <c r="K2496" s="9">
        <v>43.162999999999997</v>
      </c>
      <c r="L2496" s="9">
        <v>-79.242999999999995</v>
      </c>
      <c r="M2496" s="9" t="s">
        <v>151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6070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153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>
      <c r="A2497" s="8">
        <v>102570</v>
      </c>
      <c r="B2497" s="9" t="s">
        <v>6071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2015</v>
      </c>
      <c r="H2497" s="9"/>
      <c r="I2497" s="9" t="s">
        <v>6059</v>
      </c>
      <c r="J2497" s="9" t="s">
        <v>446</v>
      </c>
      <c r="K2497" s="9">
        <v>43.164000000000001</v>
      </c>
      <c r="L2497" s="9">
        <v>-79.242000000000004</v>
      </c>
      <c r="M2497" s="9" t="s">
        <v>151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6072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153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>
      <c r="A2498" s="8">
        <v>102571</v>
      </c>
      <c r="B2498" s="9" t="s">
        <v>6073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6074</v>
      </c>
      <c r="H2498" s="9"/>
      <c r="I2498" s="9" t="s">
        <v>6059</v>
      </c>
      <c r="J2498" s="9" t="s">
        <v>446</v>
      </c>
      <c r="K2498" s="9">
        <v>43.164999999999999</v>
      </c>
      <c r="L2498" s="9">
        <v>-79.241</v>
      </c>
      <c r="M2498" s="9" t="s">
        <v>151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6075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153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>
      <c r="A2499" s="8">
        <v>102572</v>
      </c>
      <c r="B2499" s="9" t="s">
        <v>6076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6077</v>
      </c>
      <c r="H2499" s="9"/>
      <c r="I2499" s="9" t="s">
        <v>6059</v>
      </c>
      <c r="J2499" s="9" t="s">
        <v>446</v>
      </c>
      <c r="K2499" s="9">
        <v>43.165999999999997</v>
      </c>
      <c r="L2499" s="9">
        <v>-79.239999999999995</v>
      </c>
      <c r="M2499" s="9" t="s">
        <v>151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6078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153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>
      <c r="A2500" s="8">
        <v>102573</v>
      </c>
      <c r="B2500" s="9" t="s">
        <v>6079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6080</v>
      </c>
      <c r="H2500" s="9"/>
      <c r="I2500" s="9" t="s">
        <v>6059</v>
      </c>
      <c r="J2500" s="9" t="s">
        <v>446</v>
      </c>
      <c r="K2500" s="9">
        <v>43.167000000000002</v>
      </c>
      <c r="L2500" s="9">
        <v>-79.239000000000004</v>
      </c>
      <c r="M2500" s="9" t="s">
        <v>151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6081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153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>
      <c r="A2501" s="8">
        <v>102574</v>
      </c>
      <c r="B2501" s="9" t="s">
        <v>6082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2246</v>
      </c>
      <c r="H2501" s="9"/>
      <c r="I2501" s="9" t="s">
        <v>6059</v>
      </c>
      <c r="J2501" s="9" t="s">
        <v>446</v>
      </c>
      <c r="K2501" s="9">
        <v>43.167999999999999</v>
      </c>
      <c r="L2501" s="9">
        <v>-79.238</v>
      </c>
      <c r="M2501" s="9" t="s">
        <v>151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6083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153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>
      <c r="A2502" s="8">
        <v>102575</v>
      </c>
      <c r="B2502" s="9" t="s">
        <v>6084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6085</v>
      </c>
      <c r="H2502" s="9"/>
      <c r="I2502" s="9" t="s">
        <v>6059</v>
      </c>
      <c r="J2502" s="9" t="s">
        <v>446</v>
      </c>
      <c r="K2502" s="9">
        <v>43.168999999999997</v>
      </c>
      <c r="L2502" s="9">
        <v>-79.236999999999995</v>
      </c>
      <c r="M2502" s="9" t="s">
        <v>151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6086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153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>
      <c r="A2503" s="8">
        <v>102576</v>
      </c>
      <c r="B2503" s="9" t="s">
        <v>6087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193</v>
      </c>
      <c r="H2503" s="9"/>
      <c r="I2503" s="9" t="s">
        <v>6088</v>
      </c>
      <c r="J2503" s="9" t="s">
        <v>446</v>
      </c>
      <c r="K2503" s="9">
        <v>42.802999999999997</v>
      </c>
      <c r="L2503" s="9">
        <v>-82.344999999999999</v>
      </c>
      <c r="M2503" s="9" t="s">
        <v>195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153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>
      <c r="A2504" s="8">
        <v>102577</v>
      </c>
      <c r="B2504" s="9" t="s">
        <v>6089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337</v>
      </c>
      <c r="H2504" s="9"/>
      <c r="I2504" s="9" t="s">
        <v>6088</v>
      </c>
      <c r="J2504" s="9" t="s">
        <v>446</v>
      </c>
      <c r="K2504" s="9">
        <v>42.803999999999995</v>
      </c>
      <c r="L2504" s="9">
        <v>-82.343999999999994</v>
      </c>
      <c r="M2504" s="9" t="s">
        <v>151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6090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153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>
      <c r="A2505" s="8">
        <v>102578</v>
      </c>
      <c r="B2505" s="9" t="s">
        <v>6091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337</v>
      </c>
      <c r="H2505" s="9"/>
      <c r="I2505" s="9" t="s">
        <v>6088</v>
      </c>
      <c r="J2505" s="9" t="s">
        <v>446</v>
      </c>
      <c r="K2505" s="9">
        <v>42.805</v>
      </c>
      <c r="L2505" s="9">
        <v>-82.343000000000004</v>
      </c>
      <c r="M2505" s="9" t="s">
        <v>151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6092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153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>
      <c r="A2506" s="8">
        <v>102579</v>
      </c>
      <c r="B2506" s="9" t="s">
        <v>6093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6094</v>
      </c>
      <c r="H2506" s="9"/>
      <c r="I2506" s="9" t="s">
        <v>6095</v>
      </c>
      <c r="J2506" s="9" t="s">
        <v>446</v>
      </c>
      <c r="K2506" s="9">
        <v>43.523000000000003</v>
      </c>
      <c r="L2506" s="9">
        <v>-80.652000000000001</v>
      </c>
      <c r="M2506" s="9" t="s">
        <v>151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6096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153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>
      <c r="A2507" s="8">
        <v>102580</v>
      </c>
      <c r="B2507" s="9" t="s">
        <v>6097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6098</v>
      </c>
      <c r="H2507" s="9"/>
      <c r="I2507" s="9" t="s">
        <v>6099</v>
      </c>
      <c r="J2507" s="9" t="s">
        <v>446</v>
      </c>
      <c r="K2507" s="9">
        <v>43.16</v>
      </c>
      <c r="L2507" s="9">
        <v>-79.103999999999999</v>
      </c>
      <c r="M2507" s="9" t="s">
        <v>151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6100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153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>
      <c r="A2508" s="8">
        <v>102581</v>
      </c>
      <c r="B2508" s="9" t="s">
        <v>6101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743</v>
      </c>
      <c r="H2508" s="9"/>
      <c r="I2508" s="9" t="s">
        <v>6102</v>
      </c>
      <c r="J2508" s="9" t="s">
        <v>446</v>
      </c>
      <c r="K2508" s="9">
        <v>45.5</v>
      </c>
      <c r="L2508" s="9">
        <v>-74.466999999999999</v>
      </c>
      <c r="M2508" s="9" t="s">
        <v>151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1840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153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>
      <c r="A2509" s="8">
        <v>102582</v>
      </c>
      <c r="B2509" s="9" t="s">
        <v>6103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6104</v>
      </c>
      <c r="H2509" s="9"/>
      <c r="I2509" s="9" t="s">
        <v>6105</v>
      </c>
      <c r="J2509" s="9" t="s">
        <v>446</v>
      </c>
      <c r="K2509" s="9">
        <v>45.387999999999998</v>
      </c>
      <c r="L2509" s="9">
        <v>-74.906999999999996</v>
      </c>
      <c r="M2509" s="9" t="s">
        <v>151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6106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153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>
      <c r="A2510" s="8">
        <v>102583</v>
      </c>
      <c r="B2510" s="9" t="s">
        <v>6107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1860</v>
      </c>
      <c r="H2510" s="9"/>
      <c r="I2510" s="9" t="s">
        <v>6105</v>
      </c>
      <c r="J2510" s="9" t="s">
        <v>446</v>
      </c>
      <c r="K2510" s="9">
        <v>45.388999999999996</v>
      </c>
      <c r="L2510" s="9">
        <v>-74.905999999999992</v>
      </c>
      <c r="M2510" s="9" t="s">
        <v>151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6108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153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>
      <c r="A2511" s="8">
        <v>102584</v>
      </c>
      <c r="B2511" s="9" t="s">
        <v>6109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1747</v>
      </c>
      <c r="H2511" s="9"/>
      <c r="I2511" s="9" t="s">
        <v>6110</v>
      </c>
      <c r="J2511" s="9" t="s">
        <v>446</v>
      </c>
      <c r="K2511" s="9">
        <v>45.008000000000003</v>
      </c>
      <c r="L2511" s="9">
        <v>-74.792000000000002</v>
      </c>
      <c r="M2511" s="9" t="s">
        <v>151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152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153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>
      <c r="A2512" s="8">
        <v>102585</v>
      </c>
      <c r="B2512" s="9" t="s">
        <v>6111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6112</v>
      </c>
      <c r="H2512" s="9"/>
      <c r="I2512" s="9" t="s">
        <v>6113</v>
      </c>
      <c r="J2512" s="9" t="s">
        <v>446</v>
      </c>
      <c r="K2512" s="9">
        <v>43.26</v>
      </c>
      <c r="L2512" s="9">
        <v>-81.141000000000005</v>
      </c>
      <c r="M2512" s="9" t="s">
        <v>151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6114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153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>
      <c r="A2513" s="8">
        <v>102586</v>
      </c>
      <c r="B2513" s="9" t="s">
        <v>6115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2594</v>
      </c>
      <c r="H2513" s="9"/>
      <c r="I2513" s="9" t="s">
        <v>6113</v>
      </c>
      <c r="J2513" s="9" t="s">
        <v>446</v>
      </c>
      <c r="K2513" s="9">
        <v>43.260999999999996</v>
      </c>
      <c r="L2513" s="9">
        <v>-81.14</v>
      </c>
      <c r="M2513" s="9" t="s">
        <v>151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6116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153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>
      <c r="A2514" s="8">
        <v>102587</v>
      </c>
      <c r="B2514" s="9" t="s">
        <v>6117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1889</v>
      </c>
      <c r="H2514" s="9"/>
      <c r="I2514" s="9" t="s">
        <v>6118</v>
      </c>
      <c r="J2514" s="9" t="s">
        <v>446</v>
      </c>
      <c r="K2514" s="9">
        <v>42.777999999999999</v>
      </c>
      <c r="L2514" s="9">
        <v>-81.183000000000007</v>
      </c>
      <c r="M2514" s="9" t="s">
        <v>151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6119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153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>
      <c r="A2515" s="8">
        <v>102588</v>
      </c>
      <c r="B2515" s="9" t="s">
        <v>6120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1777</v>
      </c>
      <c r="H2515" s="9"/>
      <c r="I2515" s="9" t="s">
        <v>6118</v>
      </c>
      <c r="J2515" s="9" t="s">
        <v>446</v>
      </c>
      <c r="K2515" s="9">
        <v>42.778999999999996</v>
      </c>
      <c r="L2515" s="9">
        <v>-81.182000000000002</v>
      </c>
      <c r="M2515" s="9" t="s">
        <v>151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6121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153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>
      <c r="A2516" s="8">
        <v>102589</v>
      </c>
      <c r="B2516" s="9" t="s">
        <v>6122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1923</v>
      </c>
      <c r="H2516" s="9"/>
      <c r="I2516" s="9" t="s">
        <v>6118</v>
      </c>
      <c r="J2516" s="9" t="s">
        <v>446</v>
      </c>
      <c r="K2516" s="9">
        <v>42.78</v>
      </c>
      <c r="L2516" s="9">
        <v>-81.181000000000012</v>
      </c>
      <c r="M2516" s="9" t="s">
        <v>151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6123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153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>
      <c r="A2517" s="8">
        <v>102590</v>
      </c>
      <c r="B2517" s="9" t="s">
        <v>6124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6125</v>
      </c>
      <c r="H2517" s="9"/>
      <c r="I2517" s="9" t="s">
        <v>6118</v>
      </c>
      <c r="J2517" s="9" t="s">
        <v>446</v>
      </c>
      <c r="K2517" s="9">
        <v>42.780999999999999</v>
      </c>
      <c r="L2517" s="9">
        <v>-81.180000000000007</v>
      </c>
      <c r="M2517" s="9" t="s">
        <v>151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6126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153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>
      <c r="A2518" s="8">
        <v>102591</v>
      </c>
      <c r="B2518" s="9" t="s">
        <v>6127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1923</v>
      </c>
      <c r="H2518" s="9"/>
      <c r="I2518" s="9" t="s">
        <v>6118</v>
      </c>
      <c r="J2518" s="9" t="s">
        <v>446</v>
      </c>
      <c r="K2518" s="9">
        <v>42.781999999999996</v>
      </c>
      <c r="L2518" s="9">
        <v>-81.179000000000002</v>
      </c>
      <c r="M2518" s="9" t="s">
        <v>151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6128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153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>
      <c r="A2519" s="8">
        <v>102592</v>
      </c>
      <c r="B2519" s="9" t="s">
        <v>6129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1923</v>
      </c>
      <c r="H2519" s="9"/>
      <c r="I2519" s="9" t="s">
        <v>6118</v>
      </c>
      <c r="J2519" s="9" t="s">
        <v>446</v>
      </c>
      <c r="K2519" s="9">
        <v>42.783000000000001</v>
      </c>
      <c r="L2519" s="9">
        <v>-81.178000000000011</v>
      </c>
      <c r="M2519" s="9" t="s">
        <v>151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6130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153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>
      <c r="A2520" s="8">
        <v>102593</v>
      </c>
      <c r="B2520" s="9" t="s">
        <v>6131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1923</v>
      </c>
      <c r="H2520" s="9"/>
      <c r="I2520" s="9" t="s">
        <v>6118</v>
      </c>
      <c r="J2520" s="9" t="s">
        <v>446</v>
      </c>
      <c r="K2520" s="9">
        <v>42.783999999999999</v>
      </c>
      <c r="L2520" s="9">
        <v>-81.177000000000007</v>
      </c>
      <c r="M2520" s="9" t="s">
        <v>151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6132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153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>
      <c r="A2521" s="8">
        <v>102594</v>
      </c>
      <c r="B2521" s="9" t="s">
        <v>6133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1923</v>
      </c>
      <c r="H2521" s="9"/>
      <c r="I2521" s="9" t="s">
        <v>6118</v>
      </c>
      <c r="J2521" s="9" t="s">
        <v>446</v>
      </c>
      <c r="K2521" s="9">
        <v>42.784999999999997</v>
      </c>
      <c r="L2521" s="9">
        <v>-81.176000000000002</v>
      </c>
      <c r="M2521" s="9" t="s">
        <v>151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6134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153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>
      <c r="A2522" s="8">
        <v>102595</v>
      </c>
      <c r="B2522" s="9" t="s">
        <v>6135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6136</v>
      </c>
      <c r="H2522" s="9"/>
      <c r="I2522" s="9" t="s">
        <v>6118</v>
      </c>
      <c r="J2522" s="9" t="s">
        <v>446</v>
      </c>
      <c r="K2522" s="9">
        <v>42.786000000000001</v>
      </c>
      <c r="L2522" s="9">
        <v>-81.175000000000011</v>
      </c>
      <c r="M2522" s="9" t="s">
        <v>151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6137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153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>
      <c r="A2523" s="8">
        <v>102596</v>
      </c>
      <c r="B2523" s="9" t="s">
        <v>6138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6118</v>
      </c>
      <c r="J2523" s="9" t="s">
        <v>446</v>
      </c>
      <c r="K2523" s="9">
        <v>42.786999999999999</v>
      </c>
      <c r="L2523" s="9">
        <v>-81.174000000000007</v>
      </c>
      <c r="M2523" s="9" t="s">
        <v>151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6139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153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>
      <c r="A2524" s="8">
        <v>102597</v>
      </c>
      <c r="B2524" s="9" t="s">
        <v>6140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6136</v>
      </c>
      <c r="H2524" s="9"/>
      <c r="I2524" s="9" t="s">
        <v>6118</v>
      </c>
      <c r="J2524" s="9" t="s">
        <v>446</v>
      </c>
      <c r="K2524" s="9">
        <v>42.787999999999997</v>
      </c>
      <c r="L2524" s="9">
        <v>-81.173000000000002</v>
      </c>
      <c r="M2524" s="9" t="s">
        <v>151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6141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153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>
      <c r="A2525" s="8">
        <v>102598</v>
      </c>
      <c r="B2525" s="9" t="s">
        <v>6142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4376</v>
      </c>
      <c r="H2525" s="9"/>
      <c r="I2525" s="9" t="s">
        <v>6118</v>
      </c>
      <c r="J2525" s="9" t="s">
        <v>446</v>
      </c>
      <c r="K2525" s="9">
        <v>42.789000000000001</v>
      </c>
      <c r="L2525" s="9">
        <v>-81.172000000000011</v>
      </c>
      <c r="M2525" s="9" t="s">
        <v>151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6143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153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>
      <c r="A2526" s="8">
        <v>102599</v>
      </c>
      <c r="B2526" s="9" t="s">
        <v>6144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1897</v>
      </c>
      <c r="H2526" s="9"/>
      <c r="I2526" s="9" t="s">
        <v>6118</v>
      </c>
      <c r="J2526" s="9" t="s">
        <v>446</v>
      </c>
      <c r="K2526" s="9">
        <v>42.79</v>
      </c>
      <c r="L2526" s="9">
        <v>-81.171000000000006</v>
      </c>
      <c r="M2526" s="9" t="s">
        <v>151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6145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153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>
      <c r="A2527" s="8">
        <v>102600</v>
      </c>
      <c r="B2527" s="9" t="s">
        <v>6146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2541</v>
      </c>
      <c r="H2527" s="9"/>
      <c r="I2527" s="9" t="s">
        <v>6147</v>
      </c>
      <c r="J2527" s="9" t="s">
        <v>446</v>
      </c>
      <c r="K2527" s="9">
        <v>44.417999999999999</v>
      </c>
      <c r="L2527" s="9">
        <v>-80.096000000000004</v>
      </c>
      <c r="M2527" s="9" t="s">
        <v>151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6148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153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>
      <c r="A2528" s="8">
        <v>102601</v>
      </c>
      <c r="B2528" s="9" t="s">
        <v>6149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1824</v>
      </c>
      <c r="H2528" s="9"/>
      <c r="I2528" s="9" t="s">
        <v>6147</v>
      </c>
      <c r="J2528" s="9" t="s">
        <v>446</v>
      </c>
      <c r="K2528" s="9">
        <v>44.418999999999997</v>
      </c>
      <c r="L2528" s="9">
        <v>-80.094999999999999</v>
      </c>
      <c r="M2528" s="9" t="s">
        <v>151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6150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153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>
      <c r="A2529" s="8">
        <v>102602</v>
      </c>
      <c r="B2529" s="9" t="s">
        <v>6151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1824</v>
      </c>
      <c r="H2529" s="9"/>
      <c r="I2529" s="9" t="s">
        <v>6147</v>
      </c>
      <c r="J2529" s="9" t="s">
        <v>446</v>
      </c>
      <c r="K2529" s="9">
        <v>44.42</v>
      </c>
      <c r="L2529" s="9">
        <v>-80.094000000000008</v>
      </c>
      <c r="M2529" s="9" t="s">
        <v>151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6152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153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>
      <c r="A2530" s="8">
        <v>102603</v>
      </c>
      <c r="B2530" s="9" t="s">
        <v>6153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2079</v>
      </c>
      <c r="H2530" s="9"/>
      <c r="I2530" s="9" t="s">
        <v>6147</v>
      </c>
      <c r="J2530" s="9" t="s">
        <v>446</v>
      </c>
      <c r="K2530" s="9">
        <v>44.420999999999999</v>
      </c>
      <c r="L2530" s="9">
        <v>-80.093000000000004</v>
      </c>
      <c r="M2530" s="9" t="s">
        <v>151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6154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153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>
      <c r="A2531" s="8">
        <v>102604</v>
      </c>
      <c r="B2531" s="9" t="s">
        <v>6155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6156</v>
      </c>
      <c r="H2531" s="9"/>
      <c r="I2531" s="9" t="s">
        <v>6157</v>
      </c>
      <c r="J2531" s="9" t="s">
        <v>446</v>
      </c>
      <c r="K2531" s="9">
        <v>44.36</v>
      </c>
      <c r="L2531" s="9">
        <v>-77.591999999999999</v>
      </c>
      <c r="M2531" s="9" t="s">
        <v>151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6158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153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>
      <c r="A2532" s="8">
        <v>102605</v>
      </c>
      <c r="B2532" s="9" t="s">
        <v>6159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6160</v>
      </c>
      <c r="H2532" s="9"/>
      <c r="I2532" s="9" t="s">
        <v>6161</v>
      </c>
      <c r="J2532" s="9" t="s">
        <v>446</v>
      </c>
      <c r="K2532" s="9">
        <v>45.259</v>
      </c>
      <c r="L2532" s="9">
        <v>-75.921000000000006</v>
      </c>
      <c r="M2532" s="9" t="s">
        <v>151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153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>
      <c r="A2533" s="8">
        <v>102606</v>
      </c>
      <c r="B2533" s="9" t="s">
        <v>6162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6163</v>
      </c>
      <c r="H2533" s="9"/>
      <c r="I2533" s="9" t="s">
        <v>6161</v>
      </c>
      <c r="J2533" s="9" t="s">
        <v>446</v>
      </c>
      <c r="K2533" s="9">
        <v>45.26</v>
      </c>
      <c r="L2533" s="9">
        <v>-75.92</v>
      </c>
      <c r="M2533" s="9" t="s">
        <v>151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6164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153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>
      <c r="A2534" s="8">
        <v>102607</v>
      </c>
      <c r="B2534" s="9" t="s">
        <v>6165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6166</v>
      </c>
      <c r="H2534" s="9"/>
      <c r="I2534" s="9" t="s">
        <v>6167</v>
      </c>
      <c r="J2534" s="9" t="s">
        <v>446</v>
      </c>
      <c r="K2534" s="9">
        <v>44.44</v>
      </c>
      <c r="L2534" s="9">
        <v>-76.974999999999994</v>
      </c>
      <c r="M2534" s="9" t="s">
        <v>151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5009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153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>
      <c r="A2535" s="8">
        <v>102608</v>
      </c>
      <c r="B2535" s="9" t="s">
        <v>6168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193</v>
      </c>
      <c r="H2535" s="9"/>
      <c r="I2535" s="9" t="s">
        <v>6167</v>
      </c>
      <c r="J2535" s="9" t="s">
        <v>446</v>
      </c>
      <c r="K2535" s="9">
        <v>44.440999999999995</v>
      </c>
      <c r="L2535" s="9">
        <v>-76.97399999999999</v>
      </c>
      <c r="M2535" s="9" t="s">
        <v>195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153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>
      <c r="A2536" s="8">
        <v>102609</v>
      </c>
      <c r="B2536" s="9" t="s">
        <v>6169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1852</v>
      </c>
      <c r="H2536" s="9"/>
      <c r="I2536" s="9" t="s">
        <v>6170</v>
      </c>
      <c r="J2536" s="9" t="s">
        <v>446</v>
      </c>
      <c r="K2536" s="9">
        <v>43.970999999999997</v>
      </c>
      <c r="L2536" s="9">
        <v>-79.244</v>
      </c>
      <c r="M2536" s="9" t="s">
        <v>151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6171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153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>
      <c r="A2537" s="8">
        <v>102610</v>
      </c>
      <c r="B2537" s="9" t="s">
        <v>6172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2255</v>
      </c>
      <c r="H2537" s="9"/>
      <c r="I2537" s="9" t="s">
        <v>6173</v>
      </c>
      <c r="J2537" s="9" t="s">
        <v>446</v>
      </c>
      <c r="K2537" s="9">
        <v>43.37</v>
      </c>
      <c r="L2537" s="9">
        <v>-80.981999999999999</v>
      </c>
      <c r="M2537" s="9" t="s">
        <v>151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6174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153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>
      <c r="A2538" s="8">
        <v>102611</v>
      </c>
      <c r="B2538" s="9" t="s">
        <v>6175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2896</v>
      </c>
      <c r="H2538" s="9"/>
      <c r="I2538" s="9" t="s">
        <v>6173</v>
      </c>
      <c r="J2538" s="9" t="s">
        <v>446</v>
      </c>
      <c r="K2538" s="9">
        <v>43.370999999999995</v>
      </c>
      <c r="L2538" s="9">
        <v>-80.980999999999995</v>
      </c>
      <c r="M2538" s="9" t="s">
        <v>151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6176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153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>
      <c r="A2539" s="8">
        <v>102612</v>
      </c>
      <c r="B2539" s="9" t="s">
        <v>6177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2896</v>
      </c>
      <c r="H2539" s="9"/>
      <c r="I2539" s="9" t="s">
        <v>6173</v>
      </c>
      <c r="J2539" s="9" t="s">
        <v>446</v>
      </c>
      <c r="K2539" s="9">
        <v>43.372</v>
      </c>
      <c r="L2539" s="9">
        <v>-80.98</v>
      </c>
      <c r="M2539" s="9" t="s">
        <v>151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6178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153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>
      <c r="A2540" s="8">
        <v>102613</v>
      </c>
      <c r="B2540" s="9" t="s">
        <v>6179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1777</v>
      </c>
      <c r="H2540" s="9"/>
      <c r="I2540" s="9" t="s">
        <v>6180</v>
      </c>
      <c r="J2540" s="9" t="s">
        <v>446</v>
      </c>
      <c r="K2540" s="9">
        <v>42.954999999999998</v>
      </c>
      <c r="L2540" s="9">
        <v>-81.623000000000005</v>
      </c>
      <c r="M2540" s="9" t="s">
        <v>151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6181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153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>
      <c r="A2541" s="8">
        <v>102614</v>
      </c>
      <c r="B2541" s="9" t="s">
        <v>6182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6183</v>
      </c>
      <c r="H2541" s="9"/>
      <c r="I2541" s="9" t="s">
        <v>6180</v>
      </c>
      <c r="J2541" s="9" t="s">
        <v>446</v>
      </c>
      <c r="K2541" s="9">
        <v>42.955999999999996</v>
      </c>
      <c r="L2541" s="9">
        <v>-81.622</v>
      </c>
      <c r="M2541" s="9" t="s">
        <v>151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1810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153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>
      <c r="A2542" s="8">
        <v>102615</v>
      </c>
      <c r="B2542" s="9" t="s">
        <v>6184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6185</v>
      </c>
      <c r="H2542" s="9"/>
      <c r="I2542" s="9" t="s">
        <v>6180</v>
      </c>
      <c r="J2542" s="9" t="s">
        <v>446</v>
      </c>
      <c r="K2542" s="9">
        <v>42.957000000000001</v>
      </c>
      <c r="L2542" s="9">
        <v>-81.621000000000009</v>
      </c>
      <c r="M2542" s="9" t="s">
        <v>151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1840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153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>
      <c r="A2543" s="8">
        <v>102616</v>
      </c>
      <c r="B2543" s="9" t="s">
        <v>6186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2317</v>
      </c>
      <c r="H2543" s="9" t="s">
        <v>3116</v>
      </c>
      <c r="I2543" s="9" t="s">
        <v>6180</v>
      </c>
      <c r="J2543" s="9" t="s">
        <v>446</v>
      </c>
      <c r="K2543" s="9">
        <v>42.957999999999998</v>
      </c>
      <c r="L2543" s="9">
        <v>-81.62</v>
      </c>
      <c r="M2543" s="9" t="s">
        <v>151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6187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153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>
      <c r="A2544" s="8">
        <v>102617</v>
      </c>
      <c r="B2544" s="9" t="s">
        <v>6188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1881</v>
      </c>
      <c r="H2544" s="9"/>
      <c r="I2544" s="9" t="s">
        <v>6180</v>
      </c>
      <c r="J2544" s="9" t="s">
        <v>446</v>
      </c>
      <c r="K2544" s="9">
        <v>42.958999999999996</v>
      </c>
      <c r="L2544" s="9">
        <v>-81.619</v>
      </c>
      <c r="M2544" s="9" t="s">
        <v>151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6189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153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>
      <c r="A2545" s="8">
        <v>102618</v>
      </c>
      <c r="B2545" s="9" t="s">
        <v>6190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345</v>
      </c>
      <c r="H2545" s="9"/>
      <c r="I2545" s="9" t="s">
        <v>6180</v>
      </c>
      <c r="J2545" s="9" t="s">
        <v>446</v>
      </c>
      <c r="K2545" s="9">
        <v>42.96</v>
      </c>
      <c r="L2545" s="9">
        <v>-81.618000000000009</v>
      </c>
      <c r="M2545" s="9" t="s">
        <v>151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176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153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>
      <c r="A2546" s="8">
        <v>102619</v>
      </c>
      <c r="B2546" s="9" t="s">
        <v>6191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6192</v>
      </c>
      <c r="H2546" s="9"/>
      <c r="I2546" s="9" t="s">
        <v>6180</v>
      </c>
      <c r="J2546" s="9" t="s">
        <v>446</v>
      </c>
      <c r="K2546" s="9">
        <v>42.960999999999999</v>
      </c>
      <c r="L2546" s="9">
        <v>-81.617000000000004</v>
      </c>
      <c r="M2546" s="9" t="s">
        <v>151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6193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153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>
      <c r="A2547" s="8">
        <v>102620</v>
      </c>
      <c r="B2547" s="9" t="s">
        <v>6194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5748</v>
      </c>
      <c r="H2547" s="9"/>
      <c r="I2547" s="9" t="s">
        <v>6195</v>
      </c>
      <c r="J2547" s="9" t="s">
        <v>446</v>
      </c>
      <c r="K2547" s="9">
        <v>48.677999999999997</v>
      </c>
      <c r="L2547" s="9">
        <v>-94.164000000000001</v>
      </c>
      <c r="M2547" s="9" t="s">
        <v>151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1810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153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>
      <c r="A2548" s="8">
        <v>102621</v>
      </c>
      <c r="B2548" s="9" t="s">
        <v>6196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6197</v>
      </c>
      <c r="H2548" s="9"/>
      <c r="I2548" s="9" t="s">
        <v>6198</v>
      </c>
      <c r="J2548" s="9" t="s">
        <v>446</v>
      </c>
      <c r="K2548" s="9">
        <v>43.588000000000001</v>
      </c>
      <c r="L2548" s="9">
        <v>-79.72</v>
      </c>
      <c r="M2548" s="9" t="s">
        <v>151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157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153</v>
      </c>
      <c r="AO2548" s="9"/>
      <c r="AP2548" s="9">
        <v>1</v>
      </c>
      <c r="AQ2548" s="9" t="s">
        <v>158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153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>
      <c r="A2549" s="8">
        <v>102622</v>
      </c>
      <c r="B2549" s="9" t="s">
        <v>6199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1777</v>
      </c>
      <c r="H2549" s="9"/>
      <c r="I2549" s="9" t="s">
        <v>6200</v>
      </c>
      <c r="J2549" s="9" t="s">
        <v>446</v>
      </c>
      <c r="K2549" s="9">
        <v>46.366999999999997</v>
      </c>
      <c r="L2549" s="9">
        <v>-79.930999999999997</v>
      </c>
      <c r="M2549" s="9" t="s">
        <v>151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6201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153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>
      <c r="A2550" s="8">
        <v>102623</v>
      </c>
      <c r="B2550" s="9" t="s">
        <v>6202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5834</v>
      </c>
      <c r="H2550" s="9"/>
      <c r="I2550" s="9" t="s">
        <v>6200</v>
      </c>
      <c r="J2550" s="9" t="s">
        <v>446</v>
      </c>
      <c r="K2550" s="9">
        <v>46.367999999999995</v>
      </c>
      <c r="L2550" s="9">
        <v>-79.929999999999993</v>
      </c>
      <c r="M2550" s="9" t="s">
        <v>151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6203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153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>
      <c r="A2551" s="8">
        <v>102624</v>
      </c>
      <c r="B2551" s="9" t="s">
        <v>6204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5834</v>
      </c>
      <c r="H2551" s="9"/>
      <c r="I2551" s="9" t="s">
        <v>6200</v>
      </c>
      <c r="J2551" s="9" t="s">
        <v>446</v>
      </c>
      <c r="K2551" s="9">
        <v>46.369</v>
      </c>
      <c r="L2551" s="9">
        <v>-79.929000000000002</v>
      </c>
      <c r="M2551" s="9" t="s">
        <v>151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6205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153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>
      <c r="A2552" s="8">
        <v>102625</v>
      </c>
      <c r="B2552" s="9" t="s">
        <v>6206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2202</v>
      </c>
      <c r="H2552" s="9"/>
      <c r="I2552" s="9" t="s">
        <v>6200</v>
      </c>
      <c r="J2552" s="9" t="s">
        <v>446</v>
      </c>
      <c r="K2552" s="9">
        <v>46.37</v>
      </c>
      <c r="L2552" s="9">
        <v>-79.927999999999997</v>
      </c>
      <c r="M2552" s="9" t="s">
        <v>151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6207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153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>
      <c r="A2553" s="8">
        <v>102626</v>
      </c>
      <c r="B2553" s="9" t="s">
        <v>6208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2202</v>
      </c>
      <c r="H2553" s="9"/>
      <c r="I2553" s="9" t="s">
        <v>6200</v>
      </c>
      <c r="J2553" s="9" t="s">
        <v>446</v>
      </c>
      <c r="K2553" s="9">
        <v>46.370999999999995</v>
      </c>
      <c r="L2553" s="9">
        <v>-79.926999999999992</v>
      </c>
      <c r="M2553" s="9" t="s">
        <v>151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6209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153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>
      <c r="A2554" s="8">
        <v>102627</v>
      </c>
      <c r="B2554" s="9" t="s">
        <v>6210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2202</v>
      </c>
      <c r="H2554" s="9"/>
      <c r="I2554" s="9" t="s">
        <v>6200</v>
      </c>
      <c r="J2554" s="9" t="s">
        <v>446</v>
      </c>
      <c r="K2554" s="9">
        <v>46.372</v>
      </c>
      <c r="L2554" s="9">
        <v>-79.926000000000002</v>
      </c>
      <c r="M2554" s="9" t="s">
        <v>151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6211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153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>
      <c r="A2555" s="8">
        <v>102628</v>
      </c>
      <c r="B2555" s="9" t="s">
        <v>6212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3180</v>
      </c>
      <c r="H2555" s="9"/>
      <c r="I2555" s="9" t="s">
        <v>6200</v>
      </c>
      <c r="J2555" s="9" t="s">
        <v>446</v>
      </c>
      <c r="K2555" s="9">
        <v>46.372999999999998</v>
      </c>
      <c r="L2555" s="9">
        <v>-79.924999999999997</v>
      </c>
      <c r="M2555" s="9" t="s">
        <v>151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6213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153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>
      <c r="A2556" s="8">
        <v>102629</v>
      </c>
      <c r="B2556" s="9" t="s">
        <v>6214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3180</v>
      </c>
      <c r="H2556" s="9"/>
      <c r="I2556" s="9" t="s">
        <v>6200</v>
      </c>
      <c r="J2556" s="9" t="s">
        <v>446</v>
      </c>
      <c r="K2556" s="9">
        <v>46.373999999999995</v>
      </c>
      <c r="L2556" s="9">
        <v>-79.923999999999992</v>
      </c>
      <c r="M2556" s="9" t="s">
        <v>151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6215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153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>
      <c r="A2557" s="8">
        <v>102630</v>
      </c>
      <c r="B2557" s="9" t="s">
        <v>6216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2158</v>
      </c>
      <c r="H2557" s="9"/>
      <c r="I2557" s="9" t="s">
        <v>6200</v>
      </c>
      <c r="J2557" s="9" t="s">
        <v>446</v>
      </c>
      <c r="K2557" s="9">
        <v>46.375</v>
      </c>
      <c r="L2557" s="9">
        <v>-79.923000000000002</v>
      </c>
      <c r="M2557" s="9" t="s">
        <v>151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6217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153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>
      <c r="A2558" s="8">
        <v>102631</v>
      </c>
      <c r="B2558" s="9" t="s">
        <v>6218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2158</v>
      </c>
      <c r="H2558" s="9"/>
      <c r="I2558" s="9" t="s">
        <v>6200</v>
      </c>
      <c r="J2558" s="9" t="s">
        <v>446</v>
      </c>
      <c r="K2558" s="9">
        <v>46.375999999999998</v>
      </c>
      <c r="L2558" s="9">
        <v>-79.921999999999997</v>
      </c>
      <c r="M2558" s="9" t="s">
        <v>151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6219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153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>
      <c r="A2559" s="8">
        <v>102632</v>
      </c>
      <c r="B2559" s="9" t="s">
        <v>6220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2158</v>
      </c>
      <c r="H2559" s="9"/>
      <c r="I2559" s="9" t="s">
        <v>6200</v>
      </c>
      <c r="J2559" s="9" t="s">
        <v>446</v>
      </c>
      <c r="K2559" s="9">
        <v>46.376999999999995</v>
      </c>
      <c r="L2559" s="9">
        <v>-79.920999999999992</v>
      </c>
      <c r="M2559" s="9" t="s">
        <v>151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6221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153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>
      <c r="A2560" s="8">
        <v>102633</v>
      </c>
      <c r="B2560" s="9" t="s">
        <v>6222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2158</v>
      </c>
      <c r="H2560" s="9"/>
      <c r="I2560" s="9" t="s">
        <v>6200</v>
      </c>
      <c r="J2560" s="9" t="s">
        <v>446</v>
      </c>
      <c r="K2560" s="9">
        <v>46.378</v>
      </c>
      <c r="L2560" s="9">
        <v>-79.92</v>
      </c>
      <c r="M2560" s="9" t="s">
        <v>151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6223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153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>
      <c r="A2561" s="8">
        <v>102634</v>
      </c>
      <c r="B2561" s="9" t="s">
        <v>6224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2158</v>
      </c>
      <c r="H2561" s="9"/>
      <c r="I2561" s="9" t="s">
        <v>6200</v>
      </c>
      <c r="J2561" s="9" t="s">
        <v>446</v>
      </c>
      <c r="K2561" s="9">
        <v>46.378999999999998</v>
      </c>
      <c r="L2561" s="9">
        <v>-79.918999999999997</v>
      </c>
      <c r="M2561" s="9" t="s">
        <v>151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6225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153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>
      <c r="A2562" s="8">
        <v>102635</v>
      </c>
      <c r="B2562" s="9" t="s">
        <v>6226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2158</v>
      </c>
      <c r="H2562" s="9"/>
      <c r="I2562" s="9" t="s">
        <v>6200</v>
      </c>
      <c r="J2562" s="9" t="s">
        <v>446</v>
      </c>
      <c r="K2562" s="9">
        <v>46.379999999999995</v>
      </c>
      <c r="L2562" s="9">
        <v>-79.917999999999992</v>
      </c>
      <c r="M2562" s="9" t="s">
        <v>151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6227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153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>
      <c r="A2563" s="8">
        <v>102636</v>
      </c>
      <c r="B2563" s="9" t="s">
        <v>6228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6229</v>
      </c>
      <c r="H2563" s="9"/>
      <c r="I2563" s="9" t="s">
        <v>6200</v>
      </c>
      <c r="J2563" s="9" t="s">
        <v>446</v>
      </c>
      <c r="K2563" s="9">
        <v>46.381</v>
      </c>
      <c r="L2563" s="9">
        <v>-79.917000000000002</v>
      </c>
      <c r="M2563" s="9" t="s">
        <v>151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6230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153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>
      <c r="A2564" s="8">
        <v>102637</v>
      </c>
      <c r="B2564" s="9" t="s">
        <v>6231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1747</v>
      </c>
      <c r="H2564" s="9"/>
      <c r="I2564" s="9" t="s">
        <v>6232</v>
      </c>
      <c r="J2564" s="9" t="s">
        <v>446</v>
      </c>
      <c r="K2564" s="9">
        <v>46.32</v>
      </c>
      <c r="L2564" s="9">
        <v>-79.971000000000004</v>
      </c>
      <c r="M2564" s="9" t="s">
        <v>151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2059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153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>
      <c r="A2565" s="8">
        <v>102638</v>
      </c>
      <c r="B2565" s="9" t="s">
        <v>6233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1777</v>
      </c>
      <c r="H2565" s="9"/>
      <c r="I2565" s="9" t="s">
        <v>6234</v>
      </c>
      <c r="J2565" s="9" t="s">
        <v>446</v>
      </c>
      <c r="K2565" s="9">
        <v>46.521999999999998</v>
      </c>
      <c r="L2565" s="9">
        <v>-80.953000000000003</v>
      </c>
      <c r="M2565" s="9" t="s">
        <v>151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6235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153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>
      <c r="A2566" s="8">
        <v>102639</v>
      </c>
      <c r="B2566" s="9" t="s">
        <v>6236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6237</v>
      </c>
      <c r="H2566" s="9"/>
      <c r="I2566" s="9" t="s">
        <v>6234</v>
      </c>
      <c r="J2566" s="9" t="s">
        <v>446</v>
      </c>
      <c r="K2566" s="9">
        <v>46.522999999999996</v>
      </c>
      <c r="L2566" s="9">
        <v>-80.951999999999998</v>
      </c>
      <c r="M2566" s="9" t="s">
        <v>151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6238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153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>
      <c r="A2567" s="8">
        <v>102640</v>
      </c>
      <c r="B2567" s="9" t="s">
        <v>6239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6240</v>
      </c>
      <c r="H2567" s="9"/>
      <c r="I2567" s="9" t="s">
        <v>6234</v>
      </c>
      <c r="J2567" s="9" t="s">
        <v>446</v>
      </c>
      <c r="K2567" s="9">
        <v>46.524000000000001</v>
      </c>
      <c r="L2567" s="9">
        <v>-80.951000000000008</v>
      </c>
      <c r="M2567" s="9" t="s">
        <v>151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6241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153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>
      <c r="A2568" s="8">
        <v>102641</v>
      </c>
      <c r="B2568" s="9" t="s">
        <v>6242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6243</v>
      </c>
      <c r="H2568" s="9"/>
      <c r="I2568" s="9" t="s">
        <v>6234</v>
      </c>
      <c r="J2568" s="9" t="s">
        <v>446</v>
      </c>
      <c r="K2568" s="9">
        <v>46.524999999999999</v>
      </c>
      <c r="L2568" s="9">
        <v>-80.95</v>
      </c>
      <c r="M2568" s="9" t="s">
        <v>151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202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157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204</v>
      </c>
      <c r="AO2568" s="9"/>
      <c r="AP2568" s="9">
        <v>2</v>
      </c>
      <c r="AQ2568" s="9" t="s">
        <v>472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153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>
      <c r="A2569" s="8">
        <v>102642</v>
      </c>
      <c r="B2569" s="9" t="s">
        <v>6244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160</v>
      </c>
      <c r="H2569" s="9"/>
      <c r="I2569" s="9" t="s">
        <v>6234</v>
      </c>
      <c r="J2569" s="9" t="s">
        <v>446</v>
      </c>
      <c r="K2569" s="9">
        <v>46.525999999999996</v>
      </c>
      <c r="L2569" s="9">
        <v>-80.948999999999998</v>
      </c>
      <c r="M2569" s="9" t="s">
        <v>151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6245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153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>
      <c r="A2570" s="8">
        <v>102643</v>
      </c>
      <c r="B2570" s="9" t="s">
        <v>6246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6240</v>
      </c>
      <c r="H2570" s="9"/>
      <c r="I2570" s="9" t="s">
        <v>6234</v>
      </c>
      <c r="J2570" s="9" t="s">
        <v>446</v>
      </c>
      <c r="K2570" s="9">
        <v>46.527000000000001</v>
      </c>
      <c r="L2570" s="9">
        <v>-80.948000000000008</v>
      </c>
      <c r="M2570" s="9" t="s">
        <v>151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6247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153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>
      <c r="A2571" s="8">
        <v>102644</v>
      </c>
      <c r="B2571" s="9" t="s">
        <v>6248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6249</v>
      </c>
      <c r="H2571" s="9"/>
      <c r="I2571" s="9" t="s">
        <v>6234</v>
      </c>
      <c r="J2571" s="9" t="s">
        <v>446</v>
      </c>
      <c r="K2571" s="9">
        <v>46.527999999999999</v>
      </c>
      <c r="L2571" s="9">
        <v>-80.947000000000003</v>
      </c>
      <c r="M2571" s="9" t="s">
        <v>151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202</v>
      </c>
      <c r="U2571" s="9" t="s">
        <v>153</v>
      </c>
      <c r="V2571" s="9" t="s">
        <v>153</v>
      </c>
      <c r="W2571" s="9"/>
      <c r="X2571" s="9" t="s">
        <v>153</v>
      </c>
      <c r="Y2571" s="9"/>
      <c r="Z2571" s="9" t="s">
        <v>153</v>
      </c>
      <c r="AA2571" s="9"/>
      <c r="AB2571" s="9" t="s">
        <v>153</v>
      </c>
      <c r="AC2571" s="9"/>
      <c r="AD2571" s="9"/>
      <c r="AE2571" s="9"/>
      <c r="AF2571" s="9" t="s">
        <v>157</v>
      </c>
      <c r="AG2571" s="9" t="s">
        <v>6250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153</v>
      </c>
      <c r="AO2571" s="9">
        <v>2818</v>
      </c>
      <c r="AP2571" s="9">
        <v>2</v>
      </c>
      <c r="AQ2571" s="9" t="s">
        <v>472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153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204</v>
      </c>
      <c r="CL2571" s="9" t="s">
        <v>153</v>
      </c>
      <c r="CM2571" s="9" t="s">
        <v>153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153</v>
      </c>
      <c r="CY2571" s="9" t="s">
        <v>153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>
      <c r="A2572" s="8">
        <v>102645</v>
      </c>
      <c r="B2572" s="9" t="s">
        <v>6251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5491</v>
      </c>
      <c r="H2572" s="9"/>
      <c r="I2572" s="9" t="s">
        <v>6252</v>
      </c>
      <c r="J2572" s="9" t="s">
        <v>446</v>
      </c>
      <c r="K2572" s="9">
        <v>44.481999999999999</v>
      </c>
      <c r="L2572" s="9">
        <v>-81.147000000000006</v>
      </c>
      <c r="M2572" s="9" t="s">
        <v>151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6253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153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>
      <c r="A2573" s="8">
        <v>102646</v>
      </c>
      <c r="B2573" s="9" t="s">
        <v>6254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1846</v>
      </c>
      <c r="H2573" s="9"/>
      <c r="I2573" s="9" t="s">
        <v>6255</v>
      </c>
      <c r="J2573" s="9" t="s">
        <v>446</v>
      </c>
      <c r="K2573" s="9">
        <v>44.895000000000003</v>
      </c>
      <c r="L2573" s="9">
        <v>-76.364000000000004</v>
      </c>
      <c r="M2573" s="9" t="s">
        <v>151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6256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153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6257</v>
      </c>
      <c r="H2574" s="9"/>
      <c r="I2574" s="9" t="s">
        <v>6258</v>
      </c>
      <c r="J2574" s="9" t="s">
        <v>446</v>
      </c>
      <c r="K2574" s="9">
        <v>44.000999999999998</v>
      </c>
      <c r="L2574" s="9">
        <v>-81.287999999999997</v>
      </c>
      <c r="M2574" s="9" t="s">
        <v>151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6259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153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>
      <c r="A2575" s="8">
        <v>102648</v>
      </c>
      <c r="B2575" s="9" t="s">
        <v>6260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6257</v>
      </c>
      <c r="H2575" s="9"/>
      <c r="I2575" s="9" t="s">
        <v>6258</v>
      </c>
      <c r="J2575" s="9" t="s">
        <v>446</v>
      </c>
      <c r="K2575" s="9">
        <v>44.001999999999995</v>
      </c>
      <c r="L2575" s="9">
        <v>-81.286999999999992</v>
      </c>
      <c r="M2575" s="9" t="s">
        <v>151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6261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153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>
      <c r="A2576" s="8">
        <v>102649</v>
      </c>
      <c r="B2576" s="9" t="s">
        <v>6262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4001</v>
      </c>
      <c r="H2576" s="9"/>
      <c r="I2576" s="9" t="s">
        <v>6263</v>
      </c>
      <c r="J2576" s="9" t="s">
        <v>446</v>
      </c>
      <c r="K2576" s="9">
        <v>46.718000000000004</v>
      </c>
      <c r="L2576" s="9">
        <v>-79.099999999999994</v>
      </c>
      <c r="M2576" s="9" t="s">
        <v>151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157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153</v>
      </c>
      <c r="AO2576" s="9"/>
      <c r="AP2576" s="9">
        <v>1</v>
      </c>
      <c r="AQ2576" s="9" t="s">
        <v>261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153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>
      <c r="A2577" s="8">
        <v>102651</v>
      </c>
      <c r="B2577" s="9" t="s">
        <v>6264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160</v>
      </c>
      <c r="H2577" s="9"/>
      <c r="I2577" s="9" t="s">
        <v>6265</v>
      </c>
      <c r="J2577" s="9" t="s">
        <v>446</v>
      </c>
      <c r="K2577" s="9">
        <v>42.552999999999997</v>
      </c>
      <c r="L2577" s="9">
        <v>-81.975999999999999</v>
      </c>
      <c r="M2577" s="9" t="s">
        <v>151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176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153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>
      <c r="A2578" s="8">
        <v>102652</v>
      </c>
      <c r="B2578" s="9" t="s">
        <v>6266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6267</v>
      </c>
      <c r="H2578" s="9" t="s">
        <v>6268</v>
      </c>
      <c r="I2578" s="9" t="s">
        <v>6269</v>
      </c>
      <c r="J2578" s="9" t="s">
        <v>446</v>
      </c>
      <c r="K2578" s="9">
        <v>44.392000000000003</v>
      </c>
      <c r="L2578" s="9">
        <v>-77.346999999999994</v>
      </c>
      <c r="M2578" s="9" t="s">
        <v>151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6270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153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>
      <c r="A2579" s="8">
        <v>102653</v>
      </c>
      <c r="B2579" s="9" t="s">
        <v>6271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6272</v>
      </c>
      <c r="H2579" s="9"/>
      <c r="I2579" s="9" t="s">
        <v>6273</v>
      </c>
      <c r="J2579" s="9" t="s">
        <v>446</v>
      </c>
      <c r="K2579" s="9">
        <v>43.103000000000002</v>
      </c>
      <c r="L2579" s="9">
        <v>-81.138999999999996</v>
      </c>
      <c r="M2579" s="9" t="s">
        <v>151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6274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153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>
      <c r="A2580" s="8">
        <v>102654</v>
      </c>
      <c r="B2580" s="9" t="s">
        <v>6275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6276</v>
      </c>
      <c r="H2580" s="9"/>
      <c r="I2580" s="9" t="s">
        <v>6273</v>
      </c>
      <c r="J2580" s="9" t="s">
        <v>446</v>
      </c>
      <c r="K2580" s="9">
        <v>43.103999999999999</v>
      </c>
      <c r="L2580" s="9">
        <v>-81.137999999999991</v>
      </c>
      <c r="M2580" s="9" t="s">
        <v>151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3058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153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>
      <c r="A2581" s="8">
        <v>102655</v>
      </c>
      <c r="B2581" s="9" t="s">
        <v>6277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6278</v>
      </c>
      <c r="H2581" s="9"/>
      <c r="I2581" s="9" t="s">
        <v>6279</v>
      </c>
      <c r="J2581" s="9" t="s">
        <v>446</v>
      </c>
      <c r="K2581" s="9">
        <v>43.808</v>
      </c>
      <c r="L2581" s="9">
        <v>-79.459000000000003</v>
      </c>
      <c r="M2581" s="9" t="s">
        <v>151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6280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153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>
      <c r="A2582" s="8">
        <v>102656</v>
      </c>
      <c r="B2582" s="9" t="s">
        <v>6281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4497</v>
      </c>
      <c r="H2582" s="9"/>
      <c r="I2582" s="9" t="s">
        <v>6279</v>
      </c>
      <c r="J2582" s="9" t="s">
        <v>446</v>
      </c>
      <c r="K2582" s="9">
        <v>43.808999999999997</v>
      </c>
      <c r="L2582" s="9">
        <v>-79.457999999999998</v>
      </c>
      <c r="M2582" s="9" t="s">
        <v>151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6282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153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>
      <c r="A2583" s="8">
        <v>102657</v>
      </c>
      <c r="B2583" s="9" t="s">
        <v>6283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6284</v>
      </c>
      <c r="H2583" s="9"/>
      <c r="I2583" s="9" t="s">
        <v>6279</v>
      </c>
      <c r="J2583" s="9" t="s">
        <v>446</v>
      </c>
      <c r="K2583" s="9">
        <v>43.81</v>
      </c>
      <c r="L2583" s="9">
        <v>-79.457000000000008</v>
      </c>
      <c r="M2583" s="9" t="s">
        <v>151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6285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153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>
      <c r="A2584" s="8">
        <v>102658</v>
      </c>
      <c r="B2584" s="9" t="s">
        <v>6286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2028</v>
      </c>
      <c r="H2584" s="9"/>
      <c r="I2584" s="9" t="s">
        <v>6279</v>
      </c>
      <c r="J2584" s="9" t="s">
        <v>446</v>
      </c>
      <c r="K2584" s="9">
        <v>43.811</v>
      </c>
      <c r="L2584" s="9">
        <v>-79.456000000000003</v>
      </c>
      <c r="M2584" s="9" t="s">
        <v>151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6287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153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>
      <c r="A2585" s="8">
        <v>102659</v>
      </c>
      <c r="B2585" s="9" t="s">
        <v>6288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2031</v>
      </c>
      <c r="H2585" s="9"/>
      <c r="I2585" s="9" t="s">
        <v>6279</v>
      </c>
      <c r="J2585" s="9" t="s">
        <v>446</v>
      </c>
      <c r="K2585" s="9">
        <v>43.811999999999998</v>
      </c>
      <c r="L2585" s="9">
        <v>-79.454999999999998</v>
      </c>
      <c r="M2585" s="9" t="s">
        <v>151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6289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153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>
      <c r="A2586" s="8">
        <v>102660</v>
      </c>
      <c r="B2586" s="9" t="s">
        <v>6290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5817</v>
      </c>
      <c r="H2586" s="9"/>
      <c r="I2586" s="9" t="s">
        <v>6279</v>
      </c>
      <c r="J2586" s="9" t="s">
        <v>446</v>
      </c>
      <c r="K2586" s="9">
        <v>43.813000000000002</v>
      </c>
      <c r="L2586" s="9">
        <v>-79.454000000000008</v>
      </c>
      <c r="M2586" s="9" t="s">
        <v>151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6291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153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>
      <c r="A2587" s="8">
        <v>102661</v>
      </c>
      <c r="B2587" s="9" t="s">
        <v>6292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2202</v>
      </c>
      <c r="H2587" s="9"/>
      <c r="I2587" s="9" t="s">
        <v>6293</v>
      </c>
      <c r="J2587" s="9" t="s">
        <v>446</v>
      </c>
      <c r="K2587" s="9">
        <v>47.667999999999999</v>
      </c>
      <c r="L2587" s="9">
        <v>-79.763999999999996</v>
      </c>
      <c r="M2587" s="9" t="s">
        <v>151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6294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153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>
      <c r="A2588" s="8">
        <v>102662</v>
      </c>
      <c r="B2588" s="9" t="s">
        <v>6295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2202</v>
      </c>
      <c r="H2588" s="9"/>
      <c r="I2588" s="9" t="s">
        <v>6293</v>
      </c>
      <c r="J2588" s="9" t="s">
        <v>446</v>
      </c>
      <c r="K2588" s="9">
        <v>47.668999999999997</v>
      </c>
      <c r="L2588" s="9">
        <v>-79.762999999999991</v>
      </c>
      <c r="M2588" s="9" t="s">
        <v>151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6296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153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>
      <c r="A2589" s="8">
        <v>102663</v>
      </c>
      <c r="B2589" s="9" t="s">
        <v>6297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2202</v>
      </c>
      <c r="H2589" s="9"/>
      <c r="I2589" s="9" t="s">
        <v>6293</v>
      </c>
      <c r="J2589" s="9" t="s">
        <v>446</v>
      </c>
      <c r="K2589" s="9">
        <v>47.67</v>
      </c>
      <c r="L2589" s="9">
        <v>-79.762</v>
      </c>
      <c r="M2589" s="9" t="s">
        <v>151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6298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153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>
      <c r="A2590" s="8">
        <v>102664</v>
      </c>
      <c r="B2590" s="9" t="s">
        <v>6299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5054</v>
      </c>
      <c r="H2590" s="9" t="s">
        <v>5055</v>
      </c>
      <c r="I2590" s="9" t="s">
        <v>6293</v>
      </c>
      <c r="J2590" s="9" t="s">
        <v>446</v>
      </c>
      <c r="K2590" s="9">
        <v>47.670999999999999</v>
      </c>
      <c r="L2590" s="9">
        <v>-79.760999999999996</v>
      </c>
      <c r="M2590" s="9" t="s">
        <v>151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6300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153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>
      <c r="A2591" s="8">
        <v>102665</v>
      </c>
      <c r="B2591" s="9" t="s">
        <v>6301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1824</v>
      </c>
      <c r="H2591" s="9"/>
      <c r="I2591" s="9" t="s">
        <v>6302</v>
      </c>
      <c r="J2591" s="9" t="s">
        <v>446</v>
      </c>
      <c r="K2591" s="9">
        <v>44.271000000000001</v>
      </c>
      <c r="L2591" s="9">
        <v>-79.721999999999994</v>
      </c>
      <c r="M2591" s="9" t="s">
        <v>151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6303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153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>
      <c r="A2592" s="8">
        <v>102666</v>
      </c>
      <c r="B2592" s="9" t="s">
        <v>6304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3982</v>
      </c>
      <c r="H2592" s="9"/>
      <c r="I2592" s="9" t="s">
        <v>6305</v>
      </c>
      <c r="J2592" s="9" t="s">
        <v>446</v>
      </c>
      <c r="K2592" s="9">
        <v>43.124000000000002</v>
      </c>
      <c r="L2592" s="9">
        <v>-79.198999999999998</v>
      </c>
      <c r="M2592" s="9" t="s">
        <v>151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157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153</v>
      </c>
      <c r="AO2592" s="9"/>
      <c r="AP2592" s="9">
        <v>2</v>
      </c>
      <c r="AQ2592" s="9" t="s">
        <v>158</v>
      </c>
      <c r="AR2592" s="9"/>
      <c r="AS2592" s="9">
        <v>265</v>
      </c>
      <c r="AT2592" s="9">
        <v>45</v>
      </c>
      <c r="AU2592" s="9"/>
      <c r="AV2592" s="9"/>
      <c r="AW2592" s="9" t="s">
        <v>153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153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>
      <c r="A2593" s="8">
        <v>102667</v>
      </c>
      <c r="B2593" s="9" t="s">
        <v>6306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6307</v>
      </c>
      <c r="H2593" s="9"/>
      <c r="I2593" s="9" t="s">
        <v>6308</v>
      </c>
      <c r="J2593" s="9" t="s">
        <v>446</v>
      </c>
      <c r="K2593" s="9">
        <v>48.381</v>
      </c>
      <c r="L2593" s="9">
        <v>-89.248000000000005</v>
      </c>
      <c r="M2593" s="9" t="s">
        <v>151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157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153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153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>
      <c r="A2594" s="8">
        <v>102668</v>
      </c>
      <c r="B2594" s="9" t="s">
        <v>6309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6310</v>
      </c>
      <c r="H2594" s="9"/>
      <c r="I2594" s="9" t="s">
        <v>6308</v>
      </c>
      <c r="J2594" s="9" t="s">
        <v>446</v>
      </c>
      <c r="K2594" s="9">
        <v>48.381999999999998</v>
      </c>
      <c r="L2594" s="9">
        <v>-89.247</v>
      </c>
      <c r="M2594" s="9" t="s">
        <v>151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1810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153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>
      <c r="A2595" s="8">
        <v>102669</v>
      </c>
      <c r="B2595" s="9" t="s">
        <v>6311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6312</v>
      </c>
      <c r="H2595" s="9"/>
      <c r="I2595" s="9" t="s">
        <v>6308</v>
      </c>
      <c r="J2595" s="9" t="s">
        <v>446</v>
      </c>
      <c r="K2595" s="9">
        <v>48.383000000000003</v>
      </c>
      <c r="L2595" s="9">
        <v>-89.246000000000009</v>
      </c>
      <c r="M2595" s="9" t="s">
        <v>151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1840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153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>
      <c r="A2596" s="8">
        <v>102670</v>
      </c>
      <c r="B2596" s="9" t="s">
        <v>6313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1832</v>
      </c>
      <c r="H2596" s="9" t="s">
        <v>6314</v>
      </c>
      <c r="I2596" s="9" t="s">
        <v>6308</v>
      </c>
      <c r="J2596" s="9" t="s">
        <v>446</v>
      </c>
      <c r="K2596" s="9">
        <v>48.384</v>
      </c>
      <c r="L2596" s="9">
        <v>-89.245000000000005</v>
      </c>
      <c r="M2596" s="9" t="s">
        <v>151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176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153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>
      <c r="A2597" s="8">
        <v>102671</v>
      </c>
      <c r="B2597" s="9" t="s">
        <v>6315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5278</v>
      </c>
      <c r="H2597" s="9"/>
      <c r="I2597" s="9" t="s">
        <v>6308</v>
      </c>
      <c r="J2597" s="9" t="s">
        <v>446</v>
      </c>
      <c r="K2597" s="9">
        <v>48.384999999999998</v>
      </c>
      <c r="L2597" s="9">
        <v>-89.244</v>
      </c>
      <c r="M2597" s="9" t="s">
        <v>151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6316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153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>
      <c r="A2598" s="8">
        <v>102672</v>
      </c>
      <c r="B2598" s="9" t="s">
        <v>6317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6318</v>
      </c>
      <c r="H2598" s="9"/>
      <c r="I2598" s="9" t="s">
        <v>6308</v>
      </c>
      <c r="J2598" s="9" t="s">
        <v>446</v>
      </c>
      <c r="K2598" s="9">
        <v>48.386000000000003</v>
      </c>
      <c r="L2598" s="9">
        <v>-89.243000000000009</v>
      </c>
      <c r="M2598" s="9" t="s">
        <v>151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157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153</v>
      </c>
      <c r="AO2598" s="9"/>
      <c r="AP2598" s="9">
        <v>3</v>
      </c>
      <c r="AQ2598" s="9" t="s">
        <v>261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>
      <c r="A2599" s="8">
        <v>102673</v>
      </c>
      <c r="B2599" s="9" t="s">
        <v>6319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6320</v>
      </c>
      <c r="H2599" s="9"/>
      <c r="I2599" s="9" t="s">
        <v>6308</v>
      </c>
      <c r="J2599" s="9" t="s">
        <v>446</v>
      </c>
      <c r="K2599" s="9">
        <v>48.387</v>
      </c>
      <c r="L2599" s="9">
        <v>-89.242000000000004</v>
      </c>
      <c r="M2599" s="9" t="s">
        <v>151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6321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153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>
      <c r="A2600" s="8">
        <v>102674</v>
      </c>
      <c r="B2600" s="9" t="s">
        <v>6322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5110</v>
      </c>
      <c r="H2600" s="9" t="s">
        <v>6323</v>
      </c>
      <c r="I2600" s="9" t="s">
        <v>6308</v>
      </c>
      <c r="J2600" s="9" t="s">
        <v>446</v>
      </c>
      <c r="K2600" s="9">
        <v>48.387999999999998</v>
      </c>
      <c r="L2600" s="9">
        <v>-89.241</v>
      </c>
      <c r="M2600" s="9" t="s">
        <v>151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6324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153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>
      <c r="A2601" s="8">
        <v>102675</v>
      </c>
      <c r="B2601" s="9" t="s">
        <v>6325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2031</v>
      </c>
      <c r="H2601" s="9"/>
      <c r="I2601" s="9" t="s">
        <v>6326</v>
      </c>
      <c r="J2601" s="9" t="s">
        <v>446</v>
      </c>
      <c r="K2601" s="9">
        <v>42.264000000000003</v>
      </c>
      <c r="L2601" s="9">
        <v>-82.429000000000002</v>
      </c>
      <c r="M2601" s="9" t="s">
        <v>151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6327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153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>
      <c r="A2602" s="8">
        <v>102676</v>
      </c>
      <c r="B2602" s="9" t="s">
        <v>6328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2031</v>
      </c>
      <c r="H2602" s="9"/>
      <c r="I2602" s="9" t="s">
        <v>6326</v>
      </c>
      <c r="J2602" s="9" t="s">
        <v>446</v>
      </c>
      <c r="K2602" s="9">
        <v>42.265000000000001</v>
      </c>
      <c r="L2602" s="9">
        <v>-82.427999999999997</v>
      </c>
      <c r="M2602" s="9" t="s">
        <v>151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6329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153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>
      <c r="A2603" s="8">
        <v>102677</v>
      </c>
      <c r="B2603" s="9" t="s">
        <v>6330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2901</v>
      </c>
      <c r="H2603" s="9"/>
      <c r="I2603" s="9" t="s">
        <v>6326</v>
      </c>
      <c r="J2603" s="9" t="s">
        <v>446</v>
      </c>
      <c r="K2603" s="9">
        <v>42.266000000000005</v>
      </c>
      <c r="L2603" s="9">
        <v>-82.427000000000007</v>
      </c>
      <c r="M2603" s="9" t="s">
        <v>151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6331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153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>
      <c r="A2604" s="8">
        <v>102678</v>
      </c>
      <c r="B2604" s="9" t="s">
        <v>6332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2901</v>
      </c>
      <c r="H2604" s="9"/>
      <c r="I2604" s="9" t="s">
        <v>6326</v>
      </c>
      <c r="J2604" s="9" t="s">
        <v>446</v>
      </c>
      <c r="K2604" s="9">
        <v>42.267000000000003</v>
      </c>
      <c r="L2604" s="9">
        <v>-82.426000000000002</v>
      </c>
      <c r="M2604" s="9" t="s">
        <v>151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6333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153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>
      <c r="A2605" s="8">
        <v>102679</v>
      </c>
      <c r="B2605" s="9" t="s">
        <v>6334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2594</v>
      </c>
      <c r="H2605" s="9"/>
      <c r="I2605" s="9" t="s">
        <v>6326</v>
      </c>
      <c r="J2605" s="9" t="s">
        <v>446</v>
      </c>
      <c r="K2605" s="9">
        <v>42.268000000000001</v>
      </c>
      <c r="L2605" s="9">
        <v>-82.424999999999997</v>
      </c>
      <c r="M2605" s="9" t="s">
        <v>151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6335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153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>
      <c r="A2606" s="8">
        <v>102680</v>
      </c>
      <c r="B2606" s="9" t="s">
        <v>6336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1832</v>
      </c>
      <c r="H2606" s="9"/>
      <c r="I2606" s="9" t="s">
        <v>6326</v>
      </c>
      <c r="J2606" s="9" t="s">
        <v>446</v>
      </c>
      <c r="K2606" s="9">
        <v>42.269000000000005</v>
      </c>
      <c r="L2606" s="9">
        <v>-82.424000000000007</v>
      </c>
      <c r="M2606" s="9" t="s">
        <v>151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1834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153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>
      <c r="A2607" s="8">
        <v>102681</v>
      </c>
      <c r="B2607" s="9" t="s">
        <v>6337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6338</v>
      </c>
      <c r="H2607" s="9"/>
      <c r="I2607" s="9" t="s">
        <v>6339</v>
      </c>
      <c r="J2607" s="9" t="s">
        <v>446</v>
      </c>
      <c r="K2607" s="9">
        <v>42.866</v>
      </c>
      <c r="L2607" s="9">
        <v>-80.733000000000004</v>
      </c>
      <c r="M2607" s="9" t="s">
        <v>151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6340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153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>
      <c r="A2608" s="8">
        <v>102682</v>
      </c>
      <c r="B2608" s="9" t="s">
        <v>6341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6342</v>
      </c>
      <c r="H2608" s="9"/>
      <c r="I2608" s="9" t="s">
        <v>6339</v>
      </c>
      <c r="J2608" s="9" t="s">
        <v>446</v>
      </c>
      <c r="K2608" s="9">
        <v>42.866999999999997</v>
      </c>
      <c r="L2608" s="9">
        <v>-80.731999999999999</v>
      </c>
      <c r="M2608" s="9" t="s">
        <v>151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6343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153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>
      <c r="A2609" s="8">
        <v>102683</v>
      </c>
      <c r="B2609" s="9" t="s">
        <v>6344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6345</v>
      </c>
      <c r="H2609" s="9"/>
      <c r="I2609" s="9" t="s">
        <v>6339</v>
      </c>
      <c r="J2609" s="9" t="s">
        <v>446</v>
      </c>
      <c r="K2609" s="9">
        <v>42.868000000000002</v>
      </c>
      <c r="L2609" s="9">
        <v>-80.731000000000009</v>
      </c>
      <c r="M2609" s="9" t="s">
        <v>151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6346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153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>
      <c r="A2610" s="8">
        <v>102684</v>
      </c>
      <c r="B2610" s="9" t="s">
        <v>6347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1824</v>
      </c>
      <c r="H2610" s="9"/>
      <c r="I2610" s="9" t="s">
        <v>6348</v>
      </c>
      <c r="J2610" s="9" t="s">
        <v>446</v>
      </c>
      <c r="K2610" s="9">
        <v>44.7</v>
      </c>
      <c r="L2610" s="9">
        <v>-80.003</v>
      </c>
      <c r="M2610" s="9" t="s">
        <v>151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6349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153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>
      <c r="A2611" s="8">
        <v>102685</v>
      </c>
      <c r="B2611" s="9" t="s">
        <v>6350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1824</v>
      </c>
      <c r="H2611" s="9"/>
      <c r="I2611" s="9" t="s">
        <v>6348</v>
      </c>
      <c r="J2611" s="9" t="s">
        <v>446</v>
      </c>
      <c r="K2611" s="9">
        <v>44.701000000000001</v>
      </c>
      <c r="L2611" s="9">
        <v>-80.001999999999995</v>
      </c>
      <c r="M2611" s="9" t="s">
        <v>151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6351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153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>
      <c r="A2612" s="8">
        <v>102686</v>
      </c>
      <c r="B2612" s="9" t="s">
        <v>6352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6353</v>
      </c>
      <c r="J2612" s="9" t="s">
        <v>446</v>
      </c>
      <c r="K2612" s="9">
        <v>44.268000000000001</v>
      </c>
      <c r="L2612" s="9">
        <v>-81.543000000000006</v>
      </c>
      <c r="M2612" s="9" t="s">
        <v>151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1107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153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>
      <c r="A2613" s="8">
        <v>102687</v>
      </c>
      <c r="B2613" s="9" t="s">
        <v>6354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6355</v>
      </c>
      <c r="H2613" s="9"/>
      <c r="I2613" s="9" t="s">
        <v>6353</v>
      </c>
      <c r="J2613" s="9" t="s">
        <v>446</v>
      </c>
      <c r="K2613" s="9">
        <v>44.268999999999998</v>
      </c>
      <c r="L2613" s="9">
        <v>-81.542000000000002</v>
      </c>
      <c r="M2613" s="9" t="s">
        <v>151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6356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153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>
      <c r="A2614" s="8">
        <v>102688</v>
      </c>
      <c r="B2614" s="9" t="s">
        <v>6357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1747</v>
      </c>
      <c r="H2614" s="9"/>
      <c r="I2614" s="9" t="s">
        <v>6353</v>
      </c>
      <c r="J2614" s="9" t="s">
        <v>446</v>
      </c>
      <c r="K2614" s="9">
        <v>44.27</v>
      </c>
      <c r="L2614" s="9">
        <v>-81.541000000000011</v>
      </c>
      <c r="M2614" s="9" t="s">
        <v>151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6358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153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>
      <c r="A2615" s="8">
        <v>102689</v>
      </c>
      <c r="B2615" s="9" t="s">
        <v>6359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1889</v>
      </c>
      <c r="H2615" s="9"/>
      <c r="I2615" s="9" t="s">
        <v>6360</v>
      </c>
      <c r="J2615" s="9" t="s">
        <v>446</v>
      </c>
      <c r="K2615" s="9">
        <v>43.652999999999999</v>
      </c>
      <c r="L2615" s="9">
        <v>-79.382999999999996</v>
      </c>
      <c r="M2615" s="9" t="s">
        <v>151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6361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153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>
      <c r="A2616" s="8">
        <v>102690</v>
      </c>
      <c r="B2616" s="9" t="s">
        <v>6362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1777</v>
      </c>
      <c r="H2616" s="9"/>
      <c r="I2616" s="9" t="s">
        <v>6360</v>
      </c>
      <c r="J2616" s="9" t="s">
        <v>446</v>
      </c>
      <c r="K2616" s="9">
        <v>43.653999999999996</v>
      </c>
      <c r="L2616" s="9">
        <v>-79.381999999999991</v>
      </c>
      <c r="M2616" s="9" t="s">
        <v>151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6363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153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>
      <c r="A2617" s="8">
        <v>102691</v>
      </c>
      <c r="B2617" s="9" t="s">
        <v>6364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1777</v>
      </c>
      <c r="H2617" s="9"/>
      <c r="I2617" s="9" t="s">
        <v>6360</v>
      </c>
      <c r="J2617" s="9" t="s">
        <v>446</v>
      </c>
      <c r="K2617" s="9">
        <v>43.655000000000001</v>
      </c>
      <c r="L2617" s="9">
        <v>-79.381</v>
      </c>
      <c r="M2617" s="9" t="s">
        <v>151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6365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153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>
      <c r="A2618" s="8">
        <v>102692</v>
      </c>
      <c r="B2618" s="9" t="s">
        <v>6366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1777</v>
      </c>
      <c r="H2618" s="9"/>
      <c r="I2618" s="9" t="s">
        <v>6360</v>
      </c>
      <c r="J2618" s="9" t="s">
        <v>446</v>
      </c>
      <c r="K2618" s="9">
        <v>43.655999999999999</v>
      </c>
      <c r="L2618" s="9">
        <v>-79.38</v>
      </c>
      <c r="M2618" s="9" t="s">
        <v>151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6367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153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>
      <c r="A2619" s="8">
        <v>102693</v>
      </c>
      <c r="B2619" s="9" t="s">
        <v>6368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1777</v>
      </c>
      <c r="H2619" s="9"/>
      <c r="I2619" s="9" t="s">
        <v>6360</v>
      </c>
      <c r="J2619" s="9" t="s">
        <v>446</v>
      </c>
      <c r="K2619" s="9">
        <v>43.656999999999996</v>
      </c>
      <c r="L2619" s="9">
        <v>-79.378999999999991</v>
      </c>
      <c r="M2619" s="9" t="s">
        <v>151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6369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153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>
      <c r="A2620" s="8">
        <v>102694</v>
      </c>
      <c r="B2620" s="9" t="s">
        <v>6370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1777</v>
      </c>
      <c r="H2620" s="9"/>
      <c r="I2620" s="9" t="s">
        <v>6360</v>
      </c>
      <c r="J2620" s="9" t="s">
        <v>446</v>
      </c>
      <c r="K2620" s="9">
        <v>43.658000000000001</v>
      </c>
      <c r="L2620" s="9">
        <v>-79.378</v>
      </c>
      <c r="M2620" s="9" t="s">
        <v>151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6371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153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>
      <c r="A2621" s="8">
        <v>102695</v>
      </c>
      <c r="B2621" s="9" t="s">
        <v>6372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1777</v>
      </c>
      <c r="H2621" s="9"/>
      <c r="I2621" s="9" t="s">
        <v>6360</v>
      </c>
      <c r="J2621" s="9" t="s">
        <v>446</v>
      </c>
      <c r="K2621" s="9">
        <v>43.658999999999999</v>
      </c>
      <c r="L2621" s="9">
        <v>-79.376999999999995</v>
      </c>
      <c r="M2621" s="9" t="s">
        <v>151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6373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153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>
      <c r="A2622" s="8">
        <v>102696</v>
      </c>
      <c r="B2622" s="9" t="s">
        <v>6374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1777</v>
      </c>
      <c r="H2622" s="9"/>
      <c r="I2622" s="9" t="s">
        <v>6360</v>
      </c>
      <c r="J2622" s="9" t="s">
        <v>446</v>
      </c>
      <c r="K2622" s="9">
        <v>43.66</v>
      </c>
      <c r="L2622" s="9">
        <v>-79.375999999999991</v>
      </c>
      <c r="M2622" s="9" t="s">
        <v>151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6375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153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>
      <c r="A2623" s="8">
        <v>102697</v>
      </c>
      <c r="B2623" s="9" t="s">
        <v>6376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1777</v>
      </c>
      <c r="H2623" s="9"/>
      <c r="I2623" s="9" t="s">
        <v>6360</v>
      </c>
      <c r="J2623" s="9" t="s">
        <v>446</v>
      </c>
      <c r="K2623" s="9">
        <v>43.661000000000001</v>
      </c>
      <c r="L2623" s="9">
        <v>-79.375</v>
      </c>
      <c r="M2623" s="9" t="s">
        <v>151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6377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153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>
      <c r="A2624" s="8">
        <v>102698</v>
      </c>
      <c r="B2624" s="9" t="s">
        <v>6378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1777</v>
      </c>
      <c r="H2624" s="9"/>
      <c r="I2624" s="9" t="s">
        <v>6360</v>
      </c>
      <c r="J2624" s="9" t="s">
        <v>446</v>
      </c>
      <c r="K2624" s="9">
        <v>43.661999999999999</v>
      </c>
      <c r="L2624" s="9">
        <v>-79.373999999999995</v>
      </c>
      <c r="M2624" s="9" t="s">
        <v>151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6379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153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>
      <c r="A2625" s="8">
        <v>102699</v>
      </c>
      <c r="B2625" s="9" t="s">
        <v>6380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1777</v>
      </c>
      <c r="H2625" s="9"/>
      <c r="I2625" s="9" t="s">
        <v>6360</v>
      </c>
      <c r="J2625" s="9" t="s">
        <v>446</v>
      </c>
      <c r="K2625" s="9">
        <v>43.662999999999997</v>
      </c>
      <c r="L2625" s="9">
        <v>-79.37299999999999</v>
      </c>
      <c r="M2625" s="9" t="s">
        <v>151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6381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153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>
      <c r="A2626" s="8">
        <v>102700</v>
      </c>
      <c r="B2626" s="9" t="s">
        <v>6382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2541</v>
      </c>
      <c r="H2626" s="9"/>
      <c r="I2626" s="9" t="s">
        <v>6360</v>
      </c>
      <c r="J2626" s="9" t="s">
        <v>446</v>
      </c>
      <c r="K2626" s="9">
        <v>43.664000000000001</v>
      </c>
      <c r="L2626" s="9">
        <v>-79.372</v>
      </c>
      <c r="M2626" s="9" t="s">
        <v>151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6383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153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>
      <c r="A2627" s="8">
        <v>102701</v>
      </c>
      <c r="B2627" s="9" t="s">
        <v>6384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2297</v>
      </c>
      <c r="H2627" s="9"/>
      <c r="I2627" s="9" t="s">
        <v>6360</v>
      </c>
      <c r="J2627" s="9" t="s">
        <v>446</v>
      </c>
      <c r="K2627" s="9">
        <v>43.664999999999999</v>
      </c>
      <c r="L2627" s="9">
        <v>-79.370999999999995</v>
      </c>
      <c r="M2627" s="9" t="s">
        <v>151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6385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153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>
      <c r="A2628" s="8">
        <v>102702</v>
      </c>
      <c r="B2628" s="9" t="s">
        <v>6386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2272</v>
      </c>
      <c r="H2628" s="9"/>
      <c r="I2628" s="9" t="s">
        <v>6360</v>
      </c>
      <c r="J2628" s="9" t="s">
        <v>446</v>
      </c>
      <c r="K2628" s="9">
        <v>43.665999999999997</v>
      </c>
      <c r="L2628" s="9">
        <v>-79.36999999999999</v>
      </c>
      <c r="M2628" s="9" t="s">
        <v>151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6387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153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>
      <c r="A2629" s="8">
        <v>102703</v>
      </c>
      <c r="B2629" s="9" t="s">
        <v>6388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2291</v>
      </c>
      <c r="H2629" s="9"/>
      <c r="I2629" s="9" t="s">
        <v>6360</v>
      </c>
      <c r="J2629" s="9" t="s">
        <v>446</v>
      </c>
      <c r="K2629" s="9">
        <v>43.667000000000002</v>
      </c>
      <c r="L2629" s="9">
        <v>-79.369</v>
      </c>
      <c r="M2629" s="9" t="s">
        <v>151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6389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153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>
      <c r="A2630" s="8">
        <v>102704</v>
      </c>
      <c r="B2630" s="9" t="s">
        <v>6390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4097</v>
      </c>
      <c r="H2630" s="9"/>
      <c r="I2630" s="9" t="s">
        <v>6360</v>
      </c>
      <c r="J2630" s="9" t="s">
        <v>446</v>
      </c>
      <c r="K2630" s="9">
        <v>43.667999999999999</v>
      </c>
      <c r="L2630" s="9">
        <v>-79.367999999999995</v>
      </c>
      <c r="M2630" s="9" t="s">
        <v>151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6391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153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>
      <c r="A2631" s="8">
        <v>102705</v>
      </c>
      <c r="B2631" s="9" t="s">
        <v>6392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4097</v>
      </c>
      <c r="H2631" s="9"/>
      <c r="I2631" s="9" t="s">
        <v>6360</v>
      </c>
      <c r="J2631" s="9" t="s">
        <v>446</v>
      </c>
      <c r="K2631" s="9">
        <v>43.668999999999997</v>
      </c>
      <c r="L2631" s="9">
        <v>-79.36699999999999</v>
      </c>
      <c r="M2631" s="9" t="s">
        <v>151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6393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153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>
      <c r="A2632" s="8">
        <v>102706</v>
      </c>
      <c r="B2632" s="9" t="s">
        <v>6394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6395</v>
      </c>
      <c r="H2632" s="9"/>
      <c r="I2632" s="9" t="s">
        <v>6360</v>
      </c>
      <c r="J2632" s="9" t="s">
        <v>446</v>
      </c>
      <c r="K2632" s="9">
        <v>43.67</v>
      </c>
      <c r="L2632" s="9">
        <v>-79.366</v>
      </c>
      <c r="M2632" s="9" t="s">
        <v>151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6396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153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>
      <c r="A2633" s="8">
        <v>102707</v>
      </c>
      <c r="B2633" s="9" t="s">
        <v>6397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4097</v>
      </c>
      <c r="H2633" s="9"/>
      <c r="I2633" s="9" t="s">
        <v>6360</v>
      </c>
      <c r="J2633" s="9" t="s">
        <v>446</v>
      </c>
      <c r="K2633" s="9">
        <v>43.670999999999999</v>
      </c>
      <c r="L2633" s="9">
        <v>-79.364999999999995</v>
      </c>
      <c r="M2633" s="9" t="s">
        <v>151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6398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153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>
      <c r="A2634" s="8">
        <v>102708</v>
      </c>
      <c r="B2634" s="9" t="s">
        <v>6399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2297</v>
      </c>
      <c r="H2634" s="9"/>
      <c r="I2634" s="9" t="s">
        <v>6360</v>
      </c>
      <c r="J2634" s="9" t="s">
        <v>446</v>
      </c>
      <c r="K2634" s="9">
        <v>43.671999999999997</v>
      </c>
      <c r="L2634" s="9">
        <v>-79.36399999999999</v>
      </c>
      <c r="M2634" s="9" t="s">
        <v>151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6400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153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>
      <c r="A2635" s="8">
        <v>102709</v>
      </c>
      <c r="B2635" s="9" t="s">
        <v>6401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2272</v>
      </c>
      <c r="H2635" s="9"/>
      <c r="I2635" s="9" t="s">
        <v>6360</v>
      </c>
      <c r="J2635" s="9" t="s">
        <v>446</v>
      </c>
      <c r="K2635" s="9">
        <v>43.673000000000002</v>
      </c>
      <c r="L2635" s="9">
        <v>-79.363</v>
      </c>
      <c r="M2635" s="9" t="s">
        <v>151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6402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153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>
      <c r="A2636" s="8">
        <v>102710</v>
      </c>
      <c r="B2636" s="9" t="s">
        <v>6403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6404</v>
      </c>
      <c r="H2636" s="9"/>
      <c r="I2636" s="9" t="s">
        <v>6360</v>
      </c>
      <c r="J2636" s="9" t="s">
        <v>446</v>
      </c>
      <c r="K2636" s="9">
        <v>43.673999999999999</v>
      </c>
      <c r="L2636" s="9">
        <v>-79.361999999999995</v>
      </c>
      <c r="M2636" s="9" t="s">
        <v>151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6405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153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>
      <c r="A2637" s="8">
        <v>102711</v>
      </c>
      <c r="B2637" s="9" t="s">
        <v>6406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6407</v>
      </c>
      <c r="H2637" s="9"/>
      <c r="I2637" s="9" t="s">
        <v>6360</v>
      </c>
      <c r="J2637" s="9" t="s">
        <v>446</v>
      </c>
      <c r="K2637" s="9">
        <v>43.674999999999997</v>
      </c>
      <c r="L2637" s="9">
        <v>-79.36099999999999</v>
      </c>
      <c r="M2637" s="9" t="s">
        <v>151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6408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153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>
      <c r="A2638" s="8">
        <v>102712</v>
      </c>
      <c r="B2638" s="9" t="s">
        <v>6409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6410</v>
      </c>
      <c r="H2638" s="9"/>
      <c r="I2638" s="9" t="s">
        <v>6360</v>
      </c>
      <c r="J2638" s="9" t="s">
        <v>446</v>
      </c>
      <c r="K2638" s="9">
        <v>43.676000000000002</v>
      </c>
      <c r="L2638" s="9">
        <v>-79.36</v>
      </c>
      <c r="M2638" s="9" t="s">
        <v>151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6411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153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>
      <c r="A2639" s="8">
        <v>102713</v>
      </c>
      <c r="B2639" s="9" t="s">
        <v>6412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6413</v>
      </c>
      <c r="H2639" s="9"/>
      <c r="I2639" s="9" t="s">
        <v>6360</v>
      </c>
      <c r="J2639" s="9" t="s">
        <v>446</v>
      </c>
      <c r="K2639" s="9">
        <v>43.677</v>
      </c>
      <c r="L2639" s="9">
        <v>-79.358999999999995</v>
      </c>
      <c r="M2639" s="9" t="s">
        <v>151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6414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153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>
      <c r="A2640" s="8">
        <v>102714</v>
      </c>
      <c r="B2640" s="9" t="s">
        <v>6415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6416</v>
      </c>
      <c r="H2640" s="9"/>
      <c r="I2640" s="9" t="s">
        <v>6360</v>
      </c>
      <c r="J2640" s="9" t="s">
        <v>446</v>
      </c>
      <c r="K2640" s="9">
        <v>43.677999999999997</v>
      </c>
      <c r="L2640" s="9">
        <v>-79.35799999999999</v>
      </c>
      <c r="M2640" s="9" t="s">
        <v>151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6417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153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>
      <c r="A2641" s="8">
        <v>102715</v>
      </c>
      <c r="B2641" s="9" t="s">
        <v>6418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2291</v>
      </c>
      <c r="H2641" s="9"/>
      <c r="I2641" s="9" t="s">
        <v>6360</v>
      </c>
      <c r="J2641" s="9" t="s">
        <v>446</v>
      </c>
      <c r="K2641" s="9">
        <v>43.679000000000002</v>
      </c>
      <c r="L2641" s="9">
        <v>-79.356999999999999</v>
      </c>
      <c r="M2641" s="9" t="s">
        <v>151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6419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153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>
      <c r="A2642" s="8">
        <v>102716</v>
      </c>
      <c r="B2642" s="9" t="s">
        <v>6420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6421</v>
      </c>
      <c r="H2642" s="9"/>
      <c r="I2642" s="9" t="s">
        <v>6360</v>
      </c>
      <c r="J2642" s="9" t="s">
        <v>446</v>
      </c>
      <c r="K2642" s="9">
        <v>43.68</v>
      </c>
      <c r="L2642" s="9">
        <v>-79.355999999999995</v>
      </c>
      <c r="M2642" s="9" t="s">
        <v>151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6422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153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>
      <c r="A2643" s="8">
        <v>102717</v>
      </c>
      <c r="B2643" s="9" t="s">
        <v>6423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2297</v>
      </c>
      <c r="H2643" s="9"/>
      <c r="I2643" s="9" t="s">
        <v>6360</v>
      </c>
      <c r="J2643" s="9" t="s">
        <v>446</v>
      </c>
      <c r="K2643" s="9">
        <v>43.680999999999997</v>
      </c>
      <c r="L2643" s="9">
        <v>-79.35499999999999</v>
      </c>
      <c r="M2643" s="9" t="s">
        <v>151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6424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153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>
      <c r="A2644" s="8">
        <v>102718</v>
      </c>
      <c r="B2644" s="9" t="s">
        <v>6425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6426</v>
      </c>
      <c r="H2644" s="9"/>
      <c r="I2644" s="9" t="s">
        <v>6360</v>
      </c>
      <c r="J2644" s="9" t="s">
        <v>446</v>
      </c>
      <c r="K2644" s="9">
        <v>43.682000000000002</v>
      </c>
      <c r="L2644" s="9">
        <v>-79.353999999999999</v>
      </c>
      <c r="M2644" s="9" t="s">
        <v>151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6427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153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>
      <c r="A2645" s="8">
        <v>102719</v>
      </c>
      <c r="B2645" s="9" t="s">
        <v>6428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6429</v>
      </c>
      <c r="H2645" s="9"/>
      <c r="I2645" s="9" t="s">
        <v>6360</v>
      </c>
      <c r="J2645" s="9" t="s">
        <v>446</v>
      </c>
      <c r="K2645" s="9">
        <v>43.683</v>
      </c>
      <c r="L2645" s="9">
        <v>-79.352999999999994</v>
      </c>
      <c r="M2645" s="9" t="s">
        <v>151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6430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153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>
      <c r="A2646" s="8">
        <v>102720</v>
      </c>
      <c r="B2646" s="9" t="s">
        <v>6431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6432</v>
      </c>
      <c r="H2646" s="9"/>
      <c r="I2646" s="9" t="s">
        <v>6360</v>
      </c>
      <c r="J2646" s="9" t="s">
        <v>446</v>
      </c>
      <c r="K2646" s="9">
        <v>43.683999999999997</v>
      </c>
      <c r="L2646" s="9">
        <v>-79.35199999999999</v>
      </c>
      <c r="M2646" s="9" t="s">
        <v>151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6433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153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>
      <c r="A2647" s="8">
        <v>102721</v>
      </c>
      <c r="B2647" s="9" t="s">
        <v>6434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1783</v>
      </c>
      <c r="H2647" s="9"/>
      <c r="I2647" s="9" t="s">
        <v>6360</v>
      </c>
      <c r="J2647" s="9" t="s">
        <v>446</v>
      </c>
      <c r="K2647" s="9">
        <v>43.684999999999995</v>
      </c>
      <c r="L2647" s="9">
        <v>-79.350999999999999</v>
      </c>
      <c r="M2647" s="9" t="s">
        <v>151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6435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153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>
      <c r="A2648" s="8">
        <v>102722</v>
      </c>
      <c r="B2648" s="9" t="s">
        <v>6436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2272</v>
      </c>
      <c r="H2648" s="9"/>
      <c r="I2648" s="9" t="s">
        <v>6360</v>
      </c>
      <c r="J2648" s="9" t="s">
        <v>446</v>
      </c>
      <c r="K2648" s="9">
        <v>43.686</v>
      </c>
      <c r="L2648" s="9">
        <v>-79.349999999999994</v>
      </c>
      <c r="M2648" s="9" t="s">
        <v>151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6437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153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>
      <c r="A2649" s="8">
        <v>102723</v>
      </c>
      <c r="B2649" s="9" t="s">
        <v>6438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6439</v>
      </c>
      <c r="H2649" s="9"/>
      <c r="I2649" s="9" t="s">
        <v>6360</v>
      </c>
      <c r="J2649" s="9" t="s">
        <v>446</v>
      </c>
      <c r="K2649" s="9">
        <v>43.686999999999998</v>
      </c>
      <c r="L2649" s="9">
        <v>-79.34899999999999</v>
      </c>
      <c r="M2649" s="9" t="s">
        <v>151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6440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153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>
      <c r="A2650" s="8">
        <v>102724</v>
      </c>
      <c r="B2650" s="9" t="s">
        <v>6441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6442</v>
      </c>
      <c r="H2650" s="9"/>
      <c r="I2650" s="9" t="s">
        <v>6360</v>
      </c>
      <c r="J2650" s="9" t="s">
        <v>446</v>
      </c>
      <c r="K2650" s="9">
        <v>43.687999999999995</v>
      </c>
      <c r="L2650" s="9">
        <v>-79.347999999999999</v>
      </c>
      <c r="M2650" s="9" t="s">
        <v>151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6443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153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>
      <c r="A2651" s="8">
        <v>102725</v>
      </c>
      <c r="B2651" s="9" t="s">
        <v>6444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5529</v>
      </c>
      <c r="H2651" s="9"/>
      <c r="I2651" s="9" t="s">
        <v>6360</v>
      </c>
      <c r="J2651" s="9" t="s">
        <v>446</v>
      </c>
      <c r="K2651" s="9">
        <v>43.689</v>
      </c>
      <c r="L2651" s="9">
        <v>-79.346999999999994</v>
      </c>
      <c r="M2651" s="9" t="s">
        <v>151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6445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153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>
      <c r="A2652" s="8">
        <v>102726</v>
      </c>
      <c r="B2652" s="9" t="s">
        <v>6446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6447</v>
      </c>
      <c r="H2652" s="9"/>
      <c r="I2652" s="9" t="s">
        <v>6360</v>
      </c>
      <c r="J2652" s="9" t="s">
        <v>446</v>
      </c>
      <c r="K2652" s="9">
        <v>43.69</v>
      </c>
      <c r="L2652" s="9">
        <v>-79.345999999999989</v>
      </c>
      <c r="M2652" s="9" t="s">
        <v>151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6448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153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>
      <c r="A2653" s="8">
        <v>102727</v>
      </c>
      <c r="B2653" s="9" t="s">
        <v>6449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6450</v>
      </c>
      <c r="H2653" s="9"/>
      <c r="I2653" s="9" t="s">
        <v>6360</v>
      </c>
      <c r="J2653" s="9" t="s">
        <v>446</v>
      </c>
      <c r="K2653" s="9">
        <v>43.690999999999995</v>
      </c>
      <c r="L2653" s="9">
        <v>-79.344999999999999</v>
      </c>
      <c r="M2653" s="9" t="s">
        <v>151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6451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153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>
      <c r="A2654" s="8">
        <v>102728</v>
      </c>
      <c r="B2654" s="9" t="s">
        <v>6452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6453</v>
      </c>
      <c r="H2654" s="9"/>
      <c r="I2654" s="9" t="s">
        <v>6360</v>
      </c>
      <c r="J2654" s="9" t="s">
        <v>446</v>
      </c>
      <c r="K2654" s="9">
        <v>43.692</v>
      </c>
      <c r="L2654" s="9">
        <v>-79.343999999999994</v>
      </c>
      <c r="M2654" s="9" t="s">
        <v>151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6454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153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>
      <c r="A2655" s="8">
        <v>102729</v>
      </c>
      <c r="B2655" s="9" t="s">
        <v>6455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1881</v>
      </c>
      <c r="H2655" s="9"/>
      <c r="I2655" s="9" t="s">
        <v>6360</v>
      </c>
      <c r="J2655" s="9" t="s">
        <v>446</v>
      </c>
      <c r="K2655" s="9">
        <v>43.692999999999998</v>
      </c>
      <c r="L2655" s="9">
        <v>-79.342999999999989</v>
      </c>
      <c r="M2655" s="9" t="s">
        <v>151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6456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153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>
      <c r="A2656" s="8">
        <v>102730</v>
      </c>
      <c r="B2656" s="9" t="s">
        <v>6457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2297</v>
      </c>
      <c r="H2656" s="9"/>
      <c r="I2656" s="9" t="s">
        <v>6360</v>
      </c>
      <c r="J2656" s="9" t="s">
        <v>446</v>
      </c>
      <c r="K2656" s="9">
        <v>43.693999999999996</v>
      </c>
      <c r="L2656" s="9">
        <v>-79.341999999999999</v>
      </c>
      <c r="M2656" s="9" t="s">
        <v>151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6458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153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>
      <c r="A2657" s="8">
        <v>102731</v>
      </c>
      <c r="B2657" s="9" t="s">
        <v>6459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6442</v>
      </c>
      <c r="H2657" s="9"/>
      <c r="I2657" s="9" t="s">
        <v>6360</v>
      </c>
      <c r="J2657" s="9" t="s">
        <v>446</v>
      </c>
      <c r="K2657" s="9">
        <v>43.695</v>
      </c>
      <c r="L2657" s="9">
        <v>-79.340999999999994</v>
      </c>
      <c r="M2657" s="9" t="s">
        <v>151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6460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153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>
      <c r="A2658" s="8">
        <v>102732</v>
      </c>
      <c r="B2658" s="9" t="s">
        <v>6461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5529</v>
      </c>
      <c r="H2658" s="9"/>
      <c r="I2658" s="9" t="s">
        <v>6360</v>
      </c>
      <c r="J2658" s="9" t="s">
        <v>446</v>
      </c>
      <c r="K2658" s="9">
        <v>43.695999999999998</v>
      </c>
      <c r="L2658" s="9">
        <v>-79.339999999999989</v>
      </c>
      <c r="M2658" s="9" t="s">
        <v>151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6462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153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>
      <c r="A2659" s="8">
        <v>102733</v>
      </c>
      <c r="B2659" s="9" t="s">
        <v>6463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6464</v>
      </c>
      <c r="H2659" s="9"/>
      <c r="I2659" s="9" t="s">
        <v>6360</v>
      </c>
      <c r="J2659" s="9" t="s">
        <v>446</v>
      </c>
      <c r="K2659" s="9">
        <v>43.696999999999996</v>
      </c>
      <c r="L2659" s="9">
        <v>-79.338999999999999</v>
      </c>
      <c r="M2659" s="9" t="s">
        <v>151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6465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153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>
      <c r="A2660" s="8">
        <v>102734</v>
      </c>
      <c r="B2660" s="9" t="s">
        <v>6466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2255</v>
      </c>
      <c r="H2660" s="9"/>
      <c r="I2660" s="9" t="s">
        <v>6360</v>
      </c>
      <c r="J2660" s="9" t="s">
        <v>446</v>
      </c>
      <c r="K2660" s="9">
        <v>43.698</v>
      </c>
      <c r="L2660" s="9">
        <v>-79.337999999999994</v>
      </c>
      <c r="M2660" s="9" t="s">
        <v>151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6467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153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>
      <c r="A2661" s="8">
        <v>102735</v>
      </c>
      <c r="B2661" s="9" t="s">
        <v>6468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6469</v>
      </c>
      <c r="H2661" s="9"/>
      <c r="I2661" s="9" t="s">
        <v>6360</v>
      </c>
      <c r="J2661" s="9" t="s">
        <v>446</v>
      </c>
      <c r="K2661" s="9">
        <v>43.698999999999998</v>
      </c>
      <c r="L2661" s="9">
        <v>-79.336999999999989</v>
      </c>
      <c r="M2661" s="9" t="s">
        <v>151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6470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153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>
      <c r="A2662" s="8">
        <v>102736</v>
      </c>
      <c r="B2662" s="9" t="s">
        <v>6471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2255</v>
      </c>
      <c r="H2662" s="9"/>
      <c r="I2662" s="9" t="s">
        <v>6360</v>
      </c>
      <c r="J2662" s="9" t="s">
        <v>446</v>
      </c>
      <c r="K2662" s="9">
        <v>43.699999999999996</v>
      </c>
      <c r="L2662" s="9">
        <v>-79.335999999999999</v>
      </c>
      <c r="M2662" s="9" t="s">
        <v>151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6472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153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>
      <c r="A2663" s="8">
        <v>102737</v>
      </c>
      <c r="B2663" s="9" t="s">
        <v>6473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6474</v>
      </c>
      <c r="H2663" s="9"/>
      <c r="I2663" s="9" t="s">
        <v>6360</v>
      </c>
      <c r="J2663" s="9" t="s">
        <v>446</v>
      </c>
      <c r="K2663" s="9">
        <v>43.701000000000001</v>
      </c>
      <c r="L2663" s="9">
        <v>-79.334999999999994</v>
      </c>
      <c r="M2663" s="9" t="s">
        <v>151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6475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153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>
      <c r="A2664" s="8">
        <v>102738</v>
      </c>
      <c r="B2664" s="9" t="s">
        <v>6476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2306</v>
      </c>
      <c r="H2664" s="9"/>
      <c r="I2664" s="9" t="s">
        <v>6360</v>
      </c>
      <c r="J2664" s="9" t="s">
        <v>446</v>
      </c>
      <c r="K2664" s="9">
        <v>43.701999999999998</v>
      </c>
      <c r="L2664" s="9">
        <v>-79.333999999999989</v>
      </c>
      <c r="M2664" s="9" t="s">
        <v>151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6477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153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>
      <c r="A2665" s="8">
        <v>102739</v>
      </c>
      <c r="B2665" s="9" t="s">
        <v>6478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6479</v>
      </c>
      <c r="H2665" s="9"/>
      <c r="I2665" s="9" t="s">
        <v>6360</v>
      </c>
      <c r="J2665" s="9" t="s">
        <v>446</v>
      </c>
      <c r="K2665" s="9">
        <v>43.702999999999996</v>
      </c>
      <c r="L2665" s="9">
        <v>-79.332999999999998</v>
      </c>
      <c r="M2665" s="9" t="s">
        <v>151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6480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153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>
      <c r="A2666" s="8">
        <v>102740</v>
      </c>
      <c r="B2666" s="9" t="s">
        <v>6481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1787</v>
      </c>
      <c r="H2666" s="9"/>
      <c r="I2666" s="9" t="s">
        <v>6360</v>
      </c>
      <c r="J2666" s="9" t="s">
        <v>446</v>
      </c>
      <c r="K2666" s="9">
        <v>43.704000000000001</v>
      </c>
      <c r="L2666" s="9">
        <v>-79.331999999999994</v>
      </c>
      <c r="M2666" s="9" t="s">
        <v>151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6482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153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>
      <c r="A2667" s="8">
        <v>102741</v>
      </c>
      <c r="B2667" s="9" t="s">
        <v>6483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2312</v>
      </c>
      <c r="H2667" s="9"/>
      <c r="I2667" s="9" t="s">
        <v>6360</v>
      </c>
      <c r="J2667" s="9" t="s">
        <v>446</v>
      </c>
      <c r="K2667" s="9">
        <v>43.704999999999998</v>
      </c>
      <c r="L2667" s="9">
        <v>-79.330999999999989</v>
      </c>
      <c r="M2667" s="9" t="s">
        <v>151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6484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153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>
      <c r="A2668" s="8">
        <v>102742</v>
      </c>
      <c r="B2668" s="9" t="s">
        <v>6485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2312</v>
      </c>
      <c r="H2668" s="9"/>
      <c r="I2668" s="9" t="s">
        <v>6360</v>
      </c>
      <c r="J2668" s="9" t="s">
        <v>446</v>
      </c>
      <c r="K2668" s="9">
        <v>43.705999999999996</v>
      </c>
      <c r="L2668" s="9">
        <v>-79.33</v>
      </c>
      <c r="M2668" s="9" t="s">
        <v>151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6486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153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>
      <c r="A2669" s="8">
        <v>102743</v>
      </c>
      <c r="B2669" s="9" t="s">
        <v>6487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6488</v>
      </c>
      <c r="H2669" s="9"/>
      <c r="I2669" s="9" t="s">
        <v>6360</v>
      </c>
      <c r="J2669" s="9" t="s">
        <v>446</v>
      </c>
      <c r="K2669" s="9">
        <v>43.707000000000001</v>
      </c>
      <c r="L2669" s="9">
        <v>-79.328999999999994</v>
      </c>
      <c r="M2669" s="9" t="s">
        <v>151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6489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153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>
      <c r="A2670" s="8">
        <v>102744</v>
      </c>
      <c r="B2670" s="9" t="s">
        <v>6490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6491</v>
      </c>
      <c r="H2670" s="9"/>
      <c r="I2670" s="9" t="s">
        <v>6360</v>
      </c>
      <c r="J2670" s="9" t="s">
        <v>446</v>
      </c>
      <c r="K2670" s="9">
        <v>43.707999999999998</v>
      </c>
      <c r="L2670" s="9">
        <v>-79.327999999999989</v>
      </c>
      <c r="M2670" s="9" t="s">
        <v>151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6492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153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>
      <c r="A2671" s="8">
        <v>102745</v>
      </c>
      <c r="B2671" s="9" t="s">
        <v>6493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6494</v>
      </c>
      <c r="H2671" s="9"/>
      <c r="I2671" s="9" t="s">
        <v>6360</v>
      </c>
      <c r="J2671" s="9" t="s">
        <v>446</v>
      </c>
      <c r="K2671" s="9">
        <v>43.708999999999996</v>
      </c>
      <c r="L2671" s="9">
        <v>-79.326999999999998</v>
      </c>
      <c r="M2671" s="9" t="s">
        <v>151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6495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153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>
      <c r="A2672" s="8">
        <v>102746</v>
      </c>
      <c r="B2672" s="9" t="s">
        <v>6496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6494</v>
      </c>
      <c r="H2672" s="9"/>
      <c r="I2672" s="9" t="s">
        <v>6360</v>
      </c>
      <c r="J2672" s="9" t="s">
        <v>446</v>
      </c>
      <c r="K2672" s="9">
        <v>43.71</v>
      </c>
      <c r="L2672" s="9">
        <v>-79.325999999999993</v>
      </c>
      <c r="M2672" s="9" t="s">
        <v>151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6497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153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>
      <c r="A2673" s="8">
        <v>102747</v>
      </c>
      <c r="B2673" s="9" t="s">
        <v>6498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4731</v>
      </c>
      <c r="H2673" s="9"/>
      <c r="I2673" s="9" t="s">
        <v>6360</v>
      </c>
      <c r="J2673" s="9" t="s">
        <v>446</v>
      </c>
      <c r="K2673" s="9">
        <v>43.710999999999999</v>
      </c>
      <c r="L2673" s="9">
        <v>-79.324999999999989</v>
      </c>
      <c r="M2673" s="9" t="s">
        <v>151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6499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153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>
      <c r="A2674" s="8">
        <v>102748</v>
      </c>
      <c r="B2674" s="9" t="s">
        <v>6500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4731</v>
      </c>
      <c r="H2674" s="9"/>
      <c r="I2674" s="9" t="s">
        <v>6360</v>
      </c>
      <c r="J2674" s="9" t="s">
        <v>446</v>
      </c>
      <c r="K2674" s="9">
        <v>43.711999999999996</v>
      </c>
      <c r="L2674" s="9">
        <v>-79.323999999999998</v>
      </c>
      <c r="M2674" s="9" t="s">
        <v>151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6501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153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>
      <c r="A2675" s="8">
        <v>102749</v>
      </c>
      <c r="B2675" s="9" t="s">
        <v>6502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6360</v>
      </c>
      <c r="J2675" s="9" t="s">
        <v>446</v>
      </c>
      <c r="K2675" s="9">
        <v>43.713000000000001</v>
      </c>
      <c r="L2675" s="9">
        <v>-79.322999999999993</v>
      </c>
      <c r="M2675" s="9" t="s">
        <v>151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269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3791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>
      <c r="A2676" s="8">
        <v>102750</v>
      </c>
      <c r="B2676" s="9" t="s">
        <v>6503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1039</v>
      </c>
      <c r="H2676" s="9"/>
      <c r="I2676" s="9" t="s">
        <v>6360</v>
      </c>
      <c r="J2676" s="9" t="s">
        <v>446</v>
      </c>
      <c r="K2676" s="9">
        <v>43.713999999999999</v>
      </c>
      <c r="L2676" s="9">
        <v>-79.321999999999989</v>
      </c>
      <c r="M2676" s="9" t="s">
        <v>151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157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153</v>
      </c>
      <c r="AO2676" s="9"/>
      <c r="AP2676" s="9">
        <v>3</v>
      </c>
      <c r="AQ2676" s="9" t="s">
        <v>158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>
      <c r="A2677" s="8">
        <v>102751</v>
      </c>
      <c r="B2677" s="9" t="s">
        <v>6504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6505</v>
      </c>
      <c r="H2677" s="9"/>
      <c r="I2677" s="9" t="s">
        <v>6360</v>
      </c>
      <c r="J2677" s="9" t="s">
        <v>446</v>
      </c>
      <c r="K2677" s="9">
        <v>43.714999999999996</v>
      </c>
      <c r="L2677" s="9">
        <v>-79.320999999999998</v>
      </c>
      <c r="M2677" s="9" t="s">
        <v>151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6506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153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>
      <c r="A2678" s="8">
        <v>102752</v>
      </c>
      <c r="B2678" s="9" t="s">
        <v>6507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6505</v>
      </c>
      <c r="H2678" s="9"/>
      <c r="I2678" s="9" t="s">
        <v>6360</v>
      </c>
      <c r="J2678" s="9" t="s">
        <v>446</v>
      </c>
      <c r="K2678" s="9">
        <v>43.716000000000001</v>
      </c>
      <c r="L2678" s="9">
        <v>-79.319999999999993</v>
      </c>
      <c r="M2678" s="9" t="s">
        <v>151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6508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153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>
      <c r="A2679" s="8">
        <v>102753</v>
      </c>
      <c r="B2679" s="9" t="s">
        <v>6509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6510</v>
      </c>
      <c r="H2679" s="9"/>
      <c r="I2679" s="9" t="s">
        <v>6360</v>
      </c>
      <c r="J2679" s="9" t="s">
        <v>446</v>
      </c>
      <c r="K2679" s="9">
        <v>43.716999999999999</v>
      </c>
      <c r="L2679" s="9">
        <v>-79.319000000000003</v>
      </c>
      <c r="M2679" s="9" t="s">
        <v>151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6511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153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>
      <c r="A2680" s="8">
        <v>102754</v>
      </c>
      <c r="B2680" s="9" t="s">
        <v>6512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6513</v>
      </c>
      <c r="H2680" s="9"/>
      <c r="I2680" s="9" t="s">
        <v>6360</v>
      </c>
      <c r="J2680" s="9" t="s">
        <v>446</v>
      </c>
      <c r="K2680" s="9">
        <v>43.717999999999996</v>
      </c>
      <c r="L2680" s="9">
        <v>-79.317999999999998</v>
      </c>
      <c r="M2680" s="9" t="s">
        <v>151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6514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153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>
      <c r="A2681" s="8">
        <v>102755</v>
      </c>
      <c r="B2681" s="9" t="s">
        <v>6515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6516</v>
      </c>
      <c r="H2681" s="9"/>
      <c r="I2681" s="9" t="s">
        <v>6360</v>
      </c>
      <c r="J2681" s="9" t="s">
        <v>446</v>
      </c>
      <c r="K2681" s="9">
        <v>43.719000000000001</v>
      </c>
      <c r="L2681" s="9">
        <v>-79.316999999999993</v>
      </c>
      <c r="M2681" s="9" t="s">
        <v>151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6517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153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>
      <c r="A2682" s="8">
        <v>102756</v>
      </c>
      <c r="B2682" s="9" t="s">
        <v>6518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2353</v>
      </c>
      <c r="H2682" s="9"/>
      <c r="I2682" s="9" t="s">
        <v>6360</v>
      </c>
      <c r="J2682" s="9" t="s">
        <v>446</v>
      </c>
      <c r="K2682" s="9">
        <v>43.72</v>
      </c>
      <c r="L2682" s="9">
        <v>-79.316000000000003</v>
      </c>
      <c r="M2682" s="9" t="s">
        <v>151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6519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153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>
      <c r="A2683" s="8">
        <v>102757</v>
      </c>
      <c r="B2683" s="9" t="s">
        <v>6520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1777</v>
      </c>
      <c r="H2683" s="9"/>
      <c r="I2683" s="9" t="s">
        <v>6360</v>
      </c>
      <c r="J2683" s="9" t="s">
        <v>446</v>
      </c>
      <c r="K2683" s="9">
        <v>43.720999999999997</v>
      </c>
      <c r="L2683" s="9">
        <v>-79.314999999999998</v>
      </c>
      <c r="M2683" s="9" t="s">
        <v>151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6521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153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>
      <c r="A2684" s="8">
        <v>102758</v>
      </c>
      <c r="B2684" s="9" t="s">
        <v>6522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1777</v>
      </c>
      <c r="H2684" s="9"/>
      <c r="I2684" s="9" t="s">
        <v>6360</v>
      </c>
      <c r="J2684" s="9" t="s">
        <v>446</v>
      </c>
      <c r="K2684" s="9">
        <v>43.722000000000001</v>
      </c>
      <c r="L2684" s="9">
        <v>-79.313999999999993</v>
      </c>
      <c r="M2684" s="9" t="s">
        <v>151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6523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153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>
      <c r="A2685" s="8">
        <v>102759</v>
      </c>
      <c r="B2685" s="9" t="s">
        <v>6524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6516</v>
      </c>
      <c r="H2685" s="9"/>
      <c r="I2685" s="9" t="s">
        <v>6360</v>
      </c>
      <c r="J2685" s="9" t="s">
        <v>446</v>
      </c>
      <c r="K2685" s="9">
        <v>43.722999999999999</v>
      </c>
      <c r="L2685" s="9">
        <v>-79.313000000000002</v>
      </c>
      <c r="M2685" s="9" t="s">
        <v>151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6525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153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>
      <c r="A2686" s="8">
        <v>102760</v>
      </c>
      <c r="B2686" s="9" t="s">
        <v>6526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6527</v>
      </c>
      <c r="H2686" s="9"/>
      <c r="I2686" s="9" t="s">
        <v>6360</v>
      </c>
      <c r="J2686" s="9" t="s">
        <v>446</v>
      </c>
      <c r="K2686" s="9">
        <v>43.723999999999997</v>
      </c>
      <c r="L2686" s="9">
        <v>-79.311999999999998</v>
      </c>
      <c r="M2686" s="9" t="s">
        <v>151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6528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153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>
      <c r="A2687" s="8">
        <v>102761</v>
      </c>
      <c r="B2687" s="9" t="s">
        <v>6529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6516</v>
      </c>
      <c r="H2687" s="9"/>
      <c r="I2687" s="9" t="s">
        <v>6360</v>
      </c>
      <c r="J2687" s="9" t="s">
        <v>446</v>
      </c>
      <c r="K2687" s="9">
        <v>43.725000000000001</v>
      </c>
      <c r="L2687" s="9">
        <v>-79.310999999999993</v>
      </c>
      <c r="M2687" s="9" t="s">
        <v>151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6530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153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>
      <c r="A2688" s="8">
        <v>102762</v>
      </c>
      <c r="B2688" s="9" t="s">
        <v>6531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6532</v>
      </c>
      <c r="H2688" s="9"/>
      <c r="I2688" s="9" t="s">
        <v>6360</v>
      </c>
      <c r="J2688" s="9" t="s">
        <v>446</v>
      </c>
      <c r="K2688" s="9">
        <v>43.725999999999999</v>
      </c>
      <c r="L2688" s="9">
        <v>-79.31</v>
      </c>
      <c r="M2688" s="9" t="s">
        <v>151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6533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153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>
      <c r="A2689" s="8">
        <v>102763</v>
      </c>
      <c r="B2689" s="9" t="s">
        <v>6534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6360</v>
      </c>
      <c r="J2689" s="9" t="s">
        <v>446</v>
      </c>
      <c r="K2689" s="9">
        <v>43.726999999999997</v>
      </c>
      <c r="L2689" s="9">
        <v>-79.308999999999997</v>
      </c>
      <c r="M2689" s="9" t="s">
        <v>359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157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153</v>
      </c>
      <c r="AO2689" s="9"/>
      <c r="AP2689" s="9">
        <v>1</v>
      </c>
      <c r="AQ2689" s="9" t="s">
        <v>472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>
      <c r="A2690" s="8">
        <v>102764</v>
      </c>
      <c r="B2690" s="9" t="s">
        <v>6535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6536</v>
      </c>
      <c r="H2690" s="9"/>
      <c r="I2690" s="9" t="s">
        <v>6360</v>
      </c>
      <c r="J2690" s="9" t="s">
        <v>446</v>
      </c>
      <c r="K2690" s="9">
        <v>43.728000000000002</v>
      </c>
      <c r="L2690" s="9">
        <v>-79.307999999999993</v>
      </c>
      <c r="M2690" s="9" t="s">
        <v>151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6537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153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>
      <c r="A2691" s="8">
        <v>102765</v>
      </c>
      <c r="B2691" s="9" t="s">
        <v>6538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6527</v>
      </c>
      <c r="H2691" s="9"/>
      <c r="I2691" s="9" t="s">
        <v>6360</v>
      </c>
      <c r="J2691" s="9" t="s">
        <v>446</v>
      </c>
      <c r="K2691" s="9">
        <v>43.728999999999999</v>
      </c>
      <c r="L2691" s="9">
        <v>-79.307000000000002</v>
      </c>
      <c r="M2691" s="9" t="s">
        <v>151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6539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153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>
      <c r="A2692" s="8">
        <v>102766</v>
      </c>
      <c r="B2692" s="9" t="s">
        <v>6540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6527</v>
      </c>
      <c r="H2692" s="9"/>
      <c r="I2692" s="9" t="s">
        <v>6360</v>
      </c>
      <c r="J2692" s="9" t="s">
        <v>446</v>
      </c>
      <c r="K2692" s="9">
        <v>43.73</v>
      </c>
      <c r="L2692" s="9">
        <v>-79.305999999999997</v>
      </c>
      <c r="M2692" s="9" t="s">
        <v>151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6541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153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>
      <c r="A2693" s="8">
        <v>102767</v>
      </c>
      <c r="B2693" s="9" t="s">
        <v>6542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6527</v>
      </c>
      <c r="H2693" s="9"/>
      <c r="I2693" s="9" t="s">
        <v>6360</v>
      </c>
      <c r="J2693" s="9" t="s">
        <v>446</v>
      </c>
      <c r="K2693" s="9">
        <v>43.731000000000002</v>
      </c>
      <c r="L2693" s="9">
        <v>-79.304999999999993</v>
      </c>
      <c r="M2693" s="9" t="s">
        <v>151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6543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153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>
      <c r="A2694" s="8">
        <v>102768</v>
      </c>
      <c r="B2694" s="9" t="s">
        <v>6544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6527</v>
      </c>
      <c r="H2694" s="9"/>
      <c r="I2694" s="9" t="s">
        <v>6360</v>
      </c>
      <c r="J2694" s="9" t="s">
        <v>446</v>
      </c>
      <c r="K2694" s="9">
        <v>43.731999999999999</v>
      </c>
      <c r="L2694" s="9">
        <v>-79.304000000000002</v>
      </c>
      <c r="M2694" s="9" t="s">
        <v>151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6545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153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>
      <c r="A2695" s="8">
        <v>102769</v>
      </c>
      <c r="B2695" s="9" t="s">
        <v>6546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6527</v>
      </c>
      <c r="H2695" s="9"/>
      <c r="I2695" s="9" t="s">
        <v>6360</v>
      </c>
      <c r="J2695" s="9" t="s">
        <v>446</v>
      </c>
      <c r="K2695" s="9">
        <v>43.732999999999997</v>
      </c>
      <c r="L2695" s="9">
        <v>-79.302999999999997</v>
      </c>
      <c r="M2695" s="9" t="s">
        <v>151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6547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153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>
      <c r="A2696" s="8">
        <v>102770</v>
      </c>
      <c r="B2696" s="9" t="s">
        <v>6548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6532</v>
      </c>
      <c r="H2696" s="9"/>
      <c r="I2696" s="9" t="s">
        <v>6360</v>
      </c>
      <c r="J2696" s="9" t="s">
        <v>446</v>
      </c>
      <c r="K2696" s="9">
        <v>43.734000000000002</v>
      </c>
      <c r="L2696" s="9">
        <v>-79.301999999999992</v>
      </c>
      <c r="M2696" s="9" t="s">
        <v>151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6549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153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>
      <c r="A2697" s="8">
        <v>102771</v>
      </c>
      <c r="B2697" s="9" t="s">
        <v>6550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6491</v>
      </c>
      <c r="H2697" s="9"/>
      <c r="I2697" s="9" t="s">
        <v>6360</v>
      </c>
      <c r="J2697" s="9" t="s">
        <v>446</v>
      </c>
      <c r="K2697" s="9">
        <v>43.734999999999999</v>
      </c>
      <c r="L2697" s="9">
        <v>-79.301000000000002</v>
      </c>
      <c r="M2697" s="9" t="s">
        <v>151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6551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153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>
      <c r="A2698" s="8">
        <v>102772</v>
      </c>
      <c r="B2698" s="9" t="s">
        <v>6552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6527</v>
      </c>
      <c r="H2698" s="9"/>
      <c r="I2698" s="9" t="s">
        <v>6360</v>
      </c>
      <c r="J2698" s="9" t="s">
        <v>446</v>
      </c>
      <c r="K2698" s="9">
        <v>43.735999999999997</v>
      </c>
      <c r="L2698" s="9">
        <v>-79.3</v>
      </c>
      <c r="M2698" s="9" t="s">
        <v>151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6553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153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>
      <c r="A2699" s="8">
        <v>102773</v>
      </c>
      <c r="B2699" s="9" t="s">
        <v>6554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6527</v>
      </c>
      <c r="H2699" s="9"/>
      <c r="I2699" s="9" t="s">
        <v>6360</v>
      </c>
      <c r="J2699" s="9" t="s">
        <v>446</v>
      </c>
      <c r="K2699" s="9">
        <v>43.737000000000002</v>
      </c>
      <c r="L2699" s="9">
        <v>-79.298999999999992</v>
      </c>
      <c r="M2699" s="9" t="s">
        <v>151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6555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153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>
      <c r="A2700" s="8">
        <v>102774</v>
      </c>
      <c r="B2700" s="9" t="s">
        <v>6556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6557</v>
      </c>
      <c r="H2700" s="9"/>
      <c r="I2700" s="9" t="s">
        <v>6360</v>
      </c>
      <c r="J2700" s="9" t="s">
        <v>446</v>
      </c>
      <c r="K2700" s="9">
        <v>43.738</v>
      </c>
      <c r="L2700" s="9">
        <v>-79.298000000000002</v>
      </c>
      <c r="M2700" s="9" t="s">
        <v>151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6558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153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>
      <c r="A2701" s="8">
        <v>102775</v>
      </c>
      <c r="B2701" s="9" t="s">
        <v>6559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6527</v>
      </c>
      <c r="H2701" s="9"/>
      <c r="I2701" s="9" t="s">
        <v>6360</v>
      </c>
      <c r="J2701" s="9" t="s">
        <v>446</v>
      </c>
      <c r="K2701" s="9">
        <v>43.738999999999997</v>
      </c>
      <c r="L2701" s="9">
        <v>-79.296999999999997</v>
      </c>
      <c r="M2701" s="9" t="s">
        <v>151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6560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153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>
      <c r="A2702" s="8">
        <v>102776</v>
      </c>
      <c r="B2702" s="9" t="s">
        <v>6561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6527</v>
      </c>
      <c r="H2702" s="9"/>
      <c r="I2702" s="9" t="s">
        <v>6360</v>
      </c>
      <c r="J2702" s="9" t="s">
        <v>446</v>
      </c>
      <c r="K2702" s="9">
        <v>43.74</v>
      </c>
      <c r="L2702" s="9">
        <v>-79.295999999999992</v>
      </c>
      <c r="M2702" s="9" t="s">
        <v>151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6562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153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>
      <c r="A2703" s="8">
        <v>102777</v>
      </c>
      <c r="B2703" s="9" t="s">
        <v>6563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6516</v>
      </c>
      <c r="H2703" s="9"/>
      <c r="I2703" s="9" t="s">
        <v>6360</v>
      </c>
      <c r="J2703" s="9" t="s">
        <v>446</v>
      </c>
      <c r="K2703" s="9">
        <v>43.741</v>
      </c>
      <c r="L2703" s="9">
        <v>-79.295000000000002</v>
      </c>
      <c r="M2703" s="9" t="s">
        <v>151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6564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153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>
      <c r="A2704" s="8">
        <v>102778</v>
      </c>
      <c r="B2704" s="9" t="s">
        <v>6565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6360</v>
      </c>
      <c r="J2704" s="9" t="s">
        <v>446</v>
      </c>
      <c r="K2704" s="9">
        <v>43.741999999999997</v>
      </c>
      <c r="L2704" s="9">
        <v>-79.293999999999997</v>
      </c>
      <c r="M2704" s="9" t="s">
        <v>151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6566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153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>
      <c r="A2705" s="8">
        <v>102779</v>
      </c>
      <c r="B2705" s="9" t="s">
        <v>6567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6527</v>
      </c>
      <c r="H2705" s="9"/>
      <c r="I2705" s="9" t="s">
        <v>6360</v>
      </c>
      <c r="J2705" s="9" t="s">
        <v>446</v>
      </c>
      <c r="K2705" s="9">
        <v>43.743000000000002</v>
      </c>
      <c r="L2705" s="9">
        <v>-79.292999999999992</v>
      </c>
      <c r="M2705" s="9" t="s">
        <v>151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6568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153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>
      <c r="A2706" s="8">
        <v>102780</v>
      </c>
      <c r="B2706" s="9" t="s">
        <v>6569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6532</v>
      </c>
      <c r="H2706" s="9"/>
      <c r="I2706" s="9" t="s">
        <v>6360</v>
      </c>
      <c r="J2706" s="9" t="s">
        <v>446</v>
      </c>
      <c r="K2706" s="9">
        <v>43.744</v>
      </c>
      <c r="L2706" s="9">
        <v>-79.292000000000002</v>
      </c>
      <c r="M2706" s="9" t="s">
        <v>151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6570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153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>
      <c r="A2707" s="8">
        <v>102781</v>
      </c>
      <c r="B2707" s="9" t="s">
        <v>6571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6532</v>
      </c>
      <c r="H2707" s="9"/>
      <c r="I2707" s="9" t="s">
        <v>6360</v>
      </c>
      <c r="J2707" s="9" t="s">
        <v>446</v>
      </c>
      <c r="K2707" s="9">
        <v>43.744999999999997</v>
      </c>
      <c r="L2707" s="9">
        <v>-79.290999999999997</v>
      </c>
      <c r="M2707" s="9" t="s">
        <v>151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6572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153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>
      <c r="A2708" s="8">
        <v>102782</v>
      </c>
      <c r="B2708" s="9" t="s">
        <v>6573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6527</v>
      </c>
      <c r="H2708" s="9"/>
      <c r="I2708" s="9" t="s">
        <v>6360</v>
      </c>
      <c r="J2708" s="9" t="s">
        <v>446</v>
      </c>
      <c r="K2708" s="9">
        <v>43.746000000000002</v>
      </c>
      <c r="L2708" s="9">
        <v>-79.289999999999992</v>
      </c>
      <c r="M2708" s="9" t="s">
        <v>151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6574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153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>
      <c r="A2709" s="8">
        <v>102783</v>
      </c>
      <c r="B2709" s="9" t="s">
        <v>6575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6527</v>
      </c>
      <c r="H2709" s="9"/>
      <c r="I2709" s="9" t="s">
        <v>6360</v>
      </c>
      <c r="J2709" s="9" t="s">
        <v>446</v>
      </c>
      <c r="K2709" s="9">
        <v>43.747</v>
      </c>
      <c r="L2709" s="9">
        <v>-79.289000000000001</v>
      </c>
      <c r="M2709" s="9" t="s">
        <v>151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6576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153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>
      <c r="A2710" s="8">
        <v>102784</v>
      </c>
      <c r="B2710" s="9" t="s">
        <v>6577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6532</v>
      </c>
      <c r="H2710" s="9"/>
      <c r="I2710" s="9" t="s">
        <v>6360</v>
      </c>
      <c r="J2710" s="9" t="s">
        <v>446</v>
      </c>
      <c r="K2710" s="9">
        <v>43.747999999999998</v>
      </c>
      <c r="L2710" s="9">
        <v>-79.287999999999997</v>
      </c>
      <c r="M2710" s="9" t="s">
        <v>151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6578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153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>
      <c r="A2711" s="8">
        <v>102785</v>
      </c>
      <c r="B2711" s="9" t="s">
        <v>6579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2757</v>
      </c>
      <c r="H2711" s="9"/>
      <c r="I2711" s="9" t="s">
        <v>6360</v>
      </c>
      <c r="J2711" s="9" t="s">
        <v>446</v>
      </c>
      <c r="K2711" s="9">
        <v>43.748999999999995</v>
      </c>
      <c r="L2711" s="9">
        <v>-79.286999999999992</v>
      </c>
      <c r="M2711" s="9" t="s">
        <v>151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6580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153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>
      <c r="A2712" s="8">
        <v>102786</v>
      </c>
      <c r="B2712" s="9" t="s">
        <v>6581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6582</v>
      </c>
      <c r="H2712" s="9"/>
      <c r="I2712" s="9" t="s">
        <v>6360</v>
      </c>
      <c r="J2712" s="9" t="s">
        <v>446</v>
      </c>
      <c r="K2712" s="9">
        <v>43.75</v>
      </c>
      <c r="L2712" s="9">
        <v>-79.286000000000001</v>
      </c>
      <c r="M2712" s="9" t="s">
        <v>151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202</v>
      </c>
      <c r="U2712" s="9" t="s">
        <v>153</v>
      </c>
      <c r="V2712" s="9" t="s">
        <v>153</v>
      </c>
      <c r="W2712" s="9"/>
      <c r="X2712" s="9" t="s">
        <v>153</v>
      </c>
      <c r="Y2712" s="9"/>
      <c r="Z2712" s="9" t="s">
        <v>153</v>
      </c>
      <c r="AA2712" s="9" t="s">
        <v>153</v>
      </c>
      <c r="AB2712" s="9" t="s">
        <v>153</v>
      </c>
      <c r="AC2712" s="9"/>
      <c r="AD2712" s="9"/>
      <c r="AE2712" s="9"/>
      <c r="AF2712" s="9" t="s">
        <v>430</v>
      </c>
      <c r="AG2712" s="9" t="s">
        <v>6583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153</v>
      </c>
      <c r="AX2712" s="9"/>
      <c r="AY2712" s="9"/>
      <c r="AZ2712" s="9"/>
      <c r="BA2712" s="9"/>
      <c r="BB2712" s="9"/>
      <c r="BC2712" s="9"/>
      <c r="BD2712" s="9"/>
      <c r="BE2712" s="9" t="s">
        <v>153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153</v>
      </c>
      <c r="CL2712" s="9" t="s">
        <v>204</v>
      </c>
      <c r="CM2712" s="9" t="s">
        <v>153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153</v>
      </c>
      <c r="CX2712" s="9"/>
      <c r="CY2712" s="9" t="s">
        <v>153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>
      <c r="A2713" s="8">
        <v>102787</v>
      </c>
      <c r="B2713" s="9" t="s">
        <v>6584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6532</v>
      </c>
      <c r="H2713" s="9"/>
      <c r="I2713" s="9" t="s">
        <v>6360</v>
      </c>
      <c r="J2713" s="9" t="s">
        <v>446</v>
      </c>
      <c r="K2713" s="9">
        <v>43.750999999999998</v>
      </c>
      <c r="L2713" s="9">
        <v>-79.284999999999997</v>
      </c>
      <c r="M2713" s="9" t="s">
        <v>151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6585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153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>
      <c r="A2714" s="8">
        <v>102788</v>
      </c>
      <c r="B2714" s="9" t="s">
        <v>6586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6532</v>
      </c>
      <c r="H2714" s="9"/>
      <c r="I2714" s="9" t="s">
        <v>6360</v>
      </c>
      <c r="J2714" s="9" t="s">
        <v>446</v>
      </c>
      <c r="K2714" s="9">
        <v>43.751999999999995</v>
      </c>
      <c r="L2714" s="9">
        <v>-79.283999999999992</v>
      </c>
      <c r="M2714" s="9" t="s">
        <v>151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6587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153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>
      <c r="A2715" s="8">
        <v>102789</v>
      </c>
      <c r="B2715" s="9" t="s">
        <v>6588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6491</v>
      </c>
      <c r="H2715" s="9"/>
      <c r="I2715" s="9" t="s">
        <v>6360</v>
      </c>
      <c r="J2715" s="9" t="s">
        <v>446</v>
      </c>
      <c r="K2715" s="9">
        <v>43.753</v>
      </c>
      <c r="L2715" s="9">
        <v>-79.283000000000001</v>
      </c>
      <c r="M2715" s="9" t="s">
        <v>151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6589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153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>
      <c r="A2716" s="8">
        <v>102790</v>
      </c>
      <c r="B2716" s="9" t="s">
        <v>6590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6532</v>
      </c>
      <c r="H2716" s="9"/>
      <c r="I2716" s="9" t="s">
        <v>6360</v>
      </c>
      <c r="J2716" s="9" t="s">
        <v>446</v>
      </c>
      <c r="K2716" s="9">
        <v>43.753999999999998</v>
      </c>
      <c r="L2716" s="9">
        <v>-79.281999999999996</v>
      </c>
      <c r="M2716" s="9" t="s">
        <v>151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6591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153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>
      <c r="A2717" s="8">
        <v>102791</v>
      </c>
      <c r="B2717" s="9" t="s">
        <v>6592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6442</v>
      </c>
      <c r="H2717" s="9" t="s">
        <v>6593</v>
      </c>
      <c r="I2717" s="9" t="s">
        <v>6360</v>
      </c>
      <c r="J2717" s="9" t="s">
        <v>446</v>
      </c>
      <c r="K2717" s="9">
        <v>43.754999999999995</v>
      </c>
      <c r="L2717" s="9">
        <v>-79.280999999999992</v>
      </c>
      <c r="M2717" s="9" t="s">
        <v>151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176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153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>
      <c r="A2718" s="8">
        <v>102792</v>
      </c>
      <c r="B2718" s="9" t="s">
        <v>6594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6532</v>
      </c>
      <c r="H2718" s="9"/>
      <c r="I2718" s="9" t="s">
        <v>6360</v>
      </c>
      <c r="J2718" s="9" t="s">
        <v>446</v>
      </c>
      <c r="K2718" s="9">
        <v>43.756</v>
      </c>
      <c r="L2718" s="9">
        <v>-79.28</v>
      </c>
      <c r="M2718" s="9" t="s">
        <v>151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6595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153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>
      <c r="A2719" s="8">
        <v>102793</v>
      </c>
      <c r="B2719" s="9" t="s">
        <v>6596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6527</v>
      </c>
      <c r="H2719" s="9"/>
      <c r="I2719" s="9" t="s">
        <v>6360</v>
      </c>
      <c r="J2719" s="9" t="s">
        <v>446</v>
      </c>
      <c r="K2719" s="9">
        <v>43.756999999999998</v>
      </c>
      <c r="L2719" s="9">
        <v>-79.278999999999996</v>
      </c>
      <c r="M2719" s="9" t="s">
        <v>151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6597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153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>
      <c r="A2720" s="8">
        <v>102794</v>
      </c>
      <c r="B2720" s="9" t="s">
        <v>6598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6532</v>
      </c>
      <c r="H2720" s="9"/>
      <c r="I2720" s="9" t="s">
        <v>6360</v>
      </c>
      <c r="J2720" s="9" t="s">
        <v>446</v>
      </c>
      <c r="K2720" s="9">
        <v>43.757999999999996</v>
      </c>
      <c r="L2720" s="9">
        <v>-79.277999999999992</v>
      </c>
      <c r="M2720" s="9" t="s">
        <v>151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6599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153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>
      <c r="A2721" s="8">
        <v>102795</v>
      </c>
      <c r="B2721" s="9" t="s">
        <v>6600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6527</v>
      </c>
      <c r="H2721" s="9"/>
      <c r="I2721" s="9" t="s">
        <v>6360</v>
      </c>
      <c r="J2721" s="9" t="s">
        <v>446</v>
      </c>
      <c r="K2721" s="9">
        <v>43.759</v>
      </c>
      <c r="L2721" s="9">
        <v>-79.277000000000001</v>
      </c>
      <c r="M2721" s="9" t="s">
        <v>151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6601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153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>
      <c r="A2722" s="8">
        <v>102796</v>
      </c>
      <c r="B2722" s="9" t="s">
        <v>6602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6557</v>
      </c>
      <c r="H2722" s="9"/>
      <c r="I2722" s="9" t="s">
        <v>6360</v>
      </c>
      <c r="J2722" s="9" t="s">
        <v>446</v>
      </c>
      <c r="K2722" s="9">
        <v>43.76</v>
      </c>
      <c r="L2722" s="9">
        <v>-79.275999999999996</v>
      </c>
      <c r="M2722" s="9" t="s">
        <v>151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6603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153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>
      <c r="A2723" s="8">
        <v>102797</v>
      </c>
      <c r="B2723" s="9" t="s">
        <v>6604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6532</v>
      </c>
      <c r="H2723" s="9"/>
      <c r="I2723" s="9" t="s">
        <v>6360</v>
      </c>
      <c r="J2723" s="9" t="s">
        <v>446</v>
      </c>
      <c r="K2723" s="9">
        <v>43.760999999999996</v>
      </c>
      <c r="L2723" s="9">
        <v>-79.274999999999991</v>
      </c>
      <c r="M2723" s="9" t="s">
        <v>151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6605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153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>
      <c r="A2724" s="8">
        <v>102798</v>
      </c>
      <c r="B2724" s="9" t="s">
        <v>6606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6532</v>
      </c>
      <c r="H2724" s="9"/>
      <c r="I2724" s="9" t="s">
        <v>6360</v>
      </c>
      <c r="J2724" s="9" t="s">
        <v>446</v>
      </c>
      <c r="K2724" s="9">
        <v>43.762</v>
      </c>
      <c r="L2724" s="9">
        <v>-79.274000000000001</v>
      </c>
      <c r="M2724" s="9" t="s">
        <v>151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6607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153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>
      <c r="A2725" s="8">
        <v>102799</v>
      </c>
      <c r="B2725" s="9" t="s">
        <v>6608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6609</v>
      </c>
      <c r="H2725" s="9"/>
      <c r="I2725" s="9" t="s">
        <v>6360</v>
      </c>
      <c r="J2725" s="9" t="s">
        <v>446</v>
      </c>
      <c r="K2725" s="9">
        <v>43.762999999999998</v>
      </c>
      <c r="L2725" s="9">
        <v>-79.272999999999996</v>
      </c>
      <c r="M2725" s="9" t="s">
        <v>151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6610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153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>
      <c r="A2726" s="8">
        <v>102800</v>
      </c>
      <c r="B2726" s="9" t="s">
        <v>6611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6532</v>
      </c>
      <c r="H2726" s="9"/>
      <c r="I2726" s="9" t="s">
        <v>6360</v>
      </c>
      <c r="J2726" s="9" t="s">
        <v>446</v>
      </c>
      <c r="K2726" s="9">
        <v>43.763999999999996</v>
      </c>
      <c r="L2726" s="9">
        <v>-79.271999999999991</v>
      </c>
      <c r="M2726" s="9" t="s">
        <v>151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6612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153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>
      <c r="A2727" s="8">
        <v>102801</v>
      </c>
      <c r="B2727" s="9" t="s">
        <v>6613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6532</v>
      </c>
      <c r="H2727" s="9"/>
      <c r="I2727" s="9" t="s">
        <v>6360</v>
      </c>
      <c r="J2727" s="9" t="s">
        <v>446</v>
      </c>
      <c r="K2727" s="9">
        <v>43.765000000000001</v>
      </c>
      <c r="L2727" s="9">
        <v>-79.271000000000001</v>
      </c>
      <c r="M2727" s="9" t="s">
        <v>151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6614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153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>
      <c r="A2728" s="8">
        <v>102802</v>
      </c>
      <c r="B2728" s="9" t="s">
        <v>6615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6616</v>
      </c>
      <c r="H2728" s="9"/>
      <c r="I2728" s="9" t="s">
        <v>6360</v>
      </c>
      <c r="J2728" s="9" t="s">
        <v>446</v>
      </c>
      <c r="K2728" s="9">
        <v>43.765999999999998</v>
      </c>
      <c r="L2728" s="9">
        <v>-79.27</v>
      </c>
      <c r="M2728" s="9" t="s">
        <v>151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6617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153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>
      <c r="A2729" s="8">
        <v>102803</v>
      </c>
      <c r="B2729" s="9" t="s">
        <v>6618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6616</v>
      </c>
      <c r="H2729" s="9"/>
      <c r="I2729" s="9" t="s">
        <v>6360</v>
      </c>
      <c r="J2729" s="9" t="s">
        <v>446</v>
      </c>
      <c r="K2729" s="9">
        <v>43.766999999999996</v>
      </c>
      <c r="L2729" s="9">
        <v>-79.268999999999991</v>
      </c>
      <c r="M2729" s="9" t="s">
        <v>151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6619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153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>
      <c r="A2730" s="8">
        <v>102804</v>
      </c>
      <c r="B2730" s="9" t="s">
        <v>6620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6360</v>
      </c>
      <c r="J2730" s="9" t="s">
        <v>446</v>
      </c>
      <c r="K2730" s="9">
        <v>43.768000000000001</v>
      </c>
      <c r="L2730" s="9">
        <v>-79.268000000000001</v>
      </c>
      <c r="M2730" s="9" t="s">
        <v>151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6621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153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>
      <c r="A2731" s="8">
        <v>102805</v>
      </c>
      <c r="B2731" s="9" t="s">
        <v>6622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6532</v>
      </c>
      <c r="H2731" s="9"/>
      <c r="I2731" s="9" t="s">
        <v>6360</v>
      </c>
      <c r="J2731" s="9" t="s">
        <v>446</v>
      </c>
      <c r="K2731" s="9">
        <v>43.768999999999998</v>
      </c>
      <c r="L2731" s="9">
        <v>-79.266999999999996</v>
      </c>
      <c r="M2731" s="9" t="s">
        <v>151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6623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153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>
      <c r="A2732" s="8">
        <v>102806</v>
      </c>
      <c r="B2732" s="9" t="s">
        <v>6624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6532</v>
      </c>
      <c r="H2732" s="9"/>
      <c r="I2732" s="9" t="s">
        <v>6360</v>
      </c>
      <c r="J2732" s="9" t="s">
        <v>446</v>
      </c>
      <c r="K2732" s="9">
        <v>43.769999999999996</v>
      </c>
      <c r="L2732" s="9">
        <v>-79.265999999999991</v>
      </c>
      <c r="M2732" s="9" t="s">
        <v>151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6625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153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>
      <c r="A2733" s="8">
        <v>102807</v>
      </c>
      <c r="B2733" s="9" t="s">
        <v>6626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2272</v>
      </c>
      <c r="H2733" s="9"/>
      <c r="I2733" s="9" t="s">
        <v>6360</v>
      </c>
      <c r="J2733" s="9" t="s">
        <v>446</v>
      </c>
      <c r="K2733" s="9">
        <v>43.771000000000001</v>
      </c>
      <c r="L2733" s="9">
        <v>-79.265000000000001</v>
      </c>
      <c r="M2733" s="9" t="s">
        <v>151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6627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153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>
      <c r="A2734" s="8">
        <v>102808</v>
      </c>
      <c r="B2734" s="9" t="s">
        <v>6628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2272</v>
      </c>
      <c r="H2734" s="9"/>
      <c r="I2734" s="9" t="s">
        <v>6360</v>
      </c>
      <c r="J2734" s="9" t="s">
        <v>446</v>
      </c>
      <c r="K2734" s="9">
        <v>43.771999999999998</v>
      </c>
      <c r="L2734" s="9">
        <v>-79.263999999999996</v>
      </c>
      <c r="M2734" s="9" t="s">
        <v>151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6629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153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>
      <c r="A2735" s="8">
        <v>102809</v>
      </c>
      <c r="B2735" s="9" t="s">
        <v>6630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2272</v>
      </c>
      <c r="H2735" s="9"/>
      <c r="I2735" s="9" t="s">
        <v>6360</v>
      </c>
      <c r="J2735" s="9" t="s">
        <v>446</v>
      </c>
      <c r="K2735" s="9">
        <v>43.772999999999996</v>
      </c>
      <c r="L2735" s="9">
        <v>-79.262999999999991</v>
      </c>
      <c r="M2735" s="9" t="s">
        <v>151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6631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153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>
      <c r="A2736" s="8">
        <v>102810</v>
      </c>
      <c r="B2736" s="9" t="s">
        <v>6632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1787</v>
      </c>
      <c r="H2736" s="9"/>
      <c r="I2736" s="9" t="s">
        <v>6360</v>
      </c>
      <c r="J2736" s="9" t="s">
        <v>446</v>
      </c>
      <c r="K2736" s="9">
        <v>43.774000000000001</v>
      </c>
      <c r="L2736" s="9">
        <v>-79.262</v>
      </c>
      <c r="M2736" s="9" t="s">
        <v>151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6633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153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>
      <c r="A2737" s="8">
        <v>102811</v>
      </c>
      <c r="B2737" s="9" t="s">
        <v>6634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2272</v>
      </c>
      <c r="H2737" s="9"/>
      <c r="I2737" s="9" t="s">
        <v>6360</v>
      </c>
      <c r="J2737" s="9" t="s">
        <v>446</v>
      </c>
      <c r="K2737" s="9">
        <v>43.774999999999999</v>
      </c>
      <c r="L2737" s="9">
        <v>-79.260999999999996</v>
      </c>
      <c r="M2737" s="9" t="s">
        <v>151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6635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153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>
      <c r="A2738" s="8">
        <v>102812</v>
      </c>
      <c r="B2738" s="9" t="s">
        <v>6636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2272</v>
      </c>
      <c r="H2738" s="9"/>
      <c r="I2738" s="9" t="s">
        <v>6360</v>
      </c>
      <c r="J2738" s="9" t="s">
        <v>446</v>
      </c>
      <c r="K2738" s="9">
        <v>43.775999999999996</v>
      </c>
      <c r="L2738" s="9">
        <v>-79.259999999999991</v>
      </c>
      <c r="M2738" s="9" t="s">
        <v>151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6637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153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>
      <c r="A2739" s="8">
        <v>102813</v>
      </c>
      <c r="B2739" s="9" t="s">
        <v>6638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2272</v>
      </c>
      <c r="H2739" s="9"/>
      <c r="I2739" s="9" t="s">
        <v>6360</v>
      </c>
      <c r="J2739" s="9" t="s">
        <v>446</v>
      </c>
      <c r="K2739" s="9">
        <v>43.777000000000001</v>
      </c>
      <c r="L2739" s="9">
        <v>-79.259</v>
      </c>
      <c r="M2739" s="9" t="s">
        <v>151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6639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153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>
      <c r="A2740" s="8">
        <v>102814</v>
      </c>
      <c r="B2740" s="9" t="s">
        <v>6640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2272</v>
      </c>
      <c r="H2740" s="9"/>
      <c r="I2740" s="9" t="s">
        <v>6360</v>
      </c>
      <c r="J2740" s="9" t="s">
        <v>446</v>
      </c>
      <c r="K2740" s="9">
        <v>43.777999999999999</v>
      </c>
      <c r="L2740" s="9">
        <v>-79.257999999999996</v>
      </c>
      <c r="M2740" s="9" t="s">
        <v>151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6641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153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>
      <c r="A2741" s="8">
        <v>102815</v>
      </c>
      <c r="B2741" s="9" t="s">
        <v>6642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6527</v>
      </c>
      <c r="H2741" s="9"/>
      <c r="I2741" s="9" t="s">
        <v>6360</v>
      </c>
      <c r="J2741" s="9" t="s">
        <v>446</v>
      </c>
      <c r="K2741" s="9">
        <v>43.778999999999996</v>
      </c>
      <c r="L2741" s="9">
        <v>-79.256999999999991</v>
      </c>
      <c r="M2741" s="9" t="s">
        <v>151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6643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153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>
      <c r="A2742" s="8">
        <v>102816</v>
      </c>
      <c r="B2742" s="9" t="s">
        <v>6644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6527</v>
      </c>
      <c r="H2742" s="9"/>
      <c r="I2742" s="9" t="s">
        <v>6360</v>
      </c>
      <c r="J2742" s="9" t="s">
        <v>446</v>
      </c>
      <c r="K2742" s="9">
        <v>43.78</v>
      </c>
      <c r="L2742" s="9">
        <v>-79.256</v>
      </c>
      <c r="M2742" s="9" t="s">
        <v>151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6645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153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>
      <c r="A2743" s="8">
        <v>102817</v>
      </c>
      <c r="B2743" s="9" t="s">
        <v>6646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6532</v>
      </c>
      <c r="H2743" s="9"/>
      <c r="I2743" s="9" t="s">
        <v>6360</v>
      </c>
      <c r="J2743" s="9" t="s">
        <v>446</v>
      </c>
      <c r="K2743" s="9">
        <v>43.780999999999999</v>
      </c>
      <c r="L2743" s="9">
        <v>-79.254999999999995</v>
      </c>
      <c r="M2743" s="9" t="s">
        <v>151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6647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153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>
      <c r="A2744" s="8">
        <v>102818</v>
      </c>
      <c r="B2744" s="9" t="s">
        <v>6648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6527</v>
      </c>
      <c r="H2744" s="9"/>
      <c r="I2744" s="9" t="s">
        <v>6360</v>
      </c>
      <c r="J2744" s="9" t="s">
        <v>446</v>
      </c>
      <c r="K2744" s="9">
        <v>43.781999999999996</v>
      </c>
      <c r="L2744" s="9">
        <v>-79.253999999999991</v>
      </c>
      <c r="M2744" s="9" t="s">
        <v>151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6649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153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>
      <c r="A2745" s="8">
        <v>102819</v>
      </c>
      <c r="B2745" s="9" t="s">
        <v>6650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6532</v>
      </c>
      <c r="H2745" s="9"/>
      <c r="I2745" s="9" t="s">
        <v>6360</v>
      </c>
      <c r="J2745" s="9" t="s">
        <v>446</v>
      </c>
      <c r="K2745" s="9">
        <v>43.783000000000001</v>
      </c>
      <c r="L2745" s="9">
        <v>-79.253</v>
      </c>
      <c r="M2745" s="9" t="s">
        <v>151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6651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153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>
      <c r="A2746" s="8">
        <v>102820</v>
      </c>
      <c r="B2746" s="9" t="s">
        <v>6652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6491</v>
      </c>
      <c r="H2746" s="9"/>
      <c r="I2746" s="9" t="s">
        <v>6360</v>
      </c>
      <c r="J2746" s="9" t="s">
        <v>446</v>
      </c>
      <c r="K2746" s="9">
        <v>43.783999999999999</v>
      </c>
      <c r="L2746" s="9">
        <v>-79.251999999999995</v>
      </c>
      <c r="M2746" s="9" t="s">
        <v>151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157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153</v>
      </c>
      <c r="BB2746" s="9"/>
      <c r="BC2746" s="9"/>
      <c r="BD2746" s="9"/>
      <c r="BE2746" s="9"/>
      <c r="BF2746" s="9"/>
      <c r="BG2746" s="9"/>
      <c r="BH2746" s="9"/>
      <c r="BI2746" s="9" t="s">
        <v>153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>
      <c r="A2747" s="8">
        <v>102821</v>
      </c>
      <c r="B2747" s="9" t="s">
        <v>6653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6654</v>
      </c>
      <c r="H2747" s="9"/>
      <c r="I2747" s="9" t="s">
        <v>6360</v>
      </c>
      <c r="J2747" s="9" t="s">
        <v>446</v>
      </c>
      <c r="K2747" s="9">
        <v>43.784999999999997</v>
      </c>
      <c r="L2747" s="9">
        <v>-79.250999999999991</v>
      </c>
      <c r="M2747" s="9" t="s">
        <v>151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1810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153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>
      <c r="A2748" s="8">
        <v>102822</v>
      </c>
      <c r="B2748" s="9" t="s">
        <v>6655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6654</v>
      </c>
      <c r="H2748" s="9"/>
      <c r="I2748" s="9" t="s">
        <v>6360</v>
      </c>
      <c r="J2748" s="9" t="s">
        <v>446</v>
      </c>
      <c r="K2748" s="9">
        <v>43.786000000000001</v>
      </c>
      <c r="L2748" s="9">
        <v>-79.25</v>
      </c>
      <c r="M2748" s="9" t="s">
        <v>151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1810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153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>
      <c r="A2749" s="8">
        <v>102823</v>
      </c>
      <c r="B2749" s="9" t="s">
        <v>6656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6654</v>
      </c>
      <c r="H2749" s="9"/>
      <c r="I2749" s="9" t="s">
        <v>6360</v>
      </c>
      <c r="J2749" s="9" t="s">
        <v>446</v>
      </c>
      <c r="K2749" s="9">
        <v>43.786999999999999</v>
      </c>
      <c r="L2749" s="9">
        <v>-79.248999999999995</v>
      </c>
      <c r="M2749" s="9" t="s">
        <v>151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1810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153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>
      <c r="A2750" s="8">
        <v>102824</v>
      </c>
      <c r="B2750" s="9" t="s">
        <v>6657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6527</v>
      </c>
      <c r="H2750" s="9"/>
      <c r="I2750" s="9" t="s">
        <v>6360</v>
      </c>
      <c r="J2750" s="9" t="s">
        <v>446</v>
      </c>
      <c r="K2750" s="9">
        <v>43.787999999999997</v>
      </c>
      <c r="L2750" s="9">
        <v>-79.24799999999999</v>
      </c>
      <c r="M2750" s="9" t="s">
        <v>151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6658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153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>
      <c r="A2751" s="8">
        <v>102825</v>
      </c>
      <c r="B2751" s="9" t="s">
        <v>6659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6532</v>
      </c>
      <c r="H2751" s="9"/>
      <c r="I2751" s="9" t="s">
        <v>6360</v>
      </c>
      <c r="J2751" s="9" t="s">
        <v>446</v>
      </c>
      <c r="K2751" s="9">
        <v>43.789000000000001</v>
      </c>
      <c r="L2751" s="9">
        <v>-79.247</v>
      </c>
      <c r="M2751" s="9" t="s">
        <v>151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6660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153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>
      <c r="A2752" s="8">
        <v>102826</v>
      </c>
      <c r="B2752" s="9" t="s">
        <v>6661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6532</v>
      </c>
      <c r="H2752" s="9"/>
      <c r="I2752" s="9" t="s">
        <v>6360</v>
      </c>
      <c r="J2752" s="9" t="s">
        <v>446</v>
      </c>
      <c r="K2752" s="9">
        <v>43.79</v>
      </c>
      <c r="L2752" s="9">
        <v>-79.245999999999995</v>
      </c>
      <c r="M2752" s="9" t="s">
        <v>151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6662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153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>
      <c r="A2753" s="8">
        <v>102827</v>
      </c>
      <c r="B2753" s="9" t="s">
        <v>6663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6527</v>
      </c>
      <c r="H2753" s="9"/>
      <c r="I2753" s="9" t="s">
        <v>6360</v>
      </c>
      <c r="J2753" s="9" t="s">
        <v>446</v>
      </c>
      <c r="K2753" s="9">
        <v>43.790999999999997</v>
      </c>
      <c r="L2753" s="9">
        <v>-79.24499999999999</v>
      </c>
      <c r="M2753" s="9" t="s">
        <v>151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6664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153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>
      <c r="A2754" s="8">
        <v>102828</v>
      </c>
      <c r="B2754" s="9" t="s">
        <v>6665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6527</v>
      </c>
      <c r="H2754" s="9"/>
      <c r="I2754" s="9" t="s">
        <v>6360</v>
      </c>
      <c r="J2754" s="9" t="s">
        <v>446</v>
      </c>
      <c r="K2754" s="9">
        <v>43.792000000000002</v>
      </c>
      <c r="L2754" s="9">
        <v>-79.244</v>
      </c>
      <c r="M2754" s="9" t="s">
        <v>151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6666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153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>
      <c r="A2755" s="8">
        <v>102829</v>
      </c>
      <c r="B2755" s="9" t="s">
        <v>6667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6532</v>
      </c>
      <c r="H2755" s="9"/>
      <c r="I2755" s="9" t="s">
        <v>6360</v>
      </c>
      <c r="J2755" s="9" t="s">
        <v>446</v>
      </c>
      <c r="K2755" s="9">
        <v>43.792999999999999</v>
      </c>
      <c r="L2755" s="9">
        <v>-79.242999999999995</v>
      </c>
      <c r="M2755" s="9" t="s">
        <v>151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6668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153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>
      <c r="A2756" s="8">
        <v>102830</v>
      </c>
      <c r="B2756" s="9" t="s">
        <v>6669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6532</v>
      </c>
      <c r="H2756" s="9"/>
      <c r="I2756" s="9" t="s">
        <v>6360</v>
      </c>
      <c r="J2756" s="9" t="s">
        <v>446</v>
      </c>
      <c r="K2756" s="9">
        <v>43.793999999999997</v>
      </c>
      <c r="L2756" s="9">
        <v>-79.24199999999999</v>
      </c>
      <c r="M2756" s="9" t="s">
        <v>151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6670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153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>
      <c r="A2757" s="8">
        <v>102831</v>
      </c>
      <c r="B2757" s="9" t="s">
        <v>6671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2353</v>
      </c>
      <c r="H2757" s="9"/>
      <c r="I2757" s="9" t="s">
        <v>6360</v>
      </c>
      <c r="J2757" s="9" t="s">
        <v>446</v>
      </c>
      <c r="K2757" s="9">
        <v>43.795000000000002</v>
      </c>
      <c r="L2757" s="9">
        <v>-79.241</v>
      </c>
      <c r="M2757" s="9" t="s">
        <v>151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6672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153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>
      <c r="A2758" s="8">
        <v>102832</v>
      </c>
      <c r="B2758" s="9" t="s">
        <v>6673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6674</v>
      </c>
      <c r="H2758" s="9"/>
      <c r="I2758" s="9" t="s">
        <v>6360</v>
      </c>
      <c r="J2758" s="9" t="s">
        <v>446</v>
      </c>
      <c r="K2758" s="9">
        <v>43.795999999999999</v>
      </c>
      <c r="L2758" s="9">
        <v>-79.239999999999995</v>
      </c>
      <c r="M2758" s="9" t="s">
        <v>151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6675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153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>
      <c r="A2759" s="8">
        <v>102833</v>
      </c>
      <c r="B2759" s="9" t="s">
        <v>6676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6491</v>
      </c>
      <c r="H2759" s="9"/>
      <c r="I2759" s="9" t="s">
        <v>6360</v>
      </c>
      <c r="J2759" s="9" t="s">
        <v>446</v>
      </c>
      <c r="K2759" s="9">
        <v>43.796999999999997</v>
      </c>
      <c r="L2759" s="9">
        <v>-79.23899999999999</v>
      </c>
      <c r="M2759" s="9" t="s">
        <v>151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6677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153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>
      <c r="A2760" s="8">
        <v>102834</v>
      </c>
      <c r="B2760" s="9" t="s">
        <v>6678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6491</v>
      </c>
      <c r="H2760" s="9"/>
      <c r="I2760" s="9" t="s">
        <v>6360</v>
      </c>
      <c r="J2760" s="9" t="s">
        <v>446</v>
      </c>
      <c r="K2760" s="9">
        <v>43.798000000000002</v>
      </c>
      <c r="L2760" s="9">
        <v>-79.238</v>
      </c>
      <c r="M2760" s="9" t="s">
        <v>151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6679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153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>
      <c r="A2761" s="8">
        <v>102835</v>
      </c>
      <c r="B2761" s="9" t="s">
        <v>6680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6532</v>
      </c>
      <c r="H2761" s="9"/>
      <c r="I2761" s="9" t="s">
        <v>6360</v>
      </c>
      <c r="J2761" s="9" t="s">
        <v>446</v>
      </c>
      <c r="K2761" s="9">
        <v>43.798999999999999</v>
      </c>
      <c r="L2761" s="9">
        <v>-79.236999999999995</v>
      </c>
      <c r="M2761" s="9" t="s">
        <v>151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6681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153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>
      <c r="A2762" s="8">
        <v>102836</v>
      </c>
      <c r="B2762" s="9" t="s">
        <v>6682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6532</v>
      </c>
      <c r="H2762" s="9"/>
      <c r="I2762" s="9" t="s">
        <v>6360</v>
      </c>
      <c r="J2762" s="9" t="s">
        <v>446</v>
      </c>
      <c r="K2762" s="9">
        <v>43.8</v>
      </c>
      <c r="L2762" s="9">
        <v>-79.23599999999999</v>
      </c>
      <c r="M2762" s="9" t="s">
        <v>151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6683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153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>
      <c r="A2763" s="8">
        <v>102837</v>
      </c>
      <c r="B2763" s="9" t="s">
        <v>6684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6685</v>
      </c>
      <c r="H2763" s="9"/>
      <c r="I2763" s="9" t="s">
        <v>6360</v>
      </c>
      <c r="J2763" s="9" t="s">
        <v>446</v>
      </c>
      <c r="K2763" s="9">
        <v>43.801000000000002</v>
      </c>
      <c r="L2763" s="9">
        <v>-79.234999999999999</v>
      </c>
      <c r="M2763" s="9" t="s">
        <v>151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6686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153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>
      <c r="A2764" s="8">
        <v>102838</v>
      </c>
      <c r="B2764" s="9" t="s">
        <v>6687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6532</v>
      </c>
      <c r="H2764" s="9"/>
      <c r="I2764" s="9" t="s">
        <v>6360</v>
      </c>
      <c r="J2764" s="9" t="s">
        <v>446</v>
      </c>
      <c r="K2764" s="9">
        <v>43.802</v>
      </c>
      <c r="L2764" s="9">
        <v>-79.233999999999995</v>
      </c>
      <c r="M2764" s="9" t="s">
        <v>151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6688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153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>
      <c r="A2765" s="8">
        <v>102839</v>
      </c>
      <c r="B2765" s="9" t="s">
        <v>6689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6532</v>
      </c>
      <c r="H2765" s="9"/>
      <c r="I2765" s="9" t="s">
        <v>6360</v>
      </c>
      <c r="J2765" s="9" t="s">
        <v>446</v>
      </c>
      <c r="K2765" s="9">
        <v>43.802999999999997</v>
      </c>
      <c r="L2765" s="9">
        <v>-79.23299999999999</v>
      </c>
      <c r="M2765" s="9" t="s">
        <v>151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6690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153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>
      <c r="A2766" s="8">
        <v>102840</v>
      </c>
      <c r="B2766" s="9" t="s">
        <v>6691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6516</v>
      </c>
      <c r="H2766" s="9"/>
      <c r="I2766" s="9" t="s">
        <v>6360</v>
      </c>
      <c r="J2766" s="9" t="s">
        <v>446</v>
      </c>
      <c r="K2766" s="9">
        <v>43.804000000000002</v>
      </c>
      <c r="L2766" s="9">
        <v>-79.231999999999999</v>
      </c>
      <c r="M2766" s="9" t="s">
        <v>151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6692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153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>
      <c r="A2767" s="8">
        <v>102841</v>
      </c>
      <c r="B2767" s="9" t="s">
        <v>6693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6532</v>
      </c>
      <c r="H2767" s="9"/>
      <c r="I2767" s="9" t="s">
        <v>6360</v>
      </c>
      <c r="J2767" s="9" t="s">
        <v>446</v>
      </c>
      <c r="K2767" s="9">
        <v>43.805</v>
      </c>
      <c r="L2767" s="9">
        <v>-79.230999999999995</v>
      </c>
      <c r="M2767" s="9" t="s">
        <v>151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6694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153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>
      <c r="A2768" s="8">
        <v>102842</v>
      </c>
      <c r="B2768" s="9" t="s">
        <v>6695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1777</v>
      </c>
      <c r="H2768" s="9"/>
      <c r="I2768" s="9" t="s">
        <v>6360</v>
      </c>
      <c r="J2768" s="9" t="s">
        <v>446</v>
      </c>
      <c r="K2768" s="9">
        <v>43.805999999999997</v>
      </c>
      <c r="L2768" s="9">
        <v>-79.22999999999999</v>
      </c>
      <c r="M2768" s="9" t="s">
        <v>151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6696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153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>
      <c r="A2769" s="8">
        <v>102843</v>
      </c>
      <c r="B2769" s="9" t="s">
        <v>6697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6532</v>
      </c>
      <c r="H2769" s="9"/>
      <c r="I2769" s="9" t="s">
        <v>6360</v>
      </c>
      <c r="J2769" s="9" t="s">
        <v>446</v>
      </c>
      <c r="K2769" s="9">
        <v>43.807000000000002</v>
      </c>
      <c r="L2769" s="9">
        <v>-79.228999999999999</v>
      </c>
      <c r="M2769" s="9" t="s">
        <v>151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6698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153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>
      <c r="A2770" s="8">
        <v>102844</v>
      </c>
      <c r="B2770" s="9" t="s">
        <v>6699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6527</v>
      </c>
      <c r="H2770" s="9"/>
      <c r="I2770" s="9" t="s">
        <v>6360</v>
      </c>
      <c r="J2770" s="9" t="s">
        <v>446</v>
      </c>
      <c r="K2770" s="9">
        <v>43.808</v>
      </c>
      <c r="L2770" s="9">
        <v>-79.227999999999994</v>
      </c>
      <c r="M2770" s="9" t="s">
        <v>151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6700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153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>
      <c r="A2771" s="8">
        <v>102845</v>
      </c>
      <c r="B2771" s="9" t="s">
        <v>6701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6557</v>
      </c>
      <c r="H2771" s="9"/>
      <c r="I2771" s="9" t="s">
        <v>6360</v>
      </c>
      <c r="J2771" s="9" t="s">
        <v>446</v>
      </c>
      <c r="K2771" s="9">
        <v>43.808999999999997</v>
      </c>
      <c r="L2771" s="9">
        <v>-79.22699999999999</v>
      </c>
      <c r="M2771" s="9" t="s">
        <v>151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6702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153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>
      <c r="A2772" s="8">
        <v>102846</v>
      </c>
      <c r="B2772" s="9" t="s">
        <v>6703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6527</v>
      </c>
      <c r="H2772" s="9"/>
      <c r="I2772" s="9" t="s">
        <v>6360</v>
      </c>
      <c r="J2772" s="9" t="s">
        <v>446</v>
      </c>
      <c r="K2772" s="9">
        <v>43.809999999999995</v>
      </c>
      <c r="L2772" s="9">
        <v>-79.225999999999999</v>
      </c>
      <c r="M2772" s="9" t="s">
        <v>151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6704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153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>
      <c r="A2773" s="8">
        <v>102847</v>
      </c>
      <c r="B2773" s="9" t="s">
        <v>6705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2291</v>
      </c>
      <c r="H2773" s="9"/>
      <c r="I2773" s="9" t="s">
        <v>6360</v>
      </c>
      <c r="J2773" s="9" t="s">
        <v>446</v>
      </c>
      <c r="K2773" s="9">
        <v>43.811</v>
      </c>
      <c r="L2773" s="9">
        <v>-79.224999999999994</v>
      </c>
      <c r="M2773" s="9" t="s">
        <v>151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6706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153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>
      <c r="A2774" s="8">
        <v>102848</v>
      </c>
      <c r="B2774" s="9" t="s">
        <v>6707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2498</v>
      </c>
      <c r="H2774" s="9"/>
      <c r="I2774" s="9" t="s">
        <v>6360</v>
      </c>
      <c r="J2774" s="9" t="s">
        <v>446</v>
      </c>
      <c r="K2774" s="9">
        <v>43.811999999999998</v>
      </c>
      <c r="L2774" s="9">
        <v>-79.22399999999999</v>
      </c>
      <c r="M2774" s="9" t="s">
        <v>151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6708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153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>
      <c r="A2775" s="8">
        <v>102849</v>
      </c>
      <c r="B2775" s="9" t="s">
        <v>6709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2031</v>
      </c>
      <c r="H2775" s="9"/>
      <c r="I2775" s="9" t="s">
        <v>6360</v>
      </c>
      <c r="J2775" s="9" t="s">
        <v>446</v>
      </c>
      <c r="K2775" s="9">
        <v>43.812999999999995</v>
      </c>
      <c r="L2775" s="9">
        <v>-79.222999999999999</v>
      </c>
      <c r="M2775" s="9" t="s">
        <v>151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6710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153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>
      <c r="A2776" s="8">
        <v>102850</v>
      </c>
      <c r="B2776" s="9" t="s">
        <v>6711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4760</v>
      </c>
      <c r="H2776" s="9"/>
      <c r="I2776" s="9" t="s">
        <v>6360</v>
      </c>
      <c r="J2776" s="9" t="s">
        <v>446</v>
      </c>
      <c r="K2776" s="9">
        <v>43.814</v>
      </c>
      <c r="L2776" s="9">
        <v>-79.221999999999994</v>
      </c>
      <c r="M2776" s="9" t="s">
        <v>151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6712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153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>
      <c r="A2777" s="8">
        <v>102851</v>
      </c>
      <c r="B2777" s="9" t="s">
        <v>6713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2498</v>
      </c>
      <c r="H2777" s="9"/>
      <c r="I2777" s="9" t="s">
        <v>6360</v>
      </c>
      <c r="J2777" s="9" t="s">
        <v>446</v>
      </c>
      <c r="K2777" s="9">
        <v>43.814999999999998</v>
      </c>
      <c r="L2777" s="9">
        <v>-79.220999999999989</v>
      </c>
      <c r="M2777" s="9" t="s">
        <v>151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6714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153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>
      <c r="A2778" s="8">
        <v>102852</v>
      </c>
      <c r="B2778" s="9" t="s">
        <v>6715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2498</v>
      </c>
      <c r="H2778" s="9"/>
      <c r="I2778" s="9" t="s">
        <v>6360</v>
      </c>
      <c r="J2778" s="9" t="s">
        <v>446</v>
      </c>
      <c r="K2778" s="9">
        <v>43.815999999999995</v>
      </c>
      <c r="L2778" s="9">
        <v>-79.22</v>
      </c>
      <c r="M2778" s="9" t="s">
        <v>151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6716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153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>
      <c r="A2779" s="8">
        <v>102853</v>
      </c>
      <c r="B2779" s="9" t="s">
        <v>6717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6718</v>
      </c>
      <c r="H2779" s="9"/>
      <c r="I2779" s="9" t="s">
        <v>6360</v>
      </c>
      <c r="J2779" s="9" t="s">
        <v>446</v>
      </c>
      <c r="K2779" s="9">
        <v>43.817</v>
      </c>
      <c r="L2779" s="9">
        <v>-79.218999999999994</v>
      </c>
      <c r="M2779" s="9" t="s">
        <v>151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6719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153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>
      <c r="A2780" s="8">
        <v>102854</v>
      </c>
      <c r="B2780" s="9" t="s">
        <v>6720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6532</v>
      </c>
      <c r="H2780" s="9"/>
      <c r="I2780" s="9" t="s">
        <v>6360</v>
      </c>
      <c r="J2780" s="9" t="s">
        <v>446</v>
      </c>
      <c r="K2780" s="9">
        <v>43.817999999999998</v>
      </c>
      <c r="L2780" s="9">
        <v>-79.217999999999989</v>
      </c>
      <c r="M2780" s="9" t="s">
        <v>151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6721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153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>
      <c r="A2781" s="8">
        <v>102855</v>
      </c>
      <c r="B2781" s="9" t="s">
        <v>6722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6516</v>
      </c>
      <c r="H2781" s="9"/>
      <c r="I2781" s="9" t="s">
        <v>6360</v>
      </c>
      <c r="J2781" s="9" t="s">
        <v>446</v>
      </c>
      <c r="K2781" s="9">
        <v>43.818999999999996</v>
      </c>
      <c r="L2781" s="9">
        <v>-79.216999999999999</v>
      </c>
      <c r="M2781" s="9" t="s">
        <v>151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6723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153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>
      <c r="A2782" s="8">
        <v>102856</v>
      </c>
      <c r="B2782" s="9" t="s">
        <v>6724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6491</v>
      </c>
      <c r="H2782" s="9"/>
      <c r="I2782" s="9" t="s">
        <v>6360</v>
      </c>
      <c r="J2782" s="9" t="s">
        <v>446</v>
      </c>
      <c r="K2782" s="9">
        <v>43.82</v>
      </c>
      <c r="L2782" s="9">
        <v>-79.215999999999994</v>
      </c>
      <c r="M2782" s="9" t="s">
        <v>151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6725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153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>
      <c r="A2783" s="8">
        <v>102857</v>
      </c>
      <c r="B2783" s="9" t="s">
        <v>6726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2018</v>
      </c>
      <c r="H2783" s="9"/>
      <c r="I2783" s="9" t="s">
        <v>6360</v>
      </c>
      <c r="J2783" s="9" t="s">
        <v>446</v>
      </c>
      <c r="K2783" s="9">
        <v>43.820999999999998</v>
      </c>
      <c r="L2783" s="9">
        <v>-79.214999999999989</v>
      </c>
      <c r="M2783" s="9" t="s">
        <v>151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6727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153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>
      <c r="A2784" s="8">
        <v>102858</v>
      </c>
      <c r="B2784" s="9" t="s">
        <v>6728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6532</v>
      </c>
      <c r="H2784" s="9"/>
      <c r="I2784" s="9" t="s">
        <v>6360</v>
      </c>
      <c r="J2784" s="9" t="s">
        <v>446</v>
      </c>
      <c r="K2784" s="9">
        <v>43.821999999999996</v>
      </c>
      <c r="L2784" s="9">
        <v>-79.213999999999999</v>
      </c>
      <c r="M2784" s="9" t="s">
        <v>151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6729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153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>
      <c r="A2785" s="8">
        <v>102859</v>
      </c>
      <c r="B2785" s="9" t="s">
        <v>6730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4765</v>
      </c>
      <c r="H2785" s="9"/>
      <c r="I2785" s="9" t="s">
        <v>6360</v>
      </c>
      <c r="J2785" s="9" t="s">
        <v>446</v>
      </c>
      <c r="K2785" s="9">
        <v>43.823</v>
      </c>
      <c r="L2785" s="9">
        <v>-79.212999999999994</v>
      </c>
      <c r="M2785" s="9" t="s">
        <v>151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6731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153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>
      <c r="A2786" s="8">
        <v>102860</v>
      </c>
      <c r="B2786" s="9" t="s">
        <v>6732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4537</v>
      </c>
      <c r="H2786" s="9"/>
      <c r="I2786" s="9" t="s">
        <v>6360</v>
      </c>
      <c r="J2786" s="9" t="s">
        <v>446</v>
      </c>
      <c r="K2786" s="9">
        <v>43.823999999999998</v>
      </c>
      <c r="L2786" s="9">
        <v>-79.211999999999989</v>
      </c>
      <c r="M2786" s="9" t="s">
        <v>151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6733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153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>
      <c r="A2787" s="8">
        <v>102861</v>
      </c>
      <c r="B2787" s="9" t="s">
        <v>6734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6516</v>
      </c>
      <c r="H2787" s="9"/>
      <c r="I2787" s="9" t="s">
        <v>6360</v>
      </c>
      <c r="J2787" s="9" t="s">
        <v>446</v>
      </c>
      <c r="K2787" s="9">
        <v>43.824999999999996</v>
      </c>
      <c r="L2787" s="9">
        <v>-79.210999999999999</v>
      </c>
      <c r="M2787" s="9" t="s">
        <v>151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6735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153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>
      <c r="A2788" s="8">
        <v>102862</v>
      </c>
      <c r="B2788" s="9" t="s">
        <v>6736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2031</v>
      </c>
      <c r="H2788" s="9"/>
      <c r="I2788" s="9" t="s">
        <v>6360</v>
      </c>
      <c r="J2788" s="9" t="s">
        <v>446</v>
      </c>
      <c r="K2788" s="9">
        <v>43.826000000000001</v>
      </c>
      <c r="L2788" s="9">
        <v>-79.209999999999994</v>
      </c>
      <c r="M2788" s="9" t="s">
        <v>151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6737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153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>
      <c r="A2789" s="8">
        <v>102863</v>
      </c>
      <c r="B2789" s="9" t="s">
        <v>6738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5085</v>
      </c>
      <c r="H2789" s="9"/>
      <c r="I2789" s="9" t="s">
        <v>6360</v>
      </c>
      <c r="J2789" s="9" t="s">
        <v>446</v>
      </c>
      <c r="K2789" s="9">
        <v>43.826999999999998</v>
      </c>
      <c r="L2789" s="9">
        <v>-79.208999999999989</v>
      </c>
      <c r="M2789" s="9" t="s">
        <v>151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6739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153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>
      <c r="A2790" s="8">
        <v>102864</v>
      </c>
      <c r="B2790" s="9" t="s">
        <v>6740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6741</v>
      </c>
      <c r="H2790" s="9"/>
      <c r="I2790" s="9" t="s">
        <v>6360</v>
      </c>
      <c r="J2790" s="9" t="s">
        <v>446</v>
      </c>
      <c r="K2790" s="9">
        <v>43.827999999999996</v>
      </c>
      <c r="L2790" s="9">
        <v>-79.207999999999998</v>
      </c>
      <c r="M2790" s="9" t="s">
        <v>151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6742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153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>
      <c r="A2791" s="8">
        <v>102865</v>
      </c>
      <c r="B2791" s="9" t="s">
        <v>6743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2231</v>
      </c>
      <c r="H2791" s="9"/>
      <c r="I2791" s="9" t="s">
        <v>6360</v>
      </c>
      <c r="J2791" s="9" t="s">
        <v>446</v>
      </c>
      <c r="K2791" s="9">
        <v>43.829000000000001</v>
      </c>
      <c r="L2791" s="9">
        <v>-79.206999999999994</v>
      </c>
      <c r="M2791" s="9" t="s">
        <v>151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6744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153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>
      <c r="A2792" s="8">
        <v>102866</v>
      </c>
      <c r="B2792" s="9" t="s">
        <v>6745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2231</v>
      </c>
      <c r="H2792" s="9"/>
      <c r="I2792" s="9" t="s">
        <v>6360</v>
      </c>
      <c r="J2792" s="9" t="s">
        <v>446</v>
      </c>
      <c r="K2792" s="9">
        <v>43.83</v>
      </c>
      <c r="L2792" s="9">
        <v>-79.205999999999989</v>
      </c>
      <c r="M2792" s="9" t="s">
        <v>151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6746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153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>
      <c r="A2793" s="8">
        <v>102867</v>
      </c>
      <c r="B2793" s="9" t="s">
        <v>6747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2231</v>
      </c>
      <c r="H2793" s="9"/>
      <c r="I2793" s="9" t="s">
        <v>6360</v>
      </c>
      <c r="J2793" s="9" t="s">
        <v>446</v>
      </c>
      <c r="K2793" s="9">
        <v>43.830999999999996</v>
      </c>
      <c r="L2793" s="9">
        <v>-79.204999999999998</v>
      </c>
      <c r="M2793" s="9" t="s">
        <v>151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6748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153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>
      <c r="A2794" s="8">
        <v>102868</v>
      </c>
      <c r="B2794" s="9" t="s">
        <v>6749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6532</v>
      </c>
      <c r="H2794" s="9"/>
      <c r="I2794" s="9" t="s">
        <v>6360</v>
      </c>
      <c r="J2794" s="9" t="s">
        <v>446</v>
      </c>
      <c r="K2794" s="9">
        <v>43.832000000000001</v>
      </c>
      <c r="L2794" s="9">
        <v>-79.203999999999994</v>
      </c>
      <c r="M2794" s="9" t="s">
        <v>151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6750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153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>
      <c r="A2795" s="8">
        <v>102869</v>
      </c>
      <c r="B2795" s="9" t="s">
        <v>6751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6752</v>
      </c>
      <c r="H2795" s="9"/>
      <c r="I2795" s="9" t="s">
        <v>6360</v>
      </c>
      <c r="J2795" s="9" t="s">
        <v>446</v>
      </c>
      <c r="K2795" s="9">
        <v>43.832999999999998</v>
      </c>
      <c r="L2795" s="9">
        <v>-79.202999999999989</v>
      </c>
      <c r="M2795" s="9" t="s">
        <v>151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6753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153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>
      <c r="A2796" s="8">
        <v>102870</v>
      </c>
      <c r="B2796" s="9" t="s">
        <v>6754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6532</v>
      </c>
      <c r="H2796" s="9"/>
      <c r="I2796" s="9" t="s">
        <v>6360</v>
      </c>
      <c r="J2796" s="9" t="s">
        <v>446</v>
      </c>
      <c r="K2796" s="9">
        <v>43.833999999999996</v>
      </c>
      <c r="L2796" s="9">
        <v>-79.201999999999998</v>
      </c>
      <c r="M2796" s="9" t="s">
        <v>151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6755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153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>
      <c r="A2797" s="8">
        <v>102871</v>
      </c>
      <c r="B2797" s="9" t="s">
        <v>6756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6532</v>
      </c>
      <c r="H2797" s="9"/>
      <c r="I2797" s="9" t="s">
        <v>6360</v>
      </c>
      <c r="J2797" s="9" t="s">
        <v>446</v>
      </c>
      <c r="K2797" s="9">
        <v>43.835000000000001</v>
      </c>
      <c r="L2797" s="9">
        <v>-79.200999999999993</v>
      </c>
      <c r="M2797" s="9" t="s">
        <v>151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6757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153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>
      <c r="A2798" s="8">
        <v>102872</v>
      </c>
      <c r="B2798" s="9" t="s">
        <v>6758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6532</v>
      </c>
      <c r="H2798" s="9"/>
      <c r="I2798" s="9" t="s">
        <v>6360</v>
      </c>
      <c r="J2798" s="9" t="s">
        <v>446</v>
      </c>
      <c r="K2798" s="9">
        <v>43.835999999999999</v>
      </c>
      <c r="L2798" s="9">
        <v>-79.199999999999989</v>
      </c>
      <c r="M2798" s="9" t="s">
        <v>151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6759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153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>
      <c r="A2799" s="8">
        <v>102873</v>
      </c>
      <c r="B2799" s="9" t="s">
        <v>6760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6516</v>
      </c>
      <c r="H2799" s="9"/>
      <c r="I2799" s="9" t="s">
        <v>6360</v>
      </c>
      <c r="J2799" s="9" t="s">
        <v>446</v>
      </c>
      <c r="K2799" s="9">
        <v>43.836999999999996</v>
      </c>
      <c r="L2799" s="9">
        <v>-79.198999999999998</v>
      </c>
      <c r="M2799" s="9" t="s">
        <v>151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6761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153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>
      <c r="A2800" s="8">
        <v>102874</v>
      </c>
      <c r="B2800" s="9" t="s">
        <v>6762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6516</v>
      </c>
      <c r="H2800" s="9"/>
      <c r="I2800" s="9" t="s">
        <v>6360</v>
      </c>
      <c r="J2800" s="9" t="s">
        <v>446</v>
      </c>
      <c r="K2800" s="9">
        <v>43.838000000000001</v>
      </c>
      <c r="L2800" s="9">
        <v>-79.197999999999993</v>
      </c>
      <c r="M2800" s="9" t="s">
        <v>151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6763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153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>
      <c r="A2801" s="8">
        <v>102875</v>
      </c>
      <c r="B2801" s="9" t="s">
        <v>6764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6532</v>
      </c>
      <c r="H2801" s="9"/>
      <c r="I2801" s="9" t="s">
        <v>6360</v>
      </c>
      <c r="J2801" s="9" t="s">
        <v>446</v>
      </c>
      <c r="K2801" s="9">
        <v>43.838999999999999</v>
      </c>
      <c r="L2801" s="9">
        <v>-79.196999999999989</v>
      </c>
      <c r="M2801" s="9" t="s">
        <v>151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6765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153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>
      <c r="A2802" s="8">
        <v>102876</v>
      </c>
      <c r="B2802" s="9" t="s">
        <v>6766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6532</v>
      </c>
      <c r="H2802" s="9"/>
      <c r="I2802" s="9" t="s">
        <v>6360</v>
      </c>
      <c r="J2802" s="9" t="s">
        <v>446</v>
      </c>
      <c r="K2802" s="9">
        <v>43.839999999999996</v>
      </c>
      <c r="L2802" s="9">
        <v>-79.195999999999998</v>
      </c>
      <c r="M2802" s="9" t="s">
        <v>151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6767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153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>
      <c r="A2803" s="8">
        <v>102877</v>
      </c>
      <c r="B2803" s="9" t="s">
        <v>6768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2896</v>
      </c>
      <c r="H2803" s="9"/>
      <c r="I2803" s="9" t="s">
        <v>6360</v>
      </c>
      <c r="J2803" s="9" t="s">
        <v>446</v>
      </c>
      <c r="K2803" s="9">
        <v>43.841000000000001</v>
      </c>
      <c r="L2803" s="9">
        <v>-79.194999999999993</v>
      </c>
      <c r="M2803" s="9" t="s">
        <v>151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6769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153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>
      <c r="A2804" s="8">
        <v>102878</v>
      </c>
      <c r="B2804" s="9" t="s">
        <v>6770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2896</v>
      </c>
      <c r="H2804" s="9"/>
      <c r="I2804" s="9" t="s">
        <v>6360</v>
      </c>
      <c r="J2804" s="9" t="s">
        <v>446</v>
      </c>
      <c r="K2804" s="9">
        <v>43.841999999999999</v>
      </c>
      <c r="L2804" s="9">
        <v>-79.194000000000003</v>
      </c>
      <c r="M2804" s="9" t="s">
        <v>151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6771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153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>
      <c r="A2805" s="8">
        <v>102879</v>
      </c>
      <c r="B2805" s="9" t="s">
        <v>6772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2896</v>
      </c>
      <c r="H2805" s="9"/>
      <c r="I2805" s="9" t="s">
        <v>6360</v>
      </c>
      <c r="J2805" s="9" t="s">
        <v>446</v>
      </c>
      <c r="K2805" s="9">
        <v>43.842999999999996</v>
      </c>
      <c r="L2805" s="9">
        <v>-79.192999999999998</v>
      </c>
      <c r="M2805" s="9" t="s">
        <v>151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6773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153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>
      <c r="A2806" s="8">
        <v>102880</v>
      </c>
      <c r="B2806" s="9" t="s">
        <v>6774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2896</v>
      </c>
      <c r="H2806" s="9"/>
      <c r="I2806" s="9" t="s">
        <v>6360</v>
      </c>
      <c r="J2806" s="9" t="s">
        <v>446</v>
      </c>
      <c r="K2806" s="9">
        <v>43.844000000000001</v>
      </c>
      <c r="L2806" s="9">
        <v>-79.191999999999993</v>
      </c>
      <c r="M2806" s="9" t="s">
        <v>151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6775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153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>
      <c r="A2807" s="8">
        <v>102881</v>
      </c>
      <c r="B2807" s="9" t="s">
        <v>6776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2896</v>
      </c>
      <c r="H2807" s="9"/>
      <c r="I2807" s="9" t="s">
        <v>6360</v>
      </c>
      <c r="J2807" s="9" t="s">
        <v>446</v>
      </c>
      <c r="K2807" s="9">
        <v>43.844999999999999</v>
      </c>
      <c r="L2807" s="9">
        <v>-79.191000000000003</v>
      </c>
      <c r="M2807" s="9" t="s">
        <v>151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6777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153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>
      <c r="A2808" s="8">
        <v>102882</v>
      </c>
      <c r="B2808" s="9" t="s">
        <v>6778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2896</v>
      </c>
      <c r="H2808" s="9"/>
      <c r="I2808" s="9" t="s">
        <v>6360</v>
      </c>
      <c r="J2808" s="9" t="s">
        <v>446</v>
      </c>
      <c r="K2808" s="9">
        <v>43.845999999999997</v>
      </c>
      <c r="L2808" s="9">
        <v>-79.19</v>
      </c>
      <c r="M2808" s="9" t="s">
        <v>151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6779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153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>
      <c r="A2809" s="8">
        <v>102883</v>
      </c>
      <c r="B2809" s="9" t="s">
        <v>6780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6527</v>
      </c>
      <c r="H2809" s="9"/>
      <c r="I2809" s="9" t="s">
        <v>6360</v>
      </c>
      <c r="J2809" s="9" t="s">
        <v>446</v>
      </c>
      <c r="K2809" s="9">
        <v>43.847000000000001</v>
      </c>
      <c r="L2809" s="9">
        <v>-79.188999999999993</v>
      </c>
      <c r="M2809" s="9" t="s">
        <v>151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6781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153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>
      <c r="A2810" s="8">
        <v>102884</v>
      </c>
      <c r="B2810" s="9" t="s">
        <v>6782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2353</v>
      </c>
      <c r="H2810" s="9"/>
      <c r="I2810" s="9" t="s">
        <v>6360</v>
      </c>
      <c r="J2810" s="9" t="s">
        <v>446</v>
      </c>
      <c r="K2810" s="9">
        <v>43.847999999999999</v>
      </c>
      <c r="L2810" s="9">
        <v>-79.188000000000002</v>
      </c>
      <c r="M2810" s="9" t="s">
        <v>151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6783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153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>
      <c r="A2811" s="8">
        <v>102885</v>
      </c>
      <c r="B2811" s="9" t="s">
        <v>6784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6360</v>
      </c>
      <c r="J2811" s="9" t="s">
        <v>446</v>
      </c>
      <c r="K2811" s="9">
        <v>43.848999999999997</v>
      </c>
      <c r="L2811" s="9">
        <v>-79.186999999999998</v>
      </c>
      <c r="M2811" s="9" t="s">
        <v>151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6785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153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>
      <c r="A2812" s="8">
        <v>102886</v>
      </c>
      <c r="B2812" s="9" t="s">
        <v>6786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6532</v>
      </c>
      <c r="H2812" s="9"/>
      <c r="I2812" s="9" t="s">
        <v>6360</v>
      </c>
      <c r="J2812" s="9" t="s">
        <v>446</v>
      </c>
      <c r="K2812" s="9">
        <v>43.85</v>
      </c>
      <c r="L2812" s="9">
        <v>-79.185999999999993</v>
      </c>
      <c r="M2812" s="9" t="s">
        <v>151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6787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153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>
      <c r="A2813" s="8">
        <v>102887</v>
      </c>
      <c r="B2813" s="9" t="s">
        <v>6788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6527</v>
      </c>
      <c r="H2813" s="9"/>
      <c r="I2813" s="9" t="s">
        <v>6360</v>
      </c>
      <c r="J2813" s="9" t="s">
        <v>446</v>
      </c>
      <c r="K2813" s="9">
        <v>43.850999999999999</v>
      </c>
      <c r="L2813" s="9">
        <v>-79.185000000000002</v>
      </c>
      <c r="M2813" s="9" t="s">
        <v>151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6789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153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>
      <c r="A2814" s="8">
        <v>102888</v>
      </c>
      <c r="B2814" s="9" t="s">
        <v>6790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6790</v>
      </c>
      <c r="H2814" s="9"/>
      <c r="I2814" s="9" t="s">
        <v>6360</v>
      </c>
      <c r="J2814" s="9" t="s">
        <v>446</v>
      </c>
      <c r="K2814" s="9">
        <v>43.851999999999997</v>
      </c>
      <c r="L2814" s="9">
        <v>-79.183999999999997</v>
      </c>
      <c r="M2814" s="9" t="s">
        <v>359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157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153</v>
      </c>
      <c r="AO2814" s="9"/>
      <c r="AP2814" s="9">
        <v>1</v>
      </c>
      <c r="AQ2814" s="9" t="s">
        <v>472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>
      <c r="A2815" s="8">
        <v>102889</v>
      </c>
      <c r="B2815" s="9" t="s">
        <v>6791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6792</v>
      </c>
      <c r="H2815" s="9"/>
      <c r="I2815" s="9" t="s">
        <v>6360</v>
      </c>
      <c r="J2815" s="9" t="s">
        <v>446</v>
      </c>
      <c r="K2815" s="9">
        <v>43.853000000000002</v>
      </c>
      <c r="L2815" s="9">
        <v>-79.182999999999993</v>
      </c>
      <c r="M2815" s="9" t="s">
        <v>151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6793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153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>
      <c r="A2816" s="8">
        <v>102890</v>
      </c>
      <c r="B2816" s="9" t="s">
        <v>6794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6532</v>
      </c>
      <c r="H2816" s="9"/>
      <c r="I2816" s="9" t="s">
        <v>6360</v>
      </c>
      <c r="J2816" s="9" t="s">
        <v>446</v>
      </c>
      <c r="K2816" s="9">
        <v>43.853999999999999</v>
      </c>
      <c r="L2816" s="9">
        <v>-79.182000000000002</v>
      </c>
      <c r="M2816" s="9" t="s">
        <v>151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6795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153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>
      <c r="A2817" s="8">
        <v>102891</v>
      </c>
      <c r="B2817" s="9" t="s">
        <v>6796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6491</v>
      </c>
      <c r="H2817" s="9"/>
      <c r="I2817" s="9" t="s">
        <v>6360</v>
      </c>
      <c r="J2817" s="9" t="s">
        <v>446</v>
      </c>
      <c r="K2817" s="9">
        <v>43.854999999999997</v>
      </c>
      <c r="L2817" s="9">
        <v>-79.180999999999997</v>
      </c>
      <c r="M2817" s="9" t="s">
        <v>151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6797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153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>
      <c r="A2818" s="8">
        <v>102892</v>
      </c>
      <c r="B2818" s="9" t="s">
        <v>6798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6799</v>
      </c>
      <c r="H2818" s="9"/>
      <c r="I2818" s="9" t="s">
        <v>6360</v>
      </c>
      <c r="J2818" s="9" t="s">
        <v>446</v>
      </c>
      <c r="K2818" s="9">
        <v>43.856000000000002</v>
      </c>
      <c r="L2818" s="9">
        <v>-79.179999999999993</v>
      </c>
      <c r="M2818" s="9" t="s">
        <v>151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6800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153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>
      <c r="A2819" s="8">
        <v>102893</v>
      </c>
      <c r="B2819" s="9" t="s">
        <v>6801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6527</v>
      </c>
      <c r="H2819" s="9"/>
      <c r="I2819" s="9" t="s">
        <v>6360</v>
      </c>
      <c r="J2819" s="9" t="s">
        <v>446</v>
      </c>
      <c r="K2819" s="9">
        <v>43.856999999999999</v>
      </c>
      <c r="L2819" s="9">
        <v>-79.179000000000002</v>
      </c>
      <c r="M2819" s="9" t="s">
        <v>151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6802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153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>
      <c r="A2820" s="8">
        <v>102894</v>
      </c>
      <c r="B2820" s="9" t="s">
        <v>6803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6527</v>
      </c>
      <c r="H2820" s="9"/>
      <c r="I2820" s="9" t="s">
        <v>6360</v>
      </c>
      <c r="J2820" s="9" t="s">
        <v>446</v>
      </c>
      <c r="K2820" s="9">
        <v>43.857999999999997</v>
      </c>
      <c r="L2820" s="9">
        <v>-79.177999999999997</v>
      </c>
      <c r="M2820" s="9" t="s">
        <v>151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6804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153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>
      <c r="A2821" s="8">
        <v>102895</v>
      </c>
      <c r="B2821" s="9" t="s">
        <v>6805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2291</v>
      </c>
      <c r="H2821" s="9"/>
      <c r="I2821" s="9" t="s">
        <v>6360</v>
      </c>
      <c r="J2821" s="9" t="s">
        <v>446</v>
      </c>
      <c r="K2821" s="9">
        <v>43.859000000000002</v>
      </c>
      <c r="L2821" s="9">
        <v>-79.176999999999992</v>
      </c>
      <c r="M2821" s="9" t="s">
        <v>151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6806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153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>
      <c r="A2822" s="8">
        <v>102896</v>
      </c>
      <c r="B2822" s="9" t="s">
        <v>6807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1777</v>
      </c>
      <c r="H2822" s="9"/>
      <c r="I2822" s="9" t="s">
        <v>6360</v>
      </c>
      <c r="J2822" s="9" t="s">
        <v>446</v>
      </c>
      <c r="K2822" s="9">
        <v>43.86</v>
      </c>
      <c r="L2822" s="9">
        <v>-79.176000000000002</v>
      </c>
      <c r="M2822" s="9" t="s">
        <v>151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6808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153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>
      <c r="A2823" s="8">
        <v>102897</v>
      </c>
      <c r="B2823" s="9" t="s">
        <v>6809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6810</v>
      </c>
      <c r="H2823" s="9"/>
      <c r="I2823" s="9" t="s">
        <v>6360</v>
      </c>
      <c r="J2823" s="9" t="s">
        <v>446</v>
      </c>
      <c r="K2823" s="9">
        <v>43.860999999999997</v>
      </c>
      <c r="L2823" s="9">
        <v>-79.174999999999997</v>
      </c>
      <c r="M2823" s="9" t="s">
        <v>151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157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204</v>
      </c>
      <c r="AO2823" s="9"/>
      <c r="AP2823" s="9">
        <v>1</v>
      </c>
      <c r="AQ2823" s="9" t="s">
        <v>261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>
      <c r="A2824" s="8">
        <v>102898</v>
      </c>
      <c r="B2824" s="9" t="s">
        <v>6811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6360</v>
      </c>
      <c r="J2824" s="9" t="s">
        <v>446</v>
      </c>
      <c r="K2824" s="9">
        <v>43.862000000000002</v>
      </c>
      <c r="L2824" s="9">
        <v>-79.173999999999992</v>
      </c>
      <c r="M2824" s="9" t="s">
        <v>151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269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6812</v>
      </c>
      <c r="AG2824" s="9" t="s">
        <v>6813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153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153</v>
      </c>
      <c r="CL2824" s="9"/>
      <c r="CM2824" s="9" t="s">
        <v>153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>
      <c r="A2825" s="8">
        <v>102899</v>
      </c>
      <c r="B2825" s="9" t="s">
        <v>6814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6527</v>
      </c>
      <c r="H2825" s="9"/>
      <c r="I2825" s="9" t="s">
        <v>6360</v>
      </c>
      <c r="J2825" s="9" t="s">
        <v>446</v>
      </c>
      <c r="K2825" s="9">
        <v>43.863</v>
      </c>
      <c r="L2825" s="9">
        <v>-79.173000000000002</v>
      </c>
      <c r="M2825" s="9" t="s">
        <v>151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6815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153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>
      <c r="A2826" s="8">
        <v>102900</v>
      </c>
      <c r="B2826" s="9" t="s">
        <v>6816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6527</v>
      </c>
      <c r="H2826" s="9"/>
      <c r="I2826" s="9" t="s">
        <v>6360</v>
      </c>
      <c r="J2826" s="9" t="s">
        <v>446</v>
      </c>
      <c r="K2826" s="9">
        <v>43.863999999999997</v>
      </c>
      <c r="L2826" s="9">
        <v>-79.171999999999997</v>
      </c>
      <c r="M2826" s="9" t="s">
        <v>151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6817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153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>
      <c r="A2827" s="8">
        <v>102901</v>
      </c>
      <c r="B2827" s="9" t="s">
        <v>6818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6527</v>
      </c>
      <c r="H2827" s="9"/>
      <c r="I2827" s="9" t="s">
        <v>6360</v>
      </c>
      <c r="J2827" s="9" t="s">
        <v>446</v>
      </c>
      <c r="K2827" s="9">
        <v>43.865000000000002</v>
      </c>
      <c r="L2827" s="9">
        <v>-79.170999999999992</v>
      </c>
      <c r="M2827" s="9" t="s">
        <v>151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6819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153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>
      <c r="A2828" s="8">
        <v>102902</v>
      </c>
      <c r="B2828" s="9" t="s">
        <v>6820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6527</v>
      </c>
      <c r="H2828" s="9"/>
      <c r="I2828" s="9" t="s">
        <v>6360</v>
      </c>
      <c r="J2828" s="9" t="s">
        <v>446</v>
      </c>
      <c r="K2828" s="9">
        <v>43.866</v>
      </c>
      <c r="L2828" s="9">
        <v>-79.17</v>
      </c>
      <c r="M2828" s="9" t="s">
        <v>151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6821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153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>
      <c r="A2829" s="8">
        <v>102903</v>
      </c>
      <c r="B2829" s="9" t="s">
        <v>6822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6532</v>
      </c>
      <c r="H2829" s="9"/>
      <c r="I2829" s="9" t="s">
        <v>6360</v>
      </c>
      <c r="J2829" s="9" t="s">
        <v>446</v>
      </c>
      <c r="K2829" s="9">
        <v>43.866999999999997</v>
      </c>
      <c r="L2829" s="9">
        <v>-79.168999999999997</v>
      </c>
      <c r="M2829" s="9" t="s">
        <v>151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6823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153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>
      <c r="A2830" s="8">
        <v>102904</v>
      </c>
      <c r="B2830" s="9" t="s">
        <v>6824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6527</v>
      </c>
      <c r="H2830" s="9"/>
      <c r="I2830" s="9" t="s">
        <v>6360</v>
      </c>
      <c r="J2830" s="9" t="s">
        <v>446</v>
      </c>
      <c r="K2830" s="9">
        <v>43.868000000000002</v>
      </c>
      <c r="L2830" s="9">
        <v>-79.167999999999992</v>
      </c>
      <c r="M2830" s="9" t="s">
        <v>151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6825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153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>
      <c r="A2831" s="8">
        <v>102905</v>
      </c>
      <c r="B2831" s="9" t="s">
        <v>6826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6527</v>
      </c>
      <c r="H2831" s="9"/>
      <c r="I2831" s="9" t="s">
        <v>6360</v>
      </c>
      <c r="J2831" s="9" t="s">
        <v>446</v>
      </c>
      <c r="K2831" s="9">
        <v>43.869</v>
      </c>
      <c r="L2831" s="9">
        <v>-79.167000000000002</v>
      </c>
      <c r="M2831" s="9" t="s">
        <v>151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6827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153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>
      <c r="A2832" s="8">
        <v>102906</v>
      </c>
      <c r="B2832" s="9" t="s">
        <v>6828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6829</v>
      </c>
      <c r="H2832" s="9"/>
      <c r="I2832" s="9" t="s">
        <v>6360</v>
      </c>
      <c r="J2832" s="9" t="s">
        <v>446</v>
      </c>
      <c r="K2832" s="9">
        <v>43.87</v>
      </c>
      <c r="L2832" s="9">
        <v>-79.165999999999997</v>
      </c>
      <c r="M2832" s="9" t="s">
        <v>151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6830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153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>
      <c r="A2833" s="8">
        <v>102907</v>
      </c>
      <c r="B2833" s="9" t="s">
        <v>6831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6832</v>
      </c>
      <c r="H2833" s="9"/>
      <c r="I2833" s="9" t="s">
        <v>6360</v>
      </c>
      <c r="J2833" s="9" t="s">
        <v>446</v>
      </c>
      <c r="K2833" s="9">
        <v>43.871000000000002</v>
      </c>
      <c r="L2833" s="9">
        <v>-79.164999999999992</v>
      </c>
      <c r="M2833" s="9" t="s">
        <v>151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157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153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>
      <c r="A2834" s="8">
        <v>102908</v>
      </c>
      <c r="B2834" s="9" t="s">
        <v>6833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6834</v>
      </c>
      <c r="H2834" s="9"/>
      <c r="I2834" s="9" t="s">
        <v>6360</v>
      </c>
      <c r="J2834" s="9" t="s">
        <v>446</v>
      </c>
      <c r="K2834" s="9">
        <v>43.872</v>
      </c>
      <c r="L2834" s="9">
        <v>-79.164000000000001</v>
      </c>
      <c r="M2834" s="9" t="s">
        <v>151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6835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153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>
      <c r="A2835" s="8">
        <v>102909</v>
      </c>
      <c r="B2835" s="9" t="s">
        <v>6836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6837</v>
      </c>
      <c r="H2835" s="9"/>
      <c r="I2835" s="9" t="s">
        <v>6360</v>
      </c>
      <c r="J2835" s="9" t="s">
        <v>446</v>
      </c>
      <c r="K2835" s="9">
        <v>43.872999999999998</v>
      </c>
      <c r="L2835" s="9">
        <v>-79.162999999999997</v>
      </c>
      <c r="M2835" s="9" t="s">
        <v>151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6838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153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>
      <c r="A2836" s="8">
        <v>102910</v>
      </c>
      <c r="B2836" s="9" t="s">
        <v>6839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6532</v>
      </c>
      <c r="H2836" s="9"/>
      <c r="I2836" s="9" t="s">
        <v>6360</v>
      </c>
      <c r="J2836" s="9" t="s">
        <v>446</v>
      </c>
      <c r="K2836" s="9">
        <v>43.873999999999995</v>
      </c>
      <c r="L2836" s="9">
        <v>-79.161999999999992</v>
      </c>
      <c r="M2836" s="9" t="s">
        <v>151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6840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153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>
      <c r="A2837" s="8">
        <v>102911</v>
      </c>
      <c r="B2837" s="9" t="s">
        <v>6841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6527</v>
      </c>
      <c r="H2837" s="9"/>
      <c r="I2837" s="9" t="s">
        <v>6360</v>
      </c>
      <c r="J2837" s="9" t="s">
        <v>446</v>
      </c>
      <c r="K2837" s="9">
        <v>43.875</v>
      </c>
      <c r="L2837" s="9">
        <v>-79.161000000000001</v>
      </c>
      <c r="M2837" s="9" t="s">
        <v>151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6842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153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>
      <c r="A2838" s="8">
        <v>102912</v>
      </c>
      <c r="B2838" s="9" t="s">
        <v>6843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6527</v>
      </c>
      <c r="H2838" s="9"/>
      <c r="I2838" s="9" t="s">
        <v>6360</v>
      </c>
      <c r="J2838" s="9" t="s">
        <v>446</v>
      </c>
      <c r="K2838" s="9">
        <v>43.875999999999998</v>
      </c>
      <c r="L2838" s="9">
        <v>-79.16</v>
      </c>
      <c r="M2838" s="9" t="s">
        <v>151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6844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153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>
      <c r="A2839" s="8">
        <v>102913</v>
      </c>
      <c r="B2839" s="9" t="s">
        <v>6845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6532</v>
      </c>
      <c r="H2839" s="9"/>
      <c r="I2839" s="9" t="s">
        <v>6360</v>
      </c>
      <c r="J2839" s="9" t="s">
        <v>446</v>
      </c>
      <c r="K2839" s="9">
        <v>43.876999999999995</v>
      </c>
      <c r="L2839" s="9">
        <v>-79.158999999999992</v>
      </c>
      <c r="M2839" s="9" t="s">
        <v>151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6846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153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>
      <c r="A2840" s="8">
        <v>102914</v>
      </c>
      <c r="B2840" s="9" t="s">
        <v>6847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6532</v>
      </c>
      <c r="H2840" s="9"/>
      <c r="I2840" s="9" t="s">
        <v>6360</v>
      </c>
      <c r="J2840" s="9" t="s">
        <v>446</v>
      </c>
      <c r="K2840" s="9">
        <v>43.878</v>
      </c>
      <c r="L2840" s="9">
        <v>-79.158000000000001</v>
      </c>
      <c r="M2840" s="9" t="s">
        <v>151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6848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153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>
      <c r="A2841" s="8">
        <v>102915</v>
      </c>
      <c r="B2841" s="9" t="s">
        <v>6849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6532</v>
      </c>
      <c r="H2841" s="9"/>
      <c r="I2841" s="9" t="s">
        <v>6360</v>
      </c>
      <c r="J2841" s="9" t="s">
        <v>446</v>
      </c>
      <c r="K2841" s="9">
        <v>43.878999999999998</v>
      </c>
      <c r="L2841" s="9">
        <v>-79.156999999999996</v>
      </c>
      <c r="M2841" s="9" t="s">
        <v>151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6850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153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>
      <c r="A2842" s="8">
        <v>102916</v>
      </c>
      <c r="B2842" s="9" t="s">
        <v>6851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6532</v>
      </c>
      <c r="H2842" s="9"/>
      <c r="I2842" s="9" t="s">
        <v>6360</v>
      </c>
      <c r="J2842" s="9" t="s">
        <v>446</v>
      </c>
      <c r="K2842" s="9">
        <v>43.879999999999995</v>
      </c>
      <c r="L2842" s="9">
        <v>-79.155999999999992</v>
      </c>
      <c r="M2842" s="9" t="s">
        <v>151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6852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153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>
      <c r="A2843" s="8">
        <v>102917</v>
      </c>
      <c r="B2843" s="9" t="s">
        <v>6853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6532</v>
      </c>
      <c r="H2843" s="9"/>
      <c r="I2843" s="9" t="s">
        <v>6360</v>
      </c>
      <c r="J2843" s="9" t="s">
        <v>446</v>
      </c>
      <c r="K2843" s="9">
        <v>43.881</v>
      </c>
      <c r="L2843" s="9">
        <v>-79.155000000000001</v>
      </c>
      <c r="M2843" s="9" t="s">
        <v>151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6854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153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>
      <c r="A2844" s="8">
        <v>102918</v>
      </c>
      <c r="B2844" s="9" t="s">
        <v>6855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6856</v>
      </c>
      <c r="H2844" s="9"/>
      <c r="I2844" s="9" t="s">
        <v>6360</v>
      </c>
      <c r="J2844" s="9" t="s">
        <v>446</v>
      </c>
      <c r="K2844" s="9">
        <v>43.881999999999998</v>
      </c>
      <c r="L2844" s="9">
        <v>-79.153999999999996</v>
      </c>
      <c r="M2844" s="9" t="s">
        <v>151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6857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153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>
      <c r="A2845" s="8">
        <v>102919</v>
      </c>
      <c r="B2845" s="9" t="s">
        <v>6858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6859</v>
      </c>
      <c r="H2845" s="9"/>
      <c r="I2845" s="9" t="s">
        <v>6360</v>
      </c>
      <c r="J2845" s="9" t="s">
        <v>446</v>
      </c>
      <c r="K2845" s="9">
        <v>43.882999999999996</v>
      </c>
      <c r="L2845" s="9">
        <v>-79.152999999999992</v>
      </c>
      <c r="M2845" s="9" t="s">
        <v>151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6860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153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>
      <c r="A2846" s="8">
        <v>102920</v>
      </c>
      <c r="B2846" s="9" t="s">
        <v>6861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6532</v>
      </c>
      <c r="H2846" s="9"/>
      <c r="I2846" s="9" t="s">
        <v>6360</v>
      </c>
      <c r="J2846" s="9" t="s">
        <v>446</v>
      </c>
      <c r="K2846" s="9">
        <v>43.884</v>
      </c>
      <c r="L2846" s="9">
        <v>-79.152000000000001</v>
      </c>
      <c r="M2846" s="9" t="s">
        <v>151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6862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153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>
      <c r="A2847" s="8">
        <v>102921</v>
      </c>
      <c r="B2847" s="9" t="s">
        <v>6863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6864</v>
      </c>
      <c r="H2847" s="9"/>
      <c r="I2847" s="9" t="s">
        <v>6360</v>
      </c>
      <c r="J2847" s="9" t="s">
        <v>446</v>
      </c>
      <c r="K2847" s="9">
        <v>43.884999999999998</v>
      </c>
      <c r="L2847" s="9">
        <v>-79.150999999999996</v>
      </c>
      <c r="M2847" s="9" t="s">
        <v>151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6865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153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>
      <c r="A2848" s="8">
        <v>102922</v>
      </c>
      <c r="B2848" s="9" t="s">
        <v>6866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2594</v>
      </c>
      <c r="H2848" s="9"/>
      <c r="I2848" s="9" t="s">
        <v>6360</v>
      </c>
      <c r="J2848" s="9" t="s">
        <v>446</v>
      </c>
      <c r="K2848" s="9">
        <v>43.885999999999996</v>
      </c>
      <c r="L2848" s="9">
        <v>-79.149999999999991</v>
      </c>
      <c r="M2848" s="9" t="s">
        <v>151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6867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153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>
      <c r="A2849" s="8">
        <v>102923</v>
      </c>
      <c r="B2849" s="9" t="s">
        <v>6868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2695</v>
      </c>
      <c r="H2849" s="9"/>
      <c r="I2849" s="9" t="s">
        <v>6360</v>
      </c>
      <c r="J2849" s="9" t="s">
        <v>446</v>
      </c>
      <c r="K2849" s="9">
        <v>43.887</v>
      </c>
      <c r="L2849" s="9">
        <v>-79.149000000000001</v>
      </c>
      <c r="M2849" s="9" t="s">
        <v>151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6869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153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>
      <c r="A2850" s="8">
        <v>102924</v>
      </c>
      <c r="B2850" s="9" t="s">
        <v>6870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2594</v>
      </c>
      <c r="H2850" s="9"/>
      <c r="I2850" s="9" t="s">
        <v>6360</v>
      </c>
      <c r="J2850" s="9" t="s">
        <v>446</v>
      </c>
      <c r="K2850" s="9">
        <v>43.887999999999998</v>
      </c>
      <c r="L2850" s="9">
        <v>-79.147999999999996</v>
      </c>
      <c r="M2850" s="9" t="s">
        <v>151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6871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153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>
      <c r="A2851" s="8">
        <v>102925</v>
      </c>
      <c r="B2851" s="9" t="s">
        <v>6872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1897</v>
      </c>
      <c r="H2851" s="9"/>
      <c r="I2851" s="9" t="s">
        <v>6360</v>
      </c>
      <c r="J2851" s="9" t="s">
        <v>446</v>
      </c>
      <c r="K2851" s="9">
        <v>43.888999999999996</v>
      </c>
      <c r="L2851" s="9">
        <v>-79.146999999999991</v>
      </c>
      <c r="M2851" s="9" t="s">
        <v>151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6873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153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>
      <c r="A2852" s="8">
        <v>102926</v>
      </c>
      <c r="B2852" s="9" t="s">
        <v>6874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1897</v>
      </c>
      <c r="H2852" s="9"/>
      <c r="I2852" s="9" t="s">
        <v>6360</v>
      </c>
      <c r="J2852" s="9" t="s">
        <v>446</v>
      </c>
      <c r="K2852" s="9">
        <v>43.89</v>
      </c>
      <c r="L2852" s="9">
        <v>-79.146000000000001</v>
      </c>
      <c r="M2852" s="9" t="s">
        <v>151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6875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153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>
      <c r="A2853" s="8">
        <v>102927</v>
      </c>
      <c r="B2853" s="9" t="s">
        <v>6876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2594</v>
      </c>
      <c r="H2853" s="9"/>
      <c r="I2853" s="9" t="s">
        <v>6360</v>
      </c>
      <c r="J2853" s="9" t="s">
        <v>446</v>
      </c>
      <c r="K2853" s="9">
        <v>43.890999999999998</v>
      </c>
      <c r="L2853" s="9">
        <v>-79.144999999999996</v>
      </c>
      <c r="M2853" s="9" t="s">
        <v>151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6877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153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>
      <c r="A2854" s="8">
        <v>102928</v>
      </c>
      <c r="B2854" s="9" t="s">
        <v>6878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2594</v>
      </c>
      <c r="H2854" s="9"/>
      <c r="I2854" s="9" t="s">
        <v>6360</v>
      </c>
      <c r="J2854" s="9" t="s">
        <v>446</v>
      </c>
      <c r="K2854" s="9">
        <v>43.891999999999996</v>
      </c>
      <c r="L2854" s="9">
        <v>-79.143999999999991</v>
      </c>
      <c r="M2854" s="9" t="s">
        <v>151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6879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153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>
      <c r="A2855" s="8">
        <v>102929</v>
      </c>
      <c r="B2855" s="9" t="s">
        <v>6880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2594</v>
      </c>
      <c r="H2855" s="9"/>
      <c r="I2855" s="9" t="s">
        <v>6360</v>
      </c>
      <c r="J2855" s="9" t="s">
        <v>446</v>
      </c>
      <c r="K2855" s="9">
        <v>43.893000000000001</v>
      </c>
      <c r="L2855" s="9">
        <v>-79.143000000000001</v>
      </c>
      <c r="M2855" s="9" t="s">
        <v>151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6881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153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>
      <c r="A2856" s="8">
        <v>102930</v>
      </c>
      <c r="B2856" s="9" t="s">
        <v>6882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6557</v>
      </c>
      <c r="H2856" s="9"/>
      <c r="I2856" s="9" t="s">
        <v>6360</v>
      </c>
      <c r="J2856" s="9" t="s">
        <v>446</v>
      </c>
      <c r="K2856" s="9">
        <v>43.893999999999998</v>
      </c>
      <c r="L2856" s="9">
        <v>-79.141999999999996</v>
      </c>
      <c r="M2856" s="9" t="s">
        <v>151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6883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153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>
      <c r="A2857" s="8">
        <v>102931</v>
      </c>
      <c r="B2857" s="9" t="s">
        <v>6884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6884</v>
      </c>
      <c r="H2857" s="9"/>
      <c r="I2857" s="9" t="s">
        <v>6360</v>
      </c>
      <c r="J2857" s="9" t="s">
        <v>446</v>
      </c>
      <c r="K2857" s="9">
        <v>43.894999999999996</v>
      </c>
      <c r="L2857" s="9">
        <v>-79.140999999999991</v>
      </c>
      <c r="M2857" s="9" t="s">
        <v>151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6885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153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>
      <c r="A2858" s="8">
        <v>102932</v>
      </c>
      <c r="B2858" s="9" t="s">
        <v>6886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6887</v>
      </c>
      <c r="H2858" s="9"/>
      <c r="I2858" s="9" t="s">
        <v>6360</v>
      </c>
      <c r="J2858" s="9" t="s">
        <v>446</v>
      </c>
      <c r="K2858" s="9">
        <v>43.896000000000001</v>
      </c>
      <c r="L2858" s="9">
        <v>-79.14</v>
      </c>
      <c r="M2858" s="9" t="s">
        <v>151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6888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153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>
      <c r="A2859" s="8">
        <v>102933</v>
      </c>
      <c r="B2859" s="9" t="s">
        <v>6889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2158</v>
      </c>
      <c r="H2859" s="9"/>
      <c r="I2859" s="9" t="s">
        <v>6360</v>
      </c>
      <c r="J2859" s="9" t="s">
        <v>446</v>
      </c>
      <c r="K2859" s="9">
        <v>43.896999999999998</v>
      </c>
      <c r="L2859" s="9">
        <v>-79.138999999999996</v>
      </c>
      <c r="M2859" s="9" t="s">
        <v>151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6890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153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>
      <c r="A2860" s="8">
        <v>102934</v>
      </c>
      <c r="B2860" s="9" t="s">
        <v>6891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4934</v>
      </c>
      <c r="H2860" s="9"/>
      <c r="I2860" s="9" t="s">
        <v>6360</v>
      </c>
      <c r="J2860" s="9" t="s">
        <v>446</v>
      </c>
      <c r="K2860" s="9">
        <v>43.897999999999996</v>
      </c>
      <c r="L2860" s="9">
        <v>-79.137999999999991</v>
      </c>
      <c r="M2860" s="9" t="s">
        <v>151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6892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153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>
      <c r="A2861" s="8">
        <v>102935</v>
      </c>
      <c r="B2861" s="9" t="s">
        <v>6893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2158</v>
      </c>
      <c r="H2861" s="9"/>
      <c r="I2861" s="9" t="s">
        <v>6360</v>
      </c>
      <c r="J2861" s="9" t="s">
        <v>446</v>
      </c>
      <c r="K2861" s="9">
        <v>43.899000000000001</v>
      </c>
      <c r="L2861" s="9">
        <v>-79.137</v>
      </c>
      <c r="M2861" s="9" t="s">
        <v>151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6894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153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>
      <c r="A2862" s="8">
        <v>102936</v>
      </c>
      <c r="B2862" s="9" t="s">
        <v>6895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6557</v>
      </c>
      <c r="H2862" s="9"/>
      <c r="I2862" s="9" t="s">
        <v>6360</v>
      </c>
      <c r="J2862" s="9" t="s">
        <v>446</v>
      </c>
      <c r="K2862" s="9">
        <v>43.9</v>
      </c>
      <c r="L2862" s="9">
        <v>-79.135999999999996</v>
      </c>
      <c r="M2862" s="9" t="s">
        <v>151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6896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153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>
      <c r="A2863" s="8">
        <v>102937</v>
      </c>
      <c r="B2863" s="9" t="s">
        <v>6897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6799</v>
      </c>
      <c r="H2863" s="9"/>
      <c r="I2863" s="9" t="s">
        <v>6360</v>
      </c>
      <c r="J2863" s="9" t="s">
        <v>446</v>
      </c>
      <c r="K2863" s="9">
        <v>43.900999999999996</v>
      </c>
      <c r="L2863" s="9">
        <v>-79.134999999999991</v>
      </c>
      <c r="M2863" s="9" t="s">
        <v>151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6898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153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>
      <c r="A2864" s="8">
        <v>102938</v>
      </c>
      <c r="B2864" s="9" t="s">
        <v>6899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6900</v>
      </c>
      <c r="H2864" s="9"/>
      <c r="I2864" s="9" t="s">
        <v>6360</v>
      </c>
      <c r="J2864" s="9" t="s">
        <v>446</v>
      </c>
      <c r="K2864" s="9">
        <v>43.902000000000001</v>
      </c>
      <c r="L2864" s="9">
        <v>-79.134</v>
      </c>
      <c r="M2864" s="9" t="s">
        <v>151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6901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153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>
      <c r="A2865" s="8">
        <v>102939</v>
      </c>
      <c r="B2865" s="9" t="s">
        <v>6902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2528</v>
      </c>
      <c r="H2865" s="9"/>
      <c r="I2865" s="9" t="s">
        <v>6360</v>
      </c>
      <c r="J2865" s="9" t="s">
        <v>446</v>
      </c>
      <c r="K2865" s="9">
        <v>43.902999999999999</v>
      </c>
      <c r="L2865" s="9">
        <v>-79.132999999999996</v>
      </c>
      <c r="M2865" s="9" t="s">
        <v>151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6903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153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>
      <c r="A2866" s="8">
        <v>102940</v>
      </c>
      <c r="B2866" s="9" t="s">
        <v>6904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2031</v>
      </c>
      <c r="H2866" s="9"/>
      <c r="I2866" s="9" t="s">
        <v>6360</v>
      </c>
      <c r="J2866" s="9" t="s">
        <v>446</v>
      </c>
      <c r="K2866" s="9">
        <v>43.903999999999996</v>
      </c>
      <c r="L2866" s="9">
        <v>-79.131999999999991</v>
      </c>
      <c r="M2866" s="9" t="s">
        <v>151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6905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153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>
      <c r="A2867" s="8">
        <v>102941</v>
      </c>
      <c r="B2867" s="9" t="s">
        <v>6906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2031</v>
      </c>
      <c r="H2867" s="9"/>
      <c r="I2867" s="9" t="s">
        <v>6360</v>
      </c>
      <c r="J2867" s="9" t="s">
        <v>446</v>
      </c>
      <c r="K2867" s="9">
        <v>43.905000000000001</v>
      </c>
      <c r="L2867" s="9">
        <v>-79.131</v>
      </c>
      <c r="M2867" s="9" t="s">
        <v>151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6907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153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>
      <c r="A2868" s="8">
        <v>102942</v>
      </c>
      <c r="B2868" s="9" t="s">
        <v>6908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2031</v>
      </c>
      <c r="H2868" s="9"/>
      <c r="I2868" s="9" t="s">
        <v>6360</v>
      </c>
      <c r="J2868" s="9" t="s">
        <v>446</v>
      </c>
      <c r="K2868" s="9">
        <v>43.905999999999999</v>
      </c>
      <c r="L2868" s="9">
        <v>-79.13</v>
      </c>
      <c r="M2868" s="9" t="s">
        <v>151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6909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153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>
      <c r="A2869" s="8">
        <v>102943</v>
      </c>
      <c r="B2869" s="9" t="s">
        <v>6910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2031</v>
      </c>
      <c r="H2869" s="9"/>
      <c r="I2869" s="9" t="s">
        <v>6360</v>
      </c>
      <c r="J2869" s="9" t="s">
        <v>446</v>
      </c>
      <c r="K2869" s="9">
        <v>43.906999999999996</v>
      </c>
      <c r="L2869" s="9">
        <v>-79.128999999999991</v>
      </c>
      <c r="M2869" s="9" t="s">
        <v>151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6911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153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>
      <c r="A2870" s="8">
        <v>102944</v>
      </c>
      <c r="B2870" s="9" t="s">
        <v>6912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6913</v>
      </c>
      <c r="H2870" s="9"/>
      <c r="I2870" s="9" t="s">
        <v>6360</v>
      </c>
      <c r="J2870" s="9" t="s">
        <v>446</v>
      </c>
      <c r="K2870" s="9">
        <v>43.908000000000001</v>
      </c>
      <c r="L2870" s="9">
        <v>-79.128</v>
      </c>
      <c r="M2870" s="9" t="s">
        <v>151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6914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153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>
      <c r="A2871" s="8">
        <v>102945</v>
      </c>
      <c r="B2871" s="9" t="s">
        <v>6915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2031</v>
      </c>
      <c r="H2871" s="9"/>
      <c r="I2871" s="9" t="s">
        <v>6360</v>
      </c>
      <c r="J2871" s="9" t="s">
        <v>446</v>
      </c>
      <c r="K2871" s="9">
        <v>43.908999999999999</v>
      </c>
      <c r="L2871" s="9">
        <v>-79.126999999999995</v>
      </c>
      <c r="M2871" s="9" t="s">
        <v>151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6916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153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>
      <c r="A2872" s="8">
        <v>102946</v>
      </c>
      <c r="B2872" s="9" t="s">
        <v>6917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2031</v>
      </c>
      <c r="H2872" s="9"/>
      <c r="I2872" s="9" t="s">
        <v>6360</v>
      </c>
      <c r="J2872" s="9" t="s">
        <v>446</v>
      </c>
      <c r="K2872" s="9">
        <v>43.91</v>
      </c>
      <c r="L2872" s="9">
        <v>-79.125999999999991</v>
      </c>
      <c r="M2872" s="9" t="s">
        <v>151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6918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153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>
      <c r="A2873" s="8">
        <v>102947</v>
      </c>
      <c r="B2873" s="9" t="s">
        <v>6919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2031</v>
      </c>
      <c r="H2873" s="9"/>
      <c r="I2873" s="9" t="s">
        <v>6360</v>
      </c>
      <c r="J2873" s="9" t="s">
        <v>446</v>
      </c>
      <c r="K2873" s="9">
        <v>43.911000000000001</v>
      </c>
      <c r="L2873" s="9">
        <v>-79.125</v>
      </c>
      <c r="M2873" s="9" t="s">
        <v>151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6920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153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>
      <c r="A2874" s="8">
        <v>102948</v>
      </c>
      <c r="B2874" s="9" t="s">
        <v>6921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2031</v>
      </c>
      <c r="H2874" s="9"/>
      <c r="I2874" s="9" t="s">
        <v>6360</v>
      </c>
      <c r="J2874" s="9" t="s">
        <v>446</v>
      </c>
      <c r="K2874" s="9">
        <v>43.911999999999999</v>
      </c>
      <c r="L2874" s="9">
        <v>-79.123999999999995</v>
      </c>
      <c r="M2874" s="9" t="s">
        <v>151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6922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153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>
      <c r="A2875" s="8">
        <v>102949</v>
      </c>
      <c r="B2875" s="9" t="s">
        <v>6923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6516</v>
      </c>
      <c r="H2875" s="9"/>
      <c r="I2875" s="9" t="s">
        <v>6360</v>
      </c>
      <c r="J2875" s="9" t="s">
        <v>446</v>
      </c>
      <c r="K2875" s="9">
        <v>43.912999999999997</v>
      </c>
      <c r="L2875" s="9">
        <v>-79.12299999999999</v>
      </c>
      <c r="M2875" s="9" t="s">
        <v>151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6924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153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>
      <c r="A2876" s="8">
        <v>102950</v>
      </c>
      <c r="B2876" s="9" t="s">
        <v>6925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6516</v>
      </c>
      <c r="H2876" s="9"/>
      <c r="I2876" s="9" t="s">
        <v>6360</v>
      </c>
      <c r="J2876" s="9" t="s">
        <v>446</v>
      </c>
      <c r="K2876" s="9">
        <v>43.914000000000001</v>
      </c>
      <c r="L2876" s="9">
        <v>-79.122</v>
      </c>
      <c r="M2876" s="9" t="s">
        <v>151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6926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153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>
      <c r="A2877" s="8">
        <v>102951</v>
      </c>
      <c r="B2877" s="9" t="s">
        <v>6927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6557</v>
      </c>
      <c r="H2877" s="9"/>
      <c r="I2877" s="9" t="s">
        <v>6360</v>
      </c>
      <c r="J2877" s="9" t="s">
        <v>446</v>
      </c>
      <c r="K2877" s="9">
        <v>43.914999999999999</v>
      </c>
      <c r="L2877" s="9">
        <v>-79.120999999999995</v>
      </c>
      <c r="M2877" s="9" t="s">
        <v>151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6928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153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>
      <c r="A2878" s="8">
        <v>102952</v>
      </c>
      <c r="B2878" s="9" t="s">
        <v>6929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6557</v>
      </c>
      <c r="H2878" s="9"/>
      <c r="I2878" s="9" t="s">
        <v>6360</v>
      </c>
      <c r="J2878" s="9" t="s">
        <v>446</v>
      </c>
      <c r="K2878" s="9">
        <v>43.915999999999997</v>
      </c>
      <c r="L2878" s="9">
        <v>-79.11999999999999</v>
      </c>
      <c r="M2878" s="9" t="s">
        <v>151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6930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153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>
      <c r="A2879" s="8">
        <v>102953</v>
      </c>
      <c r="B2879" s="9" t="s">
        <v>6931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2317</v>
      </c>
      <c r="H2879" s="9" t="s">
        <v>3116</v>
      </c>
      <c r="I2879" s="9" t="s">
        <v>6360</v>
      </c>
      <c r="J2879" s="9" t="s">
        <v>446</v>
      </c>
      <c r="K2879" s="9">
        <v>43.917000000000002</v>
      </c>
      <c r="L2879" s="9">
        <v>-79.119</v>
      </c>
      <c r="M2879" s="9" t="s">
        <v>151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6932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153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>
      <c r="A2880" s="8">
        <v>102954</v>
      </c>
      <c r="B2880" s="9" t="s">
        <v>6933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2317</v>
      </c>
      <c r="H2880" s="9" t="s">
        <v>3116</v>
      </c>
      <c r="I2880" s="9" t="s">
        <v>6360</v>
      </c>
      <c r="J2880" s="9" t="s">
        <v>446</v>
      </c>
      <c r="K2880" s="9">
        <v>43.917999999999999</v>
      </c>
      <c r="L2880" s="9">
        <v>-79.117999999999995</v>
      </c>
      <c r="M2880" s="9" t="s">
        <v>151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6934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153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>
      <c r="A2881" s="8">
        <v>102955</v>
      </c>
      <c r="B2881" s="9" t="s">
        <v>6935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2317</v>
      </c>
      <c r="H2881" s="9" t="s">
        <v>3116</v>
      </c>
      <c r="I2881" s="9" t="s">
        <v>6360</v>
      </c>
      <c r="J2881" s="9" t="s">
        <v>446</v>
      </c>
      <c r="K2881" s="9">
        <v>43.918999999999997</v>
      </c>
      <c r="L2881" s="9">
        <v>-79.11699999999999</v>
      </c>
      <c r="M2881" s="9" t="s">
        <v>151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6936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153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>
      <c r="A2882" s="8">
        <v>102956</v>
      </c>
      <c r="B2882" s="9" t="s">
        <v>6937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2317</v>
      </c>
      <c r="H2882" s="9" t="s">
        <v>3116</v>
      </c>
      <c r="I2882" s="9" t="s">
        <v>6360</v>
      </c>
      <c r="J2882" s="9" t="s">
        <v>446</v>
      </c>
      <c r="K2882" s="9">
        <v>43.92</v>
      </c>
      <c r="L2882" s="9">
        <v>-79.116</v>
      </c>
      <c r="M2882" s="9" t="s">
        <v>151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6938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153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>
      <c r="A2883" s="8">
        <v>102957</v>
      </c>
      <c r="B2883" s="9" t="s">
        <v>6939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2317</v>
      </c>
      <c r="H2883" s="9" t="s">
        <v>3116</v>
      </c>
      <c r="I2883" s="9" t="s">
        <v>6360</v>
      </c>
      <c r="J2883" s="9" t="s">
        <v>446</v>
      </c>
      <c r="K2883" s="9">
        <v>43.920999999999999</v>
      </c>
      <c r="L2883" s="9">
        <v>-79.114999999999995</v>
      </c>
      <c r="M2883" s="9" t="s">
        <v>151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6940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153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>
      <c r="A2884" s="8">
        <v>102958</v>
      </c>
      <c r="B2884" s="9" t="s">
        <v>6941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2317</v>
      </c>
      <c r="H2884" s="9" t="s">
        <v>3116</v>
      </c>
      <c r="I2884" s="9" t="s">
        <v>6360</v>
      </c>
      <c r="J2884" s="9" t="s">
        <v>446</v>
      </c>
      <c r="K2884" s="9">
        <v>43.921999999999997</v>
      </c>
      <c r="L2884" s="9">
        <v>-79.11399999999999</v>
      </c>
      <c r="M2884" s="9" t="s">
        <v>151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6942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153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>
      <c r="A2885" s="8">
        <v>102959</v>
      </c>
      <c r="B2885" s="9" t="s">
        <v>6943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6360</v>
      </c>
      <c r="J2885" s="9" t="s">
        <v>446</v>
      </c>
      <c r="K2885" s="9">
        <v>43.923000000000002</v>
      </c>
      <c r="L2885" s="9">
        <v>-79.113</v>
      </c>
      <c r="M2885" s="9" t="s">
        <v>151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157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153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153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>
      <c r="A2886" s="8">
        <v>102960</v>
      </c>
      <c r="B2886" s="9" t="s">
        <v>6944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6944</v>
      </c>
      <c r="H2886" s="9"/>
      <c r="I2886" s="9" t="s">
        <v>6360</v>
      </c>
      <c r="J2886" s="9" t="s">
        <v>446</v>
      </c>
      <c r="K2886" s="9">
        <v>43.923999999999999</v>
      </c>
      <c r="L2886" s="9">
        <v>-79.111999999999995</v>
      </c>
      <c r="M2886" s="9" t="s">
        <v>151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6945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153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>
      <c r="A2887" s="8">
        <v>102961</v>
      </c>
      <c r="B2887" s="9" t="s">
        <v>6946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6360</v>
      </c>
      <c r="J2887" s="9" t="s">
        <v>446</v>
      </c>
      <c r="K2887" s="9">
        <v>43.924999999999997</v>
      </c>
      <c r="L2887" s="9">
        <v>-79.11099999999999</v>
      </c>
      <c r="M2887" s="9" t="s">
        <v>151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6947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153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>
      <c r="A2888" s="8">
        <v>102962</v>
      </c>
      <c r="B2888" s="9" t="s">
        <v>6948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6949</v>
      </c>
      <c r="H2888" s="9"/>
      <c r="I2888" s="9" t="s">
        <v>6360</v>
      </c>
      <c r="J2888" s="9" t="s">
        <v>446</v>
      </c>
      <c r="K2888" s="9">
        <v>43.926000000000002</v>
      </c>
      <c r="L2888" s="9">
        <v>-79.11</v>
      </c>
      <c r="M2888" s="9" t="s">
        <v>151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202</v>
      </c>
      <c r="U2888" s="9" t="s">
        <v>153</v>
      </c>
      <c r="V2888" s="9" t="s">
        <v>153</v>
      </c>
      <c r="W2888" s="9"/>
      <c r="X2888" s="9" t="s">
        <v>153</v>
      </c>
      <c r="Y2888" s="9"/>
      <c r="Z2888" s="9"/>
      <c r="AA2888" s="9" t="s">
        <v>153</v>
      </c>
      <c r="AB2888" s="9"/>
      <c r="AC2888" s="9"/>
      <c r="AD2888" s="9"/>
      <c r="AE2888" s="9"/>
      <c r="AF2888" s="9" t="s">
        <v>157</v>
      </c>
      <c r="AG2888" s="9" t="s">
        <v>6950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153</v>
      </c>
      <c r="AO2888" s="9">
        <v>7200</v>
      </c>
      <c r="AP2888" s="9">
        <v>1</v>
      </c>
      <c r="AQ2888" s="9" t="s">
        <v>158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153</v>
      </c>
      <c r="AX2888" s="9" t="s">
        <v>153</v>
      </c>
      <c r="AY2888" s="9" t="s">
        <v>153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153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153</v>
      </c>
      <c r="CL2888" s="9" t="s">
        <v>204</v>
      </c>
      <c r="CM2888" s="9" t="s">
        <v>153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153</v>
      </c>
      <c r="CX2888" s="9"/>
      <c r="CY2888" s="9" t="s">
        <v>204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>
      <c r="A2889" s="8">
        <v>102963</v>
      </c>
      <c r="B2889" s="9" t="s">
        <v>6951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6360</v>
      </c>
      <c r="J2889" s="9" t="s">
        <v>446</v>
      </c>
      <c r="K2889" s="9">
        <v>43.927</v>
      </c>
      <c r="L2889" s="9">
        <v>-79.108999999999995</v>
      </c>
      <c r="M2889" s="9" t="s">
        <v>151</v>
      </c>
      <c r="N2889" s="9"/>
      <c r="O2889" s="9"/>
      <c r="P2889" s="9">
        <v>2017</v>
      </c>
      <c r="Q2889" s="9"/>
      <c r="R2889" s="9"/>
      <c r="S2889" s="9"/>
      <c r="T2889" s="9" t="s">
        <v>269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153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>
      <c r="A2890" s="8">
        <v>102964</v>
      </c>
      <c r="B2890" s="9" t="s">
        <v>6952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6557</v>
      </c>
      <c r="H2890" s="9"/>
      <c r="I2890" s="9" t="s">
        <v>6360</v>
      </c>
      <c r="J2890" s="9" t="s">
        <v>446</v>
      </c>
      <c r="K2890" s="9">
        <v>43.927999999999997</v>
      </c>
      <c r="L2890" s="9">
        <v>-79.10799999999999</v>
      </c>
      <c r="M2890" s="9" t="s">
        <v>151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6953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153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>
      <c r="A2891" s="8">
        <v>102965</v>
      </c>
      <c r="B2891" s="9" t="s">
        <v>6954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6516</v>
      </c>
      <c r="H2891" s="9"/>
      <c r="I2891" s="9" t="s">
        <v>6360</v>
      </c>
      <c r="J2891" s="9" t="s">
        <v>446</v>
      </c>
      <c r="K2891" s="9">
        <v>43.929000000000002</v>
      </c>
      <c r="L2891" s="9">
        <v>-79.106999999999999</v>
      </c>
      <c r="M2891" s="9" t="s">
        <v>151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6955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153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>
      <c r="A2892" s="8">
        <v>102966</v>
      </c>
      <c r="B2892" s="9" t="s">
        <v>6956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6557</v>
      </c>
      <c r="H2892" s="9"/>
      <c r="I2892" s="9" t="s">
        <v>6360</v>
      </c>
      <c r="J2892" s="9" t="s">
        <v>446</v>
      </c>
      <c r="K2892" s="9">
        <v>43.93</v>
      </c>
      <c r="L2892" s="9">
        <v>-79.105999999999995</v>
      </c>
      <c r="M2892" s="9" t="s">
        <v>151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6957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153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>
      <c r="A2893" s="8">
        <v>102967</v>
      </c>
      <c r="B2893" s="9" t="s">
        <v>6958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6516</v>
      </c>
      <c r="H2893" s="9"/>
      <c r="I2893" s="9" t="s">
        <v>6360</v>
      </c>
      <c r="J2893" s="9" t="s">
        <v>446</v>
      </c>
      <c r="K2893" s="9">
        <v>43.930999999999997</v>
      </c>
      <c r="L2893" s="9">
        <v>-79.10499999999999</v>
      </c>
      <c r="M2893" s="9" t="s">
        <v>151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6959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153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>
      <c r="A2894" s="8">
        <v>102968</v>
      </c>
      <c r="B2894" s="9" t="s">
        <v>6960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6516</v>
      </c>
      <c r="H2894" s="9"/>
      <c r="I2894" s="9" t="s">
        <v>6360</v>
      </c>
      <c r="J2894" s="9" t="s">
        <v>446</v>
      </c>
      <c r="K2894" s="9">
        <v>43.932000000000002</v>
      </c>
      <c r="L2894" s="9">
        <v>-79.103999999999999</v>
      </c>
      <c r="M2894" s="9" t="s">
        <v>151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6961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153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>
      <c r="A2895" s="8">
        <v>102969</v>
      </c>
      <c r="B2895" s="9" t="s">
        <v>6962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6516</v>
      </c>
      <c r="H2895" s="9"/>
      <c r="I2895" s="9" t="s">
        <v>6360</v>
      </c>
      <c r="J2895" s="9" t="s">
        <v>446</v>
      </c>
      <c r="K2895" s="9">
        <v>43.933</v>
      </c>
      <c r="L2895" s="9">
        <v>-79.102999999999994</v>
      </c>
      <c r="M2895" s="9" t="s">
        <v>151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6963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153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>
      <c r="A2896" s="8">
        <v>102970</v>
      </c>
      <c r="B2896" s="9" t="s">
        <v>6964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6516</v>
      </c>
      <c r="H2896" s="9"/>
      <c r="I2896" s="9" t="s">
        <v>6360</v>
      </c>
      <c r="J2896" s="9" t="s">
        <v>446</v>
      </c>
      <c r="K2896" s="9">
        <v>43.933999999999997</v>
      </c>
      <c r="L2896" s="9">
        <v>-79.10199999999999</v>
      </c>
      <c r="M2896" s="9" t="s">
        <v>151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6965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153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>
      <c r="A2897" s="8">
        <v>102971</v>
      </c>
      <c r="B2897" s="9" t="s">
        <v>6966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6557</v>
      </c>
      <c r="H2897" s="9"/>
      <c r="I2897" s="9" t="s">
        <v>6360</v>
      </c>
      <c r="J2897" s="9" t="s">
        <v>446</v>
      </c>
      <c r="K2897" s="9">
        <v>43.934999999999995</v>
      </c>
      <c r="L2897" s="9">
        <v>-79.100999999999999</v>
      </c>
      <c r="M2897" s="9" t="s">
        <v>151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6967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153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>
      <c r="A2898" s="8">
        <v>102972</v>
      </c>
      <c r="B2898" s="9" t="s">
        <v>6968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6516</v>
      </c>
      <c r="H2898" s="9"/>
      <c r="I2898" s="9" t="s">
        <v>6360</v>
      </c>
      <c r="J2898" s="9" t="s">
        <v>446</v>
      </c>
      <c r="K2898" s="9">
        <v>43.936</v>
      </c>
      <c r="L2898" s="9">
        <v>-79.099999999999994</v>
      </c>
      <c r="M2898" s="9" t="s">
        <v>151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6969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153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>
      <c r="A2899" s="8">
        <v>102973</v>
      </c>
      <c r="B2899" s="9" t="s">
        <v>6970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6557</v>
      </c>
      <c r="H2899" s="9"/>
      <c r="I2899" s="9" t="s">
        <v>6360</v>
      </c>
      <c r="J2899" s="9" t="s">
        <v>446</v>
      </c>
      <c r="K2899" s="9">
        <v>43.936999999999998</v>
      </c>
      <c r="L2899" s="9">
        <v>-79.09899999999999</v>
      </c>
      <c r="M2899" s="9" t="s">
        <v>151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6971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153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>
      <c r="A2900" s="8">
        <v>102974</v>
      </c>
      <c r="B2900" s="9" t="s">
        <v>6972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6516</v>
      </c>
      <c r="H2900" s="9"/>
      <c r="I2900" s="9" t="s">
        <v>6360</v>
      </c>
      <c r="J2900" s="9" t="s">
        <v>446</v>
      </c>
      <c r="K2900" s="9">
        <v>43.937999999999995</v>
      </c>
      <c r="L2900" s="9">
        <v>-79.097999999999999</v>
      </c>
      <c r="M2900" s="9" t="s">
        <v>151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6973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153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>
      <c r="A2901" s="8">
        <v>102975</v>
      </c>
      <c r="B2901" s="9" t="s">
        <v>6974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6974</v>
      </c>
      <c r="H2901" s="9"/>
      <c r="I2901" s="9" t="s">
        <v>6360</v>
      </c>
      <c r="J2901" s="9" t="s">
        <v>446</v>
      </c>
      <c r="K2901" s="9">
        <v>43.939</v>
      </c>
      <c r="L2901" s="9">
        <v>-79.096999999999994</v>
      </c>
      <c r="M2901" s="9" t="s">
        <v>151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269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157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153</v>
      </c>
      <c r="AO2901" s="9"/>
      <c r="AP2901" s="9">
        <v>1</v>
      </c>
      <c r="AQ2901" s="9" t="s">
        <v>158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153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>
      <c r="A2902" s="8">
        <v>102976</v>
      </c>
      <c r="B2902" s="9" t="s">
        <v>6975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6516</v>
      </c>
      <c r="H2902" s="9"/>
      <c r="I2902" s="9" t="s">
        <v>6360</v>
      </c>
      <c r="J2902" s="9" t="s">
        <v>446</v>
      </c>
      <c r="K2902" s="9">
        <v>43.94</v>
      </c>
      <c r="L2902" s="9">
        <v>-79.095999999999989</v>
      </c>
      <c r="M2902" s="9" t="s">
        <v>151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6976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153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>
      <c r="A2903" s="8">
        <v>102978</v>
      </c>
      <c r="B2903" s="9" t="s">
        <v>6977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6360</v>
      </c>
      <c r="J2903" s="9" t="s">
        <v>446</v>
      </c>
      <c r="K2903" s="9">
        <v>43.940999999999995</v>
      </c>
      <c r="L2903" s="9">
        <v>-79.094999999999999</v>
      </c>
      <c r="M2903" s="9" t="s">
        <v>151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6978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153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>
      <c r="A2904" s="8">
        <v>102979</v>
      </c>
      <c r="B2904" s="9" t="s">
        <v>6979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6557</v>
      </c>
      <c r="H2904" s="9"/>
      <c r="I2904" s="9" t="s">
        <v>6360</v>
      </c>
      <c r="J2904" s="9" t="s">
        <v>446</v>
      </c>
      <c r="K2904" s="9">
        <v>43.942</v>
      </c>
      <c r="L2904" s="9">
        <v>-79.093999999999994</v>
      </c>
      <c r="M2904" s="9" t="s">
        <v>151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6980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153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>
      <c r="A2905" s="8">
        <v>102980</v>
      </c>
      <c r="B2905" s="9" t="s">
        <v>6981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1976</v>
      </c>
      <c r="H2905" s="9"/>
      <c r="I2905" s="9" t="s">
        <v>6982</v>
      </c>
      <c r="J2905" s="9" t="s">
        <v>446</v>
      </c>
      <c r="K2905" s="9">
        <v>44.972999999999999</v>
      </c>
      <c r="L2905" s="9">
        <v>-78.275000000000006</v>
      </c>
      <c r="M2905" s="9" t="s">
        <v>151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6983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153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>
      <c r="A2906" s="8">
        <v>102981</v>
      </c>
      <c r="B2906" s="9" t="s">
        <v>6984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1976</v>
      </c>
      <c r="H2906" s="9"/>
      <c r="I2906" s="9" t="s">
        <v>6982</v>
      </c>
      <c r="J2906" s="9" t="s">
        <v>446</v>
      </c>
      <c r="K2906" s="9">
        <v>44.973999999999997</v>
      </c>
      <c r="L2906" s="9">
        <v>-78.274000000000001</v>
      </c>
      <c r="M2906" s="9" t="s">
        <v>151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6985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153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>
      <c r="A2907" s="8">
        <v>102982</v>
      </c>
      <c r="B2907" s="9" t="s">
        <v>6986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1976</v>
      </c>
      <c r="H2907" s="9"/>
      <c r="I2907" s="9" t="s">
        <v>6982</v>
      </c>
      <c r="J2907" s="9" t="s">
        <v>446</v>
      </c>
      <c r="K2907" s="9">
        <v>44.975000000000001</v>
      </c>
      <c r="L2907" s="9">
        <v>-78.27300000000001</v>
      </c>
      <c r="M2907" s="9" t="s">
        <v>151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6987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153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>
      <c r="A2908" s="8">
        <v>102983</v>
      </c>
      <c r="B2908" s="9" t="s">
        <v>6988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1976</v>
      </c>
      <c r="H2908" s="9"/>
      <c r="I2908" s="9" t="s">
        <v>6982</v>
      </c>
      <c r="J2908" s="9" t="s">
        <v>446</v>
      </c>
      <c r="K2908" s="9">
        <v>44.975999999999999</v>
      </c>
      <c r="L2908" s="9">
        <v>-78.272000000000006</v>
      </c>
      <c r="M2908" s="9" t="s">
        <v>151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6989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153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>
      <c r="A2909" s="8">
        <v>102984</v>
      </c>
      <c r="B2909" s="9" t="s">
        <v>6990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6991</v>
      </c>
      <c r="H2909" s="9"/>
      <c r="I2909" s="9" t="s">
        <v>6992</v>
      </c>
      <c r="J2909" s="9" t="s">
        <v>446</v>
      </c>
      <c r="K2909" s="9">
        <v>44.021999999999998</v>
      </c>
      <c r="L2909" s="9">
        <v>-79.805999999999997</v>
      </c>
      <c r="M2909" s="9" t="s">
        <v>151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6993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153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>
      <c r="A2910" s="8">
        <v>102985</v>
      </c>
      <c r="B2910" s="9" t="s">
        <v>6994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1818</v>
      </c>
      <c r="H2910" s="9"/>
      <c r="I2910" s="9" t="s">
        <v>6992</v>
      </c>
      <c r="J2910" s="9" t="s">
        <v>446</v>
      </c>
      <c r="K2910" s="9">
        <v>44.022999999999996</v>
      </c>
      <c r="L2910" s="9">
        <v>-79.804999999999993</v>
      </c>
      <c r="M2910" s="9" t="s">
        <v>151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6995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153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>
      <c r="A2911" s="8">
        <v>102986</v>
      </c>
      <c r="B2911" s="9" t="s">
        <v>6996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1756</v>
      </c>
      <c r="H2911" s="9"/>
      <c r="I2911" s="9" t="s">
        <v>6997</v>
      </c>
      <c r="J2911" s="9" t="s">
        <v>446</v>
      </c>
      <c r="K2911" s="9">
        <v>43.951000000000001</v>
      </c>
      <c r="L2911" s="9">
        <v>-80.224999999999994</v>
      </c>
      <c r="M2911" s="9" t="s">
        <v>151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176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153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>
      <c r="A2912" s="8">
        <v>102987</v>
      </c>
      <c r="B2912" s="9" t="s">
        <v>6998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6999</v>
      </c>
      <c r="H2912" s="9"/>
      <c r="I2912" s="9" t="s">
        <v>7000</v>
      </c>
      <c r="J2912" s="9" t="s">
        <v>446</v>
      </c>
      <c r="K2912" s="9">
        <v>44.121000000000002</v>
      </c>
      <c r="L2912" s="9">
        <v>-77.593000000000004</v>
      </c>
      <c r="M2912" s="9" t="s">
        <v>151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152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153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>
      <c r="A2913" s="8">
        <v>102988</v>
      </c>
      <c r="B2913" s="9" t="s">
        <v>7001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1747</v>
      </c>
      <c r="H2913" s="9"/>
      <c r="I2913" s="9" t="s">
        <v>7002</v>
      </c>
      <c r="J2913" s="9" t="s">
        <v>446</v>
      </c>
      <c r="K2913" s="9">
        <v>44.203000000000003</v>
      </c>
      <c r="L2913" s="9">
        <v>-77.698999999999998</v>
      </c>
      <c r="M2913" s="9" t="s">
        <v>151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2059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153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>
      <c r="A2914" s="8">
        <v>102989</v>
      </c>
      <c r="B2914" s="9" t="s">
        <v>3466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1747</v>
      </c>
      <c r="H2914" s="9"/>
      <c r="I2914" s="9" t="s">
        <v>7002</v>
      </c>
      <c r="J2914" s="9" t="s">
        <v>446</v>
      </c>
      <c r="K2914" s="9">
        <v>44.204000000000001</v>
      </c>
      <c r="L2914" s="9">
        <v>-77.697999999999993</v>
      </c>
      <c r="M2914" s="9" t="s">
        <v>151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2059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153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>
      <c r="A2915" s="8">
        <v>102990</v>
      </c>
      <c r="B2915" s="9" t="s">
        <v>7003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1747</v>
      </c>
      <c r="H2915" s="9"/>
      <c r="I2915" s="9" t="s">
        <v>7002</v>
      </c>
      <c r="J2915" s="9" t="s">
        <v>446</v>
      </c>
      <c r="K2915" s="9">
        <v>44.205000000000005</v>
      </c>
      <c r="L2915" s="9">
        <v>-77.697000000000003</v>
      </c>
      <c r="M2915" s="9" t="s">
        <v>151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7004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153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>
      <c r="A2916" s="8">
        <v>102991</v>
      </c>
      <c r="B2916" s="9" t="s">
        <v>7005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1747</v>
      </c>
      <c r="H2916" s="9"/>
      <c r="I2916" s="9" t="s">
        <v>7002</v>
      </c>
      <c r="J2916" s="9" t="s">
        <v>446</v>
      </c>
      <c r="K2916" s="9">
        <v>44.206000000000003</v>
      </c>
      <c r="L2916" s="9">
        <v>-77.695999999999998</v>
      </c>
      <c r="M2916" s="9" t="s">
        <v>151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2059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153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>
      <c r="A2917" s="8">
        <v>102992</v>
      </c>
      <c r="B2917" s="9" t="s">
        <v>4236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1747</v>
      </c>
      <c r="H2917" s="9"/>
      <c r="I2917" s="9" t="s">
        <v>7002</v>
      </c>
      <c r="J2917" s="9" t="s">
        <v>446</v>
      </c>
      <c r="K2917" s="9">
        <v>44.207000000000001</v>
      </c>
      <c r="L2917" s="9">
        <v>-77.694999999999993</v>
      </c>
      <c r="M2917" s="9" t="s">
        <v>151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7006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153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>
      <c r="A2918" s="8">
        <v>102993</v>
      </c>
      <c r="B2918" s="9" t="s">
        <v>7007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1747</v>
      </c>
      <c r="H2918" s="9"/>
      <c r="I2918" s="9" t="s">
        <v>7002</v>
      </c>
      <c r="J2918" s="9" t="s">
        <v>446</v>
      </c>
      <c r="K2918" s="9">
        <v>44.208000000000006</v>
      </c>
      <c r="L2918" s="9">
        <v>-77.694000000000003</v>
      </c>
      <c r="M2918" s="9" t="s">
        <v>151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7008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153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>
      <c r="A2919" s="8">
        <v>102994</v>
      </c>
      <c r="B2919" s="9" t="s">
        <v>7009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1747</v>
      </c>
      <c r="H2919" s="9"/>
      <c r="I2919" s="9" t="s">
        <v>7002</v>
      </c>
      <c r="J2919" s="9" t="s">
        <v>446</v>
      </c>
      <c r="K2919" s="9">
        <v>44.209000000000003</v>
      </c>
      <c r="L2919" s="9">
        <v>-77.692999999999998</v>
      </c>
      <c r="M2919" s="9" t="s">
        <v>151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7010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153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>
      <c r="A2920" s="8">
        <v>102995</v>
      </c>
      <c r="B2920" s="9" t="s">
        <v>7011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1747</v>
      </c>
      <c r="H2920" s="9"/>
      <c r="I2920" s="9" t="s">
        <v>7002</v>
      </c>
      <c r="J2920" s="9" t="s">
        <v>446</v>
      </c>
      <c r="K2920" s="9">
        <v>44.21</v>
      </c>
      <c r="L2920" s="9">
        <v>-77.691999999999993</v>
      </c>
      <c r="M2920" s="9" t="s">
        <v>151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7012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153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>
      <c r="A2921" s="8">
        <v>102996</v>
      </c>
      <c r="B2921" s="9" t="s">
        <v>7013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1747</v>
      </c>
      <c r="H2921" s="9"/>
      <c r="I2921" s="9" t="s">
        <v>7002</v>
      </c>
      <c r="J2921" s="9" t="s">
        <v>446</v>
      </c>
      <c r="K2921" s="9">
        <v>44.211000000000006</v>
      </c>
      <c r="L2921" s="9">
        <v>-77.691000000000003</v>
      </c>
      <c r="M2921" s="9" t="s">
        <v>151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7014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153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>
      <c r="A2922" s="8">
        <v>102997</v>
      </c>
      <c r="B2922" s="9" t="s">
        <v>7015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1747</v>
      </c>
      <c r="H2922" s="9"/>
      <c r="I2922" s="9" t="s">
        <v>7002</v>
      </c>
      <c r="J2922" s="9" t="s">
        <v>446</v>
      </c>
      <c r="K2922" s="9">
        <v>44.212000000000003</v>
      </c>
      <c r="L2922" s="9">
        <v>-77.69</v>
      </c>
      <c r="M2922" s="9" t="s">
        <v>151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7016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153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>
      <c r="A2923" s="8">
        <v>102998</v>
      </c>
      <c r="B2923" s="9" t="s">
        <v>7017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238</v>
      </c>
      <c r="H2923" s="9"/>
      <c r="I2923" s="9" t="s">
        <v>1882</v>
      </c>
      <c r="J2923" s="9" t="s">
        <v>446</v>
      </c>
      <c r="K2923" s="9">
        <v>44.101999999999997</v>
      </c>
      <c r="L2923" s="9">
        <v>-77.574999999999989</v>
      </c>
      <c r="M2923" s="9" t="s">
        <v>151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240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153</v>
      </c>
      <c r="AF2923" s="9" t="s">
        <v>241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153</v>
      </c>
      <c r="AX2923" s="9"/>
      <c r="AY2923" s="9" t="s">
        <v>153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153</v>
      </c>
      <c r="CL2923" s="9" t="s">
        <v>204</v>
      </c>
      <c r="CM2923" s="9" t="s">
        <v>204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204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>
      <c r="A2924" s="8">
        <v>102999</v>
      </c>
      <c r="B2924" s="9" t="s">
        <v>7018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7019</v>
      </c>
      <c r="H2924" s="9"/>
      <c r="I2924" s="9" t="s">
        <v>1882</v>
      </c>
      <c r="J2924" s="9" t="s">
        <v>446</v>
      </c>
      <c r="K2924" s="9">
        <v>44.103000000000002</v>
      </c>
      <c r="L2924" s="9">
        <v>-77.573999999999998</v>
      </c>
      <c r="M2924" s="9" t="s">
        <v>151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7020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153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>
      <c r="A2925" s="8">
        <v>103000</v>
      </c>
      <c r="B2925" s="9" t="s">
        <v>7021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743</v>
      </c>
      <c r="H2925" s="9"/>
      <c r="I2925" s="9" t="s">
        <v>1882</v>
      </c>
      <c r="J2925" s="9" t="s">
        <v>446</v>
      </c>
      <c r="K2925" s="9">
        <v>44.103999999999999</v>
      </c>
      <c r="L2925" s="9">
        <v>-77.572999999999993</v>
      </c>
      <c r="M2925" s="9" t="s">
        <v>151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7022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153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>
      <c r="A2926" s="8">
        <v>103001</v>
      </c>
      <c r="B2926" s="9" t="s">
        <v>7023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7024</v>
      </c>
      <c r="H2926" s="9"/>
      <c r="I2926" s="9" t="s">
        <v>1882</v>
      </c>
      <c r="J2926" s="9" t="s">
        <v>446</v>
      </c>
      <c r="K2926" s="9">
        <v>44.104999999999997</v>
      </c>
      <c r="L2926" s="9">
        <v>-77.571999999999989</v>
      </c>
      <c r="M2926" s="9" t="s">
        <v>151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7025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153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>
      <c r="A2927" s="8">
        <v>103002</v>
      </c>
      <c r="B2927" s="9" t="s">
        <v>7026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7019</v>
      </c>
      <c r="H2927" s="9"/>
      <c r="I2927" s="9" t="s">
        <v>1882</v>
      </c>
      <c r="J2927" s="9" t="s">
        <v>446</v>
      </c>
      <c r="K2927" s="9">
        <v>44.106000000000002</v>
      </c>
      <c r="L2927" s="9">
        <v>-77.570999999999998</v>
      </c>
      <c r="M2927" s="9" t="s">
        <v>151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7027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153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>
      <c r="A2928" s="8">
        <v>103003</v>
      </c>
      <c r="B2928" s="9" t="s">
        <v>7028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7019</v>
      </c>
      <c r="H2928" s="9"/>
      <c r="I2928" s="9" t="s">
        <v>1882</v>
      </c>
      <c r="J2928" s="9" t="s">
        <v>446</v>
      </c>
      <c r="K2928" s="9">
        <v>44.106999999999999</v>
      </c>
      <c r="L2928" s="9">
        <v>-77.569999999999993</v>
      </c>
      <c r="M2928" s="9" t="s">
        <v>151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7029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153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>
      <c r="A2929" s="8">
        <v>103004</v>
      </c>
      <c r="B2929" s="9" t="s">
        <v>7030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7031</v>
      </c>
      <c r="H2929" s="9"/>
      <c r="I2929" s="9" t="s">
        <v>1882</v>
      </c>
      <c r="J2929" s="9" t="s">
        <v>446</v>
      </c>
      <c r="K2929" s="9">
        <v>44.107999999999997</v>
      </c>
      <c r="L2929" s="9">
        <v>-77.568999999999988</v>
      </c>
      <c r="M2929" s="9" t="s">
        <v>151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7032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153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>
      <c r="A2930" s="8">
        <v>103005</v>
      </c>
      <c r="B2930" s="9" t="s">
        <v>7033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7034</v>
      </c>
      <c r="H2930" s="9"/>
      <c r="I2930" s="9" t="s">
        <v>1882</v>
      </c>
      <c r="J2930" s="9" t="s">
        <v>446</v>
      </c>
      <c r="K2930" s="9">
        <v>44.109000000000002</v>
      </c>
      <c r="L2930" s="9">
        <v>-77.567999999999998</v>
      </c>
      <c r="M2930" s="9" t="s">
        <v>151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157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153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>
      <c r="A2931" s="8">
        <v>103006</v>
      </c>
      <c r="B2931" s="9" t="s">
        <v>7035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7036</v>
      </c>
      <c r="H2931" s="9"/>
      <c r="I2931" s="9" t="s">
        <v>7037</v>
      </c>
      <c r="J2931" s="9" t="s">
        <v>446</v>
      </c>
      <c r="K2931" s="9">
        <v>45.987000000000002</v>
      </c>
      <c r="L2931" s="9">
        <v>-79.36</v>
      </c>
      <c r="M2931" s="9" t="s">
        <v>151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1810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153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>
      <c r="A2932" s="8">
        <v>103007</v>
      </c>
      <c r="B2932" s="9" t="s">
        <v>7038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2896</v>
      </c>
      <c r="H2932" s="9"/>
      <c r="I2932" s="9" t="s">
        <v>7039</v>
      </c>
      <c r="J2932" s="9" t="s">
        <v>446</v>
      </c>
      <c r="K2932" s="9">
        <v>44.332000000000001</v>
      </c>
      <c r="L2932" s="9">
        <v>-79.837999999999994</v>
      </c>
      <c r="M2932" s="9" t="s">
        <v>151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7040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153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>
      <c r="A2933" s="8">
        <v>103008</v>
      </c>
      <c r="B2933" s="9" t="s">
        <v>7041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7042</v>
      </c>
      <c r="H2933" s="9"/>
      <c r="I2933" s="9" t="s">
        <v>7043</v>
      </c>
      <c r="J2933" s="9" t="s">
        <v>446</v>
      </c>
      <c r="K2933" s="9">
        <v>45.210999999999999</v>
      </c>
      <c r="L2933" s="9">
        <v>-79.328999999999994</v>
      </c>
      <c r="M2933" s="9" t="s">
        <v>151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7044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153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>
      <c r="A2934" s="8">
        <v>103009</v>
      </c>
      <c r="B2934" s="9" t="s">
        <v>7045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7042</v>
      </c>
      <c r="H2934" s="9"/>
      <c r="I2934" s="9" t="s">
        <v>7043</v>
      </c>
      <c r="J2934" s="9" t="s">
        <v>446</v>
      </c>
      <c r="K2934" s="9">
        <v>45.211999999999996</v>
      </c>
      <c r="L2934" s="9">
        <v>-79.327999999999989</v>
      </c>
      <c r="M2934" s="9" t="s">
        <v>151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7046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153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>
      <c r="A2935" s="8">
        <v>103010</v>
      </c>
      <c r="B2935" s="9" t="s">
        <v>7047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7048</v>
      </c>
      <c r="H2935" s="9"/>
      <c r="I2935" s="9" t="s">
        <v>7049</v>
      </c>
      <c r="J2935" s="9" t="s">
        <v>446</v>
      </c>
      <c r="K2935" s="9">
        <v>44.109000000000002</v>
      </c>
      <c r="L2935" s="9">
        <v>-79.12</v>
      </c>
      <c r="M2935" s="9" t="s">
        <v>151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1810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153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>
      <c r="A2936" s="8">
        <v>103011</v>
      </c>
      <c r="B2936" s="9" t="s">
        <v>7050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2534</v>
      </c>
      <c r="H2936" s="9"/>
      <c r="I2936" s="9" t="s">
        <v>7049</v>
      </c>
      <c r="J2936" s="9" t="s">
        <v>446</v>
      </c>
      <c r="K2936" s="9">
        <v>44.11</v>
      </c>
      <c r="L2936" s="9">
        <v>-79.119</v>
      </c>
      <c r="M2936" s="9" t="s">
        <v>151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2536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153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>
      <c r="A2937" s="8">
        <v>103012</v>
      </c>
      <c r="B2937" s="9" t="s">
        <v>7051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1852</v>
      </c>
      <c r="H2937" s="9"/>
      <c r="I2937" s="9" t="s">
        <v>3854</v>
      </c>
      <c r="J2937" s="9" t="s">
        <v>446</v>
      </c>
      <c r="K2937" s="9">
        <v>46.61</v>
      </c>
      <c r="L2937" s="9">
        <v>-81.007000000000005</v>
      </c>
      <c r="M2937" s="9" t="s">
        <v>151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7052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153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>
      <c r="A2938" s="8">
        <v>103013</v>
      </c>
      <c r="B2938" s="9" t="s">
        <v>7053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3883</v>
      </c>
      <c r="H2938" s="9"/>
      <c r="I2938" s="9" t="s">
        <v>7054</v>
      </c>
      <c r="J2938" s="9" t="s">
        <v>446</v>
      </c>
      <c r="K2938" s="9">
        <v>49.445999999999998</v>
      </c>
      <c r="L2938" s="9">
        <v>-82.542000000000002</v>
      </c>
      <c r="M2938" s="9" t="s">
        <v>151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7055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153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>
      <c r="A2939" s="8">
        <v>103014</v>
      </c>
      <c r="B2939" s="9" t="s">
        <v>7056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5374</v>
      </c>
      <c r="H2939" s="9"/>
      <c r="I2939" s="9" t="s">
        <v>7057</v>
      </c>
      <c r="J2939" s="9" t="s">
        <v>446</v>
      </c>
      <c r="K2939" s="9">
        <v>45.356000000000002</v>
      </c>
      <c r="L2939" s="9">
        <v>-75.352999999999994</v>
      </c>
      <c r="M2939" s="9" t="s">
        <v>151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7058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153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>
      <c r="A2940" s="8">
        <v>103015</v>
      </c>
      <c r="B2940" s="9" t="s">
        <v>7059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3087</v>
      </c>
      <c r="H2940" s="9"/>
      <c r="I2940" s="9" t="s">
        <v>7060</v>
      </c>
      <c r="J2940" s="9" t="s">
        <v>446</v>
      </c>
      <c r="K2940" s="9">
        <v>43.837000000000003</v>
      </c>
      <c r="L2940" s="9">
        <v>-79.507999999999996</v>
      </c>
      <c r="M2940" s="9" t="s">
        <v>151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7061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153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>
      <c r="A2941" s="8">
        <v>103016</v>
      </c>
      <c r="B2941" s="9" t="s">
        <v>7062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2031</v>
      </c>
      <c r="H2941" s="9"/>
      <c r="I2941" s="9" t="s">
        <v>7060</v>
      </c>
      <c r="J2941" s="9" t="s">
        <v>446</v>
      </c>
      <c r="K2941" s="9">
        <v>43.838000000000001</v>
      </c>
      <c r="L2941" s="9">
        <v>-79.506999999999991</v>
      </c>
      <c r="M2941" s="9" t="s">
        <v>151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7063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153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>
      <c r="A2942" s="8">
        <v>103017</v>
      </c>
      <c r="B2942" s="9" t="s">
        <v>7064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2923</v>
      </c>
      <c r="H2942" s="9"/>
      <c r="I2942" s="9" t="s">
        <v>7060</v>
      </c>
      <c r="J2942" s="9" t="s">
        <v>446</v>
      </c>
      <c r="K2942" s="9">
        <v>43.839000000000006</v>
      </c>
      <c r="L2942" s="9">
        <v>-79.506</v>
      </c>
      <c r="M2942" s="9" t="s">
        <v>151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7065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153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>
      <c r="A2943" s="8">
        <v>103018</v>
      </c>
      <c r="B2943" s="9" t="s">
        <v>7066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7067</v>
      </c>
      <c r="H2943" s="9"/>
      <c r="I2943" s="9" t="s">
        <v>7060</v>
      </c>
      <c r="J2943" s="9" t="s">
        <v>446</v>
      </c>
      <c r="K2943" s="9">
        <v>43.84</v>
      </c>
      <c r="L2943" s="9">
        <v>-79.504999999999995</v>
      </c>
      <c r="M2943" s="9" t="s">
        <v>195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157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153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153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>
      <c r="A2944" s="8">
        <v>103019</v>
      </c>
      <c r="B2944" s="9" t="s">
        <v>7068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5817</v>
      </c>
      <c r="H2944" s="9"/>
      <c r="I2944" s="9" t="s">
        <v>7060</v>
      </c>
      <c r="J2944" s="9" t="s">
        <v>446</v>
      </c>
      <c r="K2944" s="9">
        <v>43.841000000000001</v>
      </c>
      <c r="L2944" s="9">
        <v>-79.503999999999991</v>
      </c>
      <c r="M2944" s="9" t="s">
        <v>151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7069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153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>
      <c r="A2945" s="8">
        <v>103020</v>
      </c>
      <c r="B2945" s="9" t="s">
        <v>7070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6039</v>
      </c>
      <c r="H2945" s="9"/>
      <c r="I2945" s="9" t="s">
        <v>7071</v>
      </c>
      <c r="J2945" s="9" t="s">
        <v>446</v>
      </c>
      <c r="K2945" s="9">
        <v>50.603999999999999</v>
      </c>
      <c r="L2945" s="9">
        <v>-91.561000000000007</v>
      </c>
      <c r="M2945" s="9" t="s">
        <v>151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152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153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>
      <c r="A2946" s="8">
        <v>103021</v>
      </c>
      <c r="B2946" s="9" t="s">
        <v>7072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7073</v>
      </c>
      <c r="H2946" s="9"/>
      <c r="I2946" s="9" t="s">
        <v>7074</v>
      </c>
      <c r="J2946" s="9" t="s">
        <v>446</v>
      </c>
      <c r="K2946" s="9">
        <v>46.41</v>
      </c>
      <c r="L2946" s="9">
        <v>-80.123000000000005</v>
      </c>
      <c r="M2946" s="9" t="s">
        <v>151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7075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153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>
      <c r="A2947" s="8">
        <v>103022</v>
      </c>
      <c r="B2947" s="9" t="s">
        <v>7076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7077</v>
      </c>
      <c r="J2947" s="9" t="s">
        <v>446</v>
      </c>
      <c r="K2947" s="9">
        <v>43.151000000000003</v>
      </c>
      <c r="L2947" s="9">
        <v>-79.393000000000001</v>
      </c>
      <c r="M2947" s="9" t="s">
        <v>151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157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153</v>
      </c>
      <c r="AO2947" s="9"/>
      <c r="AP2947" s="9">
        <v>1</v>
      </c>
      <c r="AQ2947" s="9" t="s">
        <v>1701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153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>
      <c r="A2948" s="8">
        <v>103023</v>
      </c>
      <c r="B2948" s="9" t="s">
        <v>7078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7078</v>
      </c>
      <c r="H2948" s="9"/>
      <c r="I2948" s="9" t="s">
        <v>7079</v>
      </c>
      <c r="J2948" s="9" t="s">
        <v>446</v>
      </c>
      <c r="K2948" s="9">
        <v>48.133000000000003</v>
      </c>
      <c r="L2948" s="9">
        <v>-79.582999999999998</v>
      </c>
      <c r="M2948" s="9" t="s">
        <v>151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7080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153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>
      <c r="A2949" s="8">
        <v>103024</v>
      </c>
      <c r="B2949" s="9" t="s">
        <v>7081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579</v>
      </c>
      <c r="H2949" s="9"/>
      <c r="I2949" s="9" t="s">
        <v>7082</v>
      </c>
      <c r="J2949" s="9" t="s">
        <v>446</v>
      </c>
      <c r="K2949" s="9">
        <v>49.764000000000003</v>
      </c>
      <c r="L2949" s="9">
        <v>-92.846999999999994</v>
      </c>
      <c r="M2949" s="9" t="s">
        <v>151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152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153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>
      <c r="A2950" s="8">
        <v>103025</v>
      </c>
      <c r="B2950" s="9" t="s">
        <v>7083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1747</v>
      </c>
      <c r="H2950" s="9"/>
      <c r="I2950" s="9" t="s">
        <v>7084</v>
      </c>
      <c r="J2950" s="9" t="s">
        <v>446</v>
      </c>
      <c r="K2950" s="9">
        <v>46.488</v>
      </c>
      <c r="L2950" s="9">
        <v>-80.778000000000006</v>
      </c>
      <c r="M2950" s="9" t="s">
        <v>151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2059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153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>
      <c r="A2951" s="8">
        <v>103027</v>
      </c>
      <c r="B2951" s="9" t="s">
        <v>7085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7086</v>
      </c>
      <c r="H2951" s="9"/>
      <c r="I2951" s="9" t="s">
        <v>7087</v>
      </c>
      <c r="J2951" s="9" t="s">
        <v>446</v>
      </c>
      <c r="K2951" s="9">
        <v>42.923000000000002</v>
      </c>
      <c r="L2951" s="9">
        <v>-79.376000000000005</v>
      </c>
      <c r="M2951" s="9" t="s">
        <v>151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176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153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>
      <c r="A2952" s="8">
        <v>103028</v>
      </c>
      <c r="B2952" s="9" t="s">
        <v>7088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7089</v>
      </c>
      <c r="H2952" s="9"/>
      <c r="I2952" s="9" t="s">
        <v>7090</v>
      </c>
      <c r="J2952" s="9" t="s">
        <v>446</v>
      </c>
      <c r="K2952" s="9">
        <v>44.131</v>
      </c>
      <c r="L2952" s="9">
        <v>-81.150999999999996</v>
      </c>
      <c r="M2952" s="9" t="s">
        <v>151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7091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153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>
      <c r="A2953" s="8">
        <v>103029</v>
      </c>
      <c r="B2953" s="9" t="s">
        <v>7092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2860</v>
      </c>
      <c r="H2953" s="9" t="s">
        <v>7093</v>
      </c>
      <c r="I2953" s="9" t="s">
        <v>7090</v>
      </c>
      <c r="J2953" s="9" t="s">
        <v>446</v>
      </c>
      <c r="K2953" s="9">
        <v>44.131999999999998</v>
      </c>
      <c r="L2953" s="9">
        <v>-81.149999999999991</v>
      </c>
      <c r="M2953" s="9" t="s">
        <v>151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7094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153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>
      <c r="A2954" s="8">
        <v>103030</v>
      </c>
      <c r="B2954" s="9" t="s">
        <v>7095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7096</v>
      </c>
      <c r="H2954" s="9"/>
      <c r="I2954" s="9" t="s">
        <v>7097</v>
      </c>
      <c r="J2954" s="9" t="s">
        <v>446</v>
      </c>
      <c r="K2954" s="9">
        <v>42.593000000000004</v>
      </c>
      <c r="L2954" s="9">
        <v>-82.388000000000005</v>
      </c>
      <c r="M2954" s="9" t="s">
        <v>151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7098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153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>
      <c r="A2955" s="8">
        <v>103031</v>
      </c>
      <c r="B2955" s="9" t="s">
        <v>7099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2246</v>
      </c>
      <c r="H2955" s="9"/>
      <c r="I2955" s="9" t="s">
        <v>7097</v>
      </c>
      <c r="J2955" s="9" t="s">
        <v>446</v>
      </c>
      <c r="K2955" s="9">
        <v>42.594000000000001</v>
      </c>
      <c r="L2955" s="9">
        <v>-82.387</v>
      </c>
      <c r="M2955" s="9" t="s">
        <v>151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7100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153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>
      <c r="A2956" s="8">
        <v>103032</v>
      </c>
      <c r="B2956" s="9" t="s">
        <v>7101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7102</v>
      </c>
      <c r="H2956" s="9"/>
      <c r="I2956" s="9" t="s">
        <v>7097</v>
      </c>
      <c r="J2956" s="9" t="s">
        <v>446</v>
      </c>
      <c r="K2956" s="9">
        <v>42.595000000000006</v>
      </c>
      <c r="L2956" s="9">
        <v>-82.38600000000001</v>
      </c>
      <c r="M2956" s="9" t="s">
        <v>151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7103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153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>
      <c r="A2957" s="8">
        <v>103034</v>
      </c>
      <c r="B2957" s="9" t="s">
        <v>7104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2901</v>
      </c>
      <c r="H2957" s="9"/>
      <c r="I2957" s="9" t="s">
        <v>7097</v>
      </c>
      <c r="J2957" s="9" t="s">
        <v>446</v>
      </c>
      <c r="K2957" s="9">
        <v>42.596000000000004</v>
      </c>
      <c r="L2957" s="9">
        <v>-82.385000000000005</v>
      </c>
      <c r="M2957" s="9" t="s">
        <v>151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7105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153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>
      <c r="A2958" s="8">
        <v>103035</v>
      </c>
      <c r="B2958" s="9" t="s">
        <v>7106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2901</v>
      </c>
      <c r="H2958" s="9"/>
      <c r="I2958" s="9" t="s">
        <v>7097</v>
      </c>
      <c r="J2958" s="9" t="s">
        <v>446</v>
      </c>
      <c r="K2958" s="9">
        <v>42.597000000000001</v>
      </c>
      <c r="L2958" s="9">
        <v>-82.384</v>
      </c>
      <c r="M2958" s="9" t="s">
        <v>151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7107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153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>
      <c r="A2959" s="8">
        <v>103036</v>
      </c>
      <c r="B2959" s="9" t="s">
        <v>7108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2594</v>
      </c>
      <c r="H2959" s="9"/>
      <c r="I2959" s="9" t="s">
        <v>7097</v>
      </c>
      <c r="J2959" s="9" t="s">
        <v>446</v>
      </c>
      <c r="K2959" s="9">
        <v>42.598000000000006</v>
      </c>
      <c r="L2959" s="9">
        <v>-82.38300000000001</v>
      </c>
      <c r="M2959" s="9" t="s">
        <v>151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7109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153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>
      <c r="A2960" s="8">
        <v>103037</v>
      </c>
      <c r="B2960" s="9" t="s">
        <v>7110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7110</v>
      </c>
      <c r="H2960" s="9"/>
      <c r="I2960" s="9" t="s">
        <v>7111</v>
      </c>
      <c r="J2960" s="9" t="s">
        <v>446</v>
      </c>
      <c r="K2960" s="9">
        <v>42.634999999999998</v>
      </c>
      <c r="L2960" s="9">
        <v>-81.465000000000003</v>
      </c>
      <c r="M2960" s="9" t="s">
        <v>151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7112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153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>
      <c r="A2961" s="8">
        <v>103038</v>
      </c>
      <c r="B2961" s="9" t="s">
        <v>7113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1747</v>
      </c>
      <c r="H2961" s="9"/>
      <c r="I2961" s="9" t="s">
        <v>7114</v>
      </c>
      <c r="J2961" s="9" t="s">
        <v>446</v>
      </c>
      <c r="K2961" s="9">
        <v>46.743000000000002</v>
      </c>
      <c r="L2961" s="9">
        <v>-80.757000000000005</v>
      </c>
      <c r="M2961" s="9" t="s">
        <v>151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2059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153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>
      <c r="A2962" s="8">
        <v>103039</v>
      </c>
      <c r="B2962" s="9" t="s">
        <v>7115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1747</v>
      </c>
      <c r="H2962" s="9"/>
      <c r="I2962" s="9" t="s">
        <v>7114</v>
      </c>
      <c r="J2962" s="9" t="s">
        <v>446</v>
      </c>
      <c r="K2962" s="9">
        <v>46.744</v>
      </c>
      <c r="L2962" s="9">
        <v>-80.756</v>
      </c>
      <c r="M2962" s="9" t="s">
        <v>151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7116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153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>
      <c r="A2963" s="8">
        <v>103040</v>
      </c>
      <c r="B2963" s="9" t="s">
        <v>7117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7118</v>
      </c>
      <c r="H2963" s="9"/>
      <c r="I2963" s="9" t="s">
        <v>7119</v>
      </c>
      <c r="J2963" s="9" t="s">
        <v>446</v>
      </c>
      <c r="K2963" s="9">
        <v>44.521000000000001</v>
      </c>
      <c r="L2963" s="9">
        <v>-80.016000000000005</v>
      </c>
      <c r="M2963" s="9" t="s">
        <v>151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1107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153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>
      <c r="A2964" s="8">
        <v>103041</v>
      </c>
      <c r="B2964" s="9" t="s">
        <v>7120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2896</v>
      </c>
      <c r="H2964" s="9"/>
      <c r="I2964" s="9" t="s">
        <v>7119</v>
      </c>
      <c r="J2964" s="9" t="s">
        <v>446</v>
      </c>
      <c r="K2964" s="9">
        <v>44.521999999999998</v>
      </c>
      <c r="L2964" s="9">
        <v>-80.015000000000001</v>
      </c>
      <c r="M2964" s="9" t="s">
        <v>151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7121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153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>
      <c r="A2965" s="8">
        <v>103042</v>
      </c>
      <c r="B2965" s="9" t="s">
        <v>7122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3779</v>
      </c>
      <c r="H2965" s="9"/>
      <c r="I2965" s="9" t="s">
        <v>7123</v>
      </c>
      <c r="J2965" s="9" t="s">
        <v>446</v>
      </c>
      <c r="K2965" s="9">
        <v>43.325000000000003</v>
      </c>
      <c r="L2965" s="9">
        <v>-79.903000000000006</v>
      </c>
      <c r="M2965" s="9" t="s">
        <v>151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7124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153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>
      <c r="A2966" s="8">
        <v>103043</v>
      </c>
      <c r="B2966" s="9" t="s">
        <v>7125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7126</v>
      </c>
      <c r="H2966" s="9"/>
      <c r="I2966" s="9" t="s">
        <v>7123</v>
      </c>
      <c r="J2966" s="9" t="s">
        <v>446</v>
      </c>
      <c r="K2966" s="9">
        <v>43.326000000000001</v>
      </c>
      <c r="L2966" s="9">
        <v>-79.902000000000001</v>
      </c>
      <c r="M2966" s="9" t="s">
        <v>151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7127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153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>
      <c r="A2967" s="8">
        <v>103044</v>
      </c>
      <c r="B2967" s="9" t="s">
        <v>7128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7129</v>
      </c>
      <c r="H2967" s="9"/>
      <c r="I2967" s="9" t="s">
        <v>7123</v>
      </c>
      <c r="J2967" s="9" t="s">
        <v>446</v>
      </c>
      <c r="K2967" s="9">
        <v>43.327000000000005</v>
      </c>
      <c r="L2967" s="9">
        <v>-79.90100000000001</v>
      </c>
      <c r="M2967" s="9" t="s">
        <v>151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7130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153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>
      <c r="A2968" s="8">
        <v>103045</v>
      </c>
      <c r="B2968" s="9" t="s">
        <v>7131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2594</v>
      </c>
      <c r="H2968" s="9"/>
      <c r="I2968" s="9" t="s">
        <v>7123</v>
      </c>
      <c r="J2968" s="9" t="s">
        <v>446</v>
      </c>
      <c r="K2968" s="9">
        <v>43.328000000000003</v>
      </c>
      <c r="L2968" s="9">
        <v>-79.900000000000006</v>
      </c>
      <c r="M2968" s="9" t="s">
        <v>151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7132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153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>
      <c r="A2969" s="8">
        <v>103046</v>
      </c>
      <c r="B2969" s="9" t="s">
        <v>7133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7134</v>
      </c>
      <c r="H2969" s="9"/>
      <c r="I2969" s="9" t="s">
        <v>7123</v>
      </c>
      <c r="J2969" s="9" t="s">
        <v>446</v>
      </c>
      <c r="K2969" s="9">
        <v>43.329000000000001</v>
      </c>
      <c r="L2969" s="9">
        <v>-79.899000000000001</v>
      </c>
      <c r="M2969" s="9" t="s">
        <v>151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7135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153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>
      <c r="A2970" s="8">
        <v>103047</v>
      </c>
      <c r="B2970" s="9" t="s">
        <v>7136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7137</v>
      </c>
      <c r="H2970" s="9" t="s">
        <v>7138</v>
      </c>
      <c r="I2970" s="9" t="s">
        <v>7139</v>
      </c>
      <c r="J2970" s="9" t="s">
        <v>446</v>
      </c>
      <c r="K2970" s="9">
        <v>42.932000000000002</v>
      </c>
      <c r="L2970" s="9">
        <v>-80.290000000000006</v>
      </c>
      <c r="M2970" s="9" t="s">
        <v>151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7140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153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>
      <c r="A2971" s="8">
        <v>103048</v>
      </c>
      <c r="B2971" s="9" t="s">
        <v>7141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7142</v>
      </c>
      <c r="H2971" s="9"/>
      <c r="I2971" s="9" t="s">
        <v>7139</v>
      </c>
      <c r="J2971" s="9" t="s">
        <v>446</v>
      </c>
      <c r="K2971" s="9">
        <v>42.933</v>
      </c>
      <c r="L2971" s="9">
        <v>-80.289000000000001</v>
      </c>
      <c r="M2971" s="9" t="s">
        <v>151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7143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153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>
      <c r="A2972" s="8">
        <v>103049</v>
      </c>
      <c r="B2972" s="9" t="s">
        <v>7144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1889</v>
      </c>
      <c r="H2972" s="9"/>
      <c r="I2972" s="9" t="s">
        <v>7145</v>
      </c>
      <c r="J2972" s="9" t="s">
        <v>446</v>
      </c>
      <c r="K2972" s="9">
        <v>43.463999999999999</v>
      </c>
      <c r="L2972" s="9">
        <v>-80.52</v>
      </c>
      <c r="M2972" s="9" t="s">
        <v>151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7146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153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>
      <c r="A2973" s="8">
        <v>103050</v>
      </c>
      <c r="B2973" s="9" t="s">
        <v>7147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1889</v>
      </c>
      <c r="H2973" s="9"/>
      <c r="I2973" s="9" t="s">
        <v>7145</v>
      </c>
      <c r="J2973" s="9" t="s">
        <v>446</v>
      </c>
      <c r="K2973" s="9">
        <v>43.464999999999996</v>
      </c>
      <c r="L2973" s="9">
        <v>-80.518999999999991</v>
      </c>
      <c r="M2973" s="9" t="s">
        <v>151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7148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153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>
      <c r="A2974" s="8">
        <v>103051</v>
      </c>
      <c r="B2974" s="9" t="s">
        <v>7149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1777</v>
      </c>
      <c r="H2974" s="9"/>
      <c r="I2974" s="9" t="s">
        <v>7145</v>
      </c>
      <c r="J2974" s="9" t="s">
        <v>446</v>
      </c>
      <c r="K2974" s="9">
        <v>43.466000000000001</v>
      </c>
      <c r="L2974" s="9">
        <v>-80.518000000000001</v>
      </c>
      <c r="M2974" s="9" t="s">
        <v>151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7150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153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>
      <c r="A2975" s="8">
        <v>103052</v>
      </c>
      <c r="B2975" s="9" t="s">
        <v>7151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7152</v>
      </c>
      <c r="H2975" s="9"/>
      <c r="I2975" s="9" t="s">
        <v>7145</v>
      </c>
      <c r="J2975" s="9" t="s">
        <v>446</v>
      </c>
      <c r="K2975" s="9">
        <v>43.466999999999999</v>
      </c>
      <c r="L2975" s="9">
        <v>-80.516999999999996</v>
      </c>
      <c r="M2975" s="9" t="s">
        <v>151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7153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153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>
      <c r="A2976" s="8">
        <v>103053</v>
      </c>
      <c r="B2976" s="9" t="s">
        <v>7154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7155</v>
      </c>
      <c r="H2976" s="9"/>
      <c r="I2976" s="9" t="s">
        <v>7145</v>
      </c>
      <c r="J2976" s="9" t="s">
        <v>446</v>
      </c>
      <c r="K2976" s="9">
        <v>43.467999999999996</v>
      </c>
      <c r="L2976" s="9">
        <v>-80.515999999999991</v>
      </c>
      <c r="M2976" s="9" t="s">
        <v>151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7156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153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>
      <c r="A2977" s="8">
        <v>103054</v>
      </c>
      <c r="B2977" s="9" t="s">
        <v>7157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7158</v>
      </c>
      <c r="H2977" s="9"/>
      <c r="I2977" s="9" t="s">
        <v>7145</v>
      </c>
      <c r="J2977" s="9" t="s">
        <v>446</v>
      </c>
      <c r="K2977" s="9">
        <v>43.469000000000001</v>
      </c>
      <c r="L2977" s="9">
        <v>-80.515000000000001</v>
      </c>
      <c r="M2977" s="9" t="s">
        <v>151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7159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153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>
      <c r="A2978" s="8">
        <v>103055</v>
      </c>
      <c r="B2978" s="9" t="s">
        <v>7160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2015</v>
      </c>
      <c r="H2978" s="9"/>
      <c r="I2978" s="9" t="s">
        <v>7145</v>
      </c>
      <c r="J2978" s="9" t="s">
        <v>446</v>
      </c>
      <c r="K2978" s="9">
        <v>43.47</v>
      </c>
      <c r="L2978" s="9">
        <v>-80.513999999999996</v>
      </c>
      <c r="M2978" s="9" t="s">
        <v>151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7161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153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>
      <c r="A2979" s="8">
        <v>103056</v>
      </c>
      <c r="B2979" s="9" t="s">
        <v>7162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7145</v>
      </c>
      <c r="J2979" s="9" t="s">
        <v>446</v>
      </c>
      <c r="K2979" s="9">
        <v>43.470999999999997</v>
      </c>
      <c r="L2979" s="9">
        <v>-80.512999999999991</v>
      </c>
      <c r="M2979" s="9" t="s">
        <v>151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7163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153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>
      <c r="A2980" s="8">
        <v>103057</v>
      </c>
      <c r="B2980" s="9" t="s">
        <v>7164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2231</v>
      </c>
      <c r="H2980" s="9"/>
      <c r="I2980" s="9" t="s">
        <v>7145</v>
      </c>
      <c r="J2980" s="9" t="s">
        <v>446</v>
      </c>
      <c r="K2980" s="9">
        <v>43.472000000000001</v>
      </c>
      <c r="L2980" s="9">
        <v>-80.512</v>
      </c>
      <c r="M2980" s="9" t="s">
        <v>151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7165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153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>
      <c r="A2981" s="8">
        <v>103058</v>
      </c>
      <c r="B2981" s="9" t="s">
        <v>7166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2231</v>
      </c>
      <c r="H2981" s="9"/>
      <c r="I2981" s="9" t="s">
        <v>7145</v>
      </c>
      <c r="J2981" s="9" t="s">
        <v>446</v>
      </c>
      <c r="K2981" s="9">
        <v>43.472999999999999</v>
      </c>
      <c r="L2981" s="9">
        <v>-80.510999999999996</v>
      </c>
      <c r="M2981" s="9" t="s">
        <v>151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7167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153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>
      <c r="A2982" s="8">
        <v>103059</v>
      </c>
      <c r="B2982" s="9" t="s">
        <v>7168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7169</v>
      </c>
      <c r="H2982" s="9"/>
      <c r="I2982" s="9" t="s">
        <v>7145</v>
      </c>
      <c r="J2982" s="9" t="s">
        <v>446</v>
      </c>
      <c r="K2982" s="9">
        <v>43.473999999999997</v>
      </c>
      <c r="L2982" s="9">
        <v>-80.509999999999991</v>
      </c>
      <c r="M2982" s="9" t="s">
        <v>151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7170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153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>
      <c r="A2983" s="8">
        <v>103060</v>
      </c>
      <c r="B2983" s="9" t="s">
        <v>7171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7172</v>
      </c>
      <c r="H2983" s="9"/>
      <c r="I2983" s="9" t="s">
        <v>7145</v>
      </c>
      <c r="J2983" s="9" t="s">
        <v>446</v>
      </c>
      <c r="K2983" s="9">
        <v>43.475000000000001</v>
      </c>
      <c r="L2983" s="9">
        <v>-80.509</v>
      </c>
      <c r="M2983" s="9" t="s">
        <v>151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7173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153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>
      <c r="A2984" s="8">
        <v>103061</v>
      </c>
      <c r="B2984" s="9" t="s">
        <v>7174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7175</v>
      </c>
      <c r="H2984" s="9"/>
      <c r="I2984" s="9" t="s">
        <v>7145</v>
      </c>
      <c r="J2984" s="9" t="s">
        <v>446</v>
      </c>
      <c r="K2984" s="9">
        <v>43.475999999999999</v>
      </c>
      <c r="L2984" s="9">
        <v>-80.507999999999996</v>
      </c>
      <c r="M2984" s="9" t="s">
        <v>151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7176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153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>
      <c r="A2985" s="8">
        <v>103062</v>
      </c>
      <c r="B2985" s="9" t="s">
        <v>7177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2792</v>
      </c>
      <c r="H2985" s="9"/>
      <c r="I2985" s="9" t="s">
        <v>7145</v>
      </c>
      <c r="J2985" s="9" t="s">
        <v>446</v>
      </c>
      <c r="K2985" s="9">
        <v>43.476999999999997</v>
      </c>
      <c r="L2985" s="9">
        <v>-80.506999999999991</v>
      </c>
      <c r="M2985" s="9" t="s">
        <v>151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7178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153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>
      <c r="A2986" s="8">
        <v>103063</v>
      </c>
      <c r="B2986" s="9" t="s">
        <v>7179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2792</v>
      </c>
      <c r="H2986" s="9"/>
      <c r="I2986" s="9" t="s">
        <v>7145</v>
      </c>
      <c r="J2986" s="9" t="s">
        <v>446</v>
      </c>
      <c r="K2986" s="9">
        <v>43.478000000000002</v>
      </c>
      <c r="L2986" s="9">
        <v>-80.506</v>
      </c>
      <c r="M2986" s="9" t="s">
        <v>151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7180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153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>
      <c r="A2987" s="8">
        <v>103064</v>
      </c>
      <c r="B2987" s="9" t="s">
        <v>7181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2792</v>
      </c>
      <c r="H2987" s="9"/>
      <c r="I2987" s="9" t="s">
        <v>7145</v>
      </c>
      <c r="J2987" s="9" t="s">
        <v>446</v>
      </c>
      <c r="K2987" s="9">
        <v>43.478999999999999</v>
      </c>
      <c r="L2987" s="9">
        <v>-80.504999999999995</v>
      </c>
      <c r="M2987" s="9" t="s">
        <v>151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7182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153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>
      <c r="A2988" s="8">
        <v>103065</v>
      </c>
      <c r="B2988" s="9" t="s">
        <v>7183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2792</v>
      </c>
      <c r="H2988" s="9"/>
      <c r="I2988" s="9" t="s">
        <v>7145</v>
      </c>
      <c r="J2988" s="9" t="s">
        <v>446</v>
      </c>
      <c r="K2988" s="9">
        <v>43.48</v>
      </c>
      <c r="L2988" s="9">
        <v>-80.503999999999991</v>
      </c>
      <c r="M2988" s="9" t="s">
        <v>151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7184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153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>
      <c r="A2989" s="8">
        <v>103066</v>
      </c>
      <c r="B2989" s="9" t="s">
        <v>7185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1765</v>
      </c>
      <c r="H2989" s="9"/>
      <c r="I2989" s="9" t="s">
        <v>7186</v>
      </c>
      <c r="J2989" s="9" t="s">
        <v>446</v>
      </c>
      <c r="K2989" s="9">
        <v>42.956000000000003</v>
      </c>
      <c r="L2989" s="9">
        <v>-81.88</v>
      </c>
      <c r="M2989" s="9" t="s">
        <v>151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7187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153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>
      <c r="A2990" s="8">
        <v>103067</v>
      </c>
      <c r="B2990" s="9" t="s">
        <v>7188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1765</v>
      </c>
      <c r="H2990" s="9"/>
      <c r="I2990" s="9" t="s">
        <v>7186</v>
      </c>
      <c r="J2990" s="9" t="s">
        <v>446</v>
      </c>
      <c r="K2990" s="9">
        <v>42.957000000000001</v>
      </c>
      <c r="L2990" s="9">
        <v>-81.878999999999991</v>
      </c>
      <c r="M2990" s="9" t="s">
        <v>151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7189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153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>
      <c r="A2991" s="8">
        <v>103068</v>
      </c>
      <c r="B2991" s="9" t="s">
        <v>7190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3045</v>
      </c>
      <c r="H2991" s="9"/>
      <c r="I2991" s="9" t="s">
        <v>7186</v>
      </c>
      <c r="J2991" s="9" t="s">
        <v>446</v>
      </c>
      <c r="K2991" s="9">
        <v>42.958000000000006</v>
      </c>
      <c r="L2991" s="9">
        <v>-81.878</v>
      </c>
      <c r="M2991" s="9" t="s">
        <v>151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7191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153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>
      <c r="A2992" s="8">
        <v>103069</v>
      </c>
      <c r="B2992" s="9" t="s">
        <v>7192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1777</v>
      </c>
      <c r="H2992" s="9"/>
      <c r="I2992" s="9" t="s">
        <v>7193</v>
      </c>
      <c r="J2992" s="9" t="s">
        <v>446</v>
      </c>
      <c r="K2992" s="9">
        <v>42.991999999999997</v>
      </c>
      <c r="L2992" s="9">
        <v>-79.248000000000005</v>
      </c>
      <c r="M2992" s="9" t="s">
        <v>151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7194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153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>
      <c r="A2993" s="8">
        <v>103070</v>
      </c>
      <c r="B2993" s="9" t="s">
        <v>7195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1787</v>
      </c>
      <c r="H2993" s="9"/>
      <c r="I2993" s="9" t="s">
        <v>7193</v>
      </c>
      <c r="J2993" s="9" t="s">
        <v>446</v>
      </c>
      <c r="K2993" s="9">
        <v>42.992999999999995</v>
      </c>
      <c r="L2993" s="9">
        <v>-79.247</v>
      </c>
      <c r="M2993" s="9" t="s">
        <v>151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7196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153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>
      <c r="A2994" s="8">
        <v>103071</v>
      </c>
      <c r="B2994" s="9" t="s">
        <v>7197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7198</v>
      </c>
      <c r="H2994" s="9"/>
      <c r="I2994" s="9" t="s">
        <v>7193</v>
      </c>
      <c r="J2994" s="9" t="s">
        <v>446</v>
      </c>
      <c r="K2994" s="9">
        <v>42.994</v>
      </c>
      <c r="L2994" s="9">
        <v>-79.246000000000009</v>
      </c>
      <c r="M2994" s="9" t="s">
        <v>151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7199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153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>
      <c r="A2995" s="8">
        <v>103072</v>
      </c>
      <c r="B2995" s="9" t="s">
        <v>7200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7201</v>
      </c>
      <c r="H2995" s="9"/>
      <c r="I2995" s="9" t="s">
        <v>7193</v>
      </c>
      <c r="J2995" s="9" t="s">
        <v>446</v>
      </c>
      <c r="K2995" s="9">
        <v>42.994999999999997</v>
      </c>
      <c r="L2995" s="9">
        <v>-79.245000000000005</v>
      </c>
      <c r="M2995" s="9" t="s">
        <v>151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7202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153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>
      <c r="A2996" s="8">
        <v>103073</v>
      </c>
      <c r="B2996" s="9" t="s">
        <v>7203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1747</v>
      </c>
      <c r="H2996" s="9"/>
      <c r="I2996" s="9" t="s">
        <v>7204</v>
      </c>
      <c r="J2996" s="9" t="s">
        <v>446</v>
      </c>
      <c r="K2996" s="9">
        <v>43.057000000000002</v>
      </c>
      <c r="L2996" s="9">
        <v>-79.210999999999999</v>
      </c>
      <c r="M2996" s="9" t="s">
        <v>151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152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153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>
      <c r="A2997" s="8">
        <v>103074</v>
      </c>
      <c r="B2997" s="9" t="s">
        <v>7205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1747</v>
      </c>
      <c r="H2997" s="9"/>
      <c r="I2997" s="9" t="s">
        <v>7204</v>
      </c>
      <c r="J2997" s="9" t="s">
        <v>446</v>
      </c>
      <c r="K2997" s="9">
        <v>43.058</v>
      </c>
      <c r="L2997" s="9">
        <v>-79.209999999999994</v>
      </c>
      <c r="M2997" s="9" t="s">
        <v>151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152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153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>
      <c r="A2998" s="8">
        <v>103075</v>
      </c>
      <c r="B2998" s="9" t="s">
        <v>7206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7207</v>
      </c>
      <c r="H2998" s="9"/>
      <c r="I2998" s="9" t="s">
        <v>7204</v>
      </c>
      <c r="J2998" s="9" t="s">
        <v>446</v>
      </c>
      <c r="K2998" s="9">
        <v>43.059000000000005</v>
      </c>
      <c r="L2998" s="9">
        <v>-79.209000000000003</v>
      </c>
      <c r="M2998" s="9" t="s">
        <v>151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152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153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>
      <c r="A2999" s="8">
        <v>103076</v>
      </c>
      <c r="B2999" s="9" t="s">
        <v>7208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6094</v>
      </c>
      <c r="H2999" s="9"/>
      <c r="I2999" s="9" t="s">
        <v>7209</v>
      </c>
      <c r="J2999" s="9" t="s">
        <v>446</v>
      </c>
      <c r="K2999" s="9">
        <v>43.531999999999996</v>
      </c>
      <c r="L2999" s="9">
        <v>-80.766000000000005</v>
      </c>
      <c r="M2999" s="9" t="s">
        <v>151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7210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153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>
      <c r="A3000" s="8">
        <v>103077</v>
      </c>
      <c r="B3000" s="9" t="s">
        <v>7211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7212</v>
      </c>
      <c r="H3000" s="9" t="s">
        <v>2734</v>
      </c>
      <c r="I3000" s="9" t="s">
        <v>7209</v>
      </c>
      <c r="J3000" s="9" t="s">
        <v>446</v>
      </c>
      <c r="K3000" s="9">
        <v>43.532999999999994</v>
      </c>
      <c r="L3000" s="9">
        <v>-80.765000000000001</v>
      </c>
      <c r="M3000" s="9" t="s">
        <v>151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7213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153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>
      <c r="A3001" s="8">
        <v>103078</v>
      </c>
      <c r="B3001" s="9" t="s">
        <v>7214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7215</v>
      </c>
      <c r="H3001" s="9"/>
      <c r="I3001" s="9" t="s">
        <v>7216</v>
      </c>
      <c r="J3001" s="9" t="s">
        <v>446</v>
      </c>
      <c r="K3001" s="9">
        <v>43.78</v>
      </c>
      <c r="L3001" s="9">
        <v>-80.543999999999997</v>
      </c>
      <c r="M3001" s="9" t="s">
        <v>151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176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153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>
      <c r="A3002" s="8">
        <v>103079</v>
      </c>
      <c r="B3002" s="9" t="s">
        <v>7217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7218</v>
      </c>
      <c r="H3002" s="9"/>
      <c r="I3002" s="9" t="s">
        <v>7219</v>
      </c>
      <c r="J3002" s="9" t="s">
        <v>446</v>
      </c>
      <c r="K3002" s="9">
        <v>43.048999999999999</v>
      </c>
      <c r="L3002" s="9">
        <v>-79.605000000000004</v>
      </c>
      <c r="M3002" s="9" t="s">
        <v>151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176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153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>
      <c r="A3003" s="8">
        <v>103080</v>
      </c>
      <c r="B3003" s="9" t="s">
        <v>7220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3167</v>
      </c>
      <c r="H3003" s="9"/>
      <c r="I3003" s="9" t="s">
        <v>7221</v>
      </c>
      <c r="J3003" s="9" t="s">
        <v>446</v>
      </c>
      <c r="K3003" s="9">
        <v>42.603999999999999</v>
      </c>
      <c r="L3003" s="9">
        <v>-81.606999999999999</v>
      </c>
      <c r="M3003" s="9" t="s">
        <v>151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7222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153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>
      <c r="A3004" s="8">
        <v>103081</v>
      </c>
      <c r="B3004" s="9" t="s">
        <v>7223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7224</v>
      </c>
      <c r="H3004" s="9"/>
      <c r="I3004" s="9" t="s">
        <v>7225</v>
      </c>
      <c r="J3004" s="9" t="s">
        <v>446</v>
      </c>
      <c r="K3004" s="9">
        <v>44.677999999999997</v>
      </c>
      <c r="L3004" s="9">
        <v>-76.400000000000006</v>
      </c>
      <c r="M3004" s="9" t="s">
        <v>151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7226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153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>
      <c r="A3005" s="8">
        <v>103082</v>
      </c>
      <c r="B3005" s="9" t="s">
        <v>7227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7224</v>
      </c>
      <c r="H3005" s="9"/>
      <c r="I3005" s="9" t="s">
        <v>7225</v>
      </c>
      <c r="J3005" s="9" t="s">
        <v>446</v>
      </c>
      <c r="K3005" s="9">
        <v>44.678999999999995</v>
      </c>
      <c r="L3005" s="9">
        <v>-76.399000000000001</v>
      </c>
      <c r="M3005" s="9" t="s">
        <v>151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7228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153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>
      <c r="A3006" s="8">
        <v>103083</v>
      </c>
      <c r="B3006" s="9" t="s">
        <v>7229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7230</v>
      </c>
      <c r="H3006" s="9"/>
      <c r="I3006" s="9" t="s">
        <v>7225</v>
      </c>
      <c r="J3006" s="9" t="s">
        <v>446</v>
      </c>
      <c r="K3006" s="9">
        <v>44.68</v>
      </c>
      <c r="L3006" s="9">
        <v>-76.39800000000001</v>
      </c>
      <c r="M3006" s="9" t="s">
        <v>151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7231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153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>
      <c r="A3007" s="8">
        <v>103084</v>
      </c>
      <c r="B3007" s="9" t="s">
        <v>7232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7233</v>
      </c>
      <c r="H3007" s="9"/>
      <c r="I3007" s="9" t="s">
        <v>7225</v>
      </c>
      <c r="J3007" s="9" t="s">
        <v>446</v>
      </c>
      <c r="K3007" s="9">
        <v>44.680999999999997</v>
      </c>
      <c r="L3007" s="9">
        <v>-76.397000000000006</v>
      </c>
      <c r="M3007" s="9" t="s">
        <v>151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7234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153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>
      <c r="A3008" s="8">
        <v>103085</v>
      </c>
      <c r="B3008" s="9" t="s">
        <v>7235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7236</v>
      </c>
      <c r="H3008" s="9"/>
      <c r="I3008" s="9" t="s">
        <v>7237</v>
      </c>
      <c r="J3008" s="9" t="s">
        <v>446</v>
      </c>
      <c r="K3008" s="9">
        <v>42.094999999999999</v>
      </c>
      <c r="L3008" s="9">
        <v>-82.462999999999994</v>
      </c>
      <c r="M3008" s="9" t="s">
        <v>151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7238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153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>
      <c r="A3009" s="8">
        <v>103086</v>
      </c>
      <c r="B3009" s="9" t="s">
        <v>7239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2594</v>
      </c>
      <c r="H3009" s="9"/>
      <c r="I3009" s="9" t="s">
        <v>7237</v>
      </c>
      <c r="J3009" s="9" t="s">
        <v>446</v>
      </c>
      <c r="K3009" s="9">
        <v>42.095999999999997</v>
      </c>
      <c r="L3009" s="9">
        <v>-82.461999999999989</v>
      </c>
      <c r="M3009" s="9" t="s">
        <v>151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7240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153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>
      <c r="A3010" s="8">
        <v>103087</v>
      </c>
      <c r="B3010" s="9" t="s">
        <v>7241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1889</v>
      </c>
      <c r="H3010" s="9"/>
      <c r="I3010" s="9" t="s">
        <v>7242</v>
      </c>
      <c r="J3010" s="9" t="s">
        <v>446</v>
      </c>
      <c r="K3010" s="9">
        <v>43.898000000000003</v>
      </c>
      <c r="L3010" s="9">
        <v>-78.942999999999998</v>
      </c>
      <c r="M3010" s="9" t="s">
        <v>151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7243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153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>
      <c r="A3011" s="8">
        <v>103088</v>
      </c>
      <c r="B3011" s="9" t="s">
        <v>7244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1773</v>
      </c>
      <c r="H3011" s="9"/>
      <c r="I3011" s="9" t="s">
        <v>7242</v>
      </c>
      <c r="J3011" s="9" t="s">
        <v>446</v>
      </c>
      <c r="K3011" s="9">
        <v>43.899000000000001</v>
      </c>
      <c r="L3011" s="9">
        <v>-78.941999999999993</v>
      </c>
      <c r="M3011" s="9" t="s">
        <v>151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7245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153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>
      <c r="A3012" s="8">
        <v>103089</v>
      </c>
      <c r="B3012" s="9" t="s">
        <v>7246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1780</v>
      </c>
      <c r="H3012" s="9"/>
      <c r="I3012" s="9" t="s">
        <v>7242</v>
      </c>
      <c r="J3012" s="9" t="s">
        <v>446</v>
      </c>
      <c r="K3012" s="9">
        <v>43.900000000000006</v>
      </c>
      <c r="L3012" s="9">
        <v>-78.941000000000003</v>
      </c>
      <c r="M3012" s="9" t="s">
        <v>151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7247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153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>
      <c r="A3013" s="8">
        <v>103090</v>
      </c>
      <c r="B3013" s="9" t="s">
        <v>7248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2282</v>
      </c>
      <c r="H3013" s="9"/>
      <c r="I3013" s="9" t="s">
        <v>7242</v>
      </c>
      <c r="J3013" s="9" t="s">
        <v>446</v>
      </c>
      <c r="K3013" s="9">
        <v>43.901000000000003</v>
      </c>
      <c r="L3013" s="9">
        <v>-78.94</v>
      </c>
      <c r="M3013" s="9" t="s">
        <v>151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7249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153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>
      <c r="A3014" s="8">
        <v>103091</v>
      </c>
      <c r="B3014" s="9" t="s">
        <v>7250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7251</v>
      </c>
      <c r="H3014" s="9"/>
      <c r="I3014" s="9" t="s">
        <v>7242</v>
      </c>
      <c r="J3014" s="9" t="s">
        <v>446</v>
      </c>
      <c r="K3014" s="9">
        <v>43.902000000000001</v>
      </c>
      <c r="L3014" s="9">
        <v>-78.938999999999993</v>
      </c>
      <c r="M3014" s="9" t="s">
        <v>151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7252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153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>
      <c r="A3015" s="8">
        <v>103092</v>
      </c>
      <c r="B3015" s="9" t="s">
        <v>7253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2272</v>
      </c>
      <c r="H3015" s="9"/>
      <c r="I3015" s="9" t="s">
        <v>7242</v>
      </c>
      <c r="J3015" s="9" t="s">
        <v>446</v>
      </c>
      <c r="K3015" s="9">
        <v>43.903000000000006</v>
      </c>
      <c r="L3015" s="9">
        <v>-78.938000000000002</v>
      </c>
      <c r="M3015" s="9" t="s">
        <v>151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7254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153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>
      <c r="A3016" s="8">
        <v>103093</v>
      </c>
      <c r="B3016" s="9" t="s">
        <v>7255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7242</v>
      </c>
      <c r="J3016" s="9" t="s">
        <v>446</v>
      </c>
      <c r="K3016" s="9">
        <v>43.904000000000003</v>
      </c>
      <c r="L3016" s="9">
        <v>-78.936999999999998</v>
      </c>
      <c r="M3016" s="9" t="s">
        <v>151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157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153</v>
      </c>
      <c r="AO3016" s="9"/>
      <c r="AP3016" s="9">
        <v>1</v>
      </c>
      <c r="AQ3016" s="9" t="s">
        <v>158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>
      <c r="A3017" s="8">
        <v>103094</v>
      </c>
      <c r="B3017" s="9" t="s">
        <v>7256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4731</v>
      </c>
      <c r="H3017" s="9"/>
      <c r="I3017" s="9" t="s">
        <v>7242</v>
      </c>
      <c r="J3017" s="9" t="s">
        <v>446</v>
      </c>
      <c r="K3017" s="9">
        <v>43.905000000000001</v>
      </c>
      <c r="L3017" s="9">
        <v>-78.935999999999993</v>
      </c>
      <c r="M3017" s="9" t="s">
        <v>151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7257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153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>
      <c r="A3018" s="8">
        <v>103095</v>
      </c>
      <c r="B3018" s="9" t="s">
        <v>7258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2570</v>
      </c>
      <c r="H3018" s="9"/>
      <c r="I3018" s="9" t="s">
        <v>7242</v>
      </c>
      <c r="J3018" s="9" t="s">
        <v>446</v>
      </c>
      <c r="K3018" s="9">
        <v>43.906000000000006</v>
      </c>
      <c r="L3018" s="9">
        <v>-78.935000000000002</v>
      </c>
      <c r="M3018" s="9" t="s">
        <v>151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7259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153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>
      <c r="A3019" s="8">
        <v>103096</v>
      </c>
      <c r="B3019" s="9" t="s">
        <v>7260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2272</v>
      </c>
      <c r="H3019" s="9"/>
      <c r="I3019" s="9" t="s">
        <v>7242</v>
      </c>
      <c r="J3019" s="9" t="s">
        <v>446</v>
      </c>
      <c r="K3019" s="9">
        <v>43.907000000000004</v>
      </c>
      <c r="L3019" s="9">
        <v>-78.933999999999997</v>
      </c>
      <c r="M3019" s="9" t="s">
        <v>151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7261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153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>
      <c r="A3020" s="8">
        <v>103097</v>
      </c>
      <c r="B3020" s="9" t="s">
        <v>7262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7263</v>
      </c>
      <c r="H3020" s="9"/>
      <c r="I3020" s="9" t="s">
        <v>7242</v>
      </c>
      <c r="J3020" s="9" t="s">
        <v>446</v>
      </c>
      <c r="K3020" s="9">
        <v>43.908000000000001</v>
      </c>
      <c r="L3020" s="9">
        <v>-78.932999999999993</v>
      </c>
      <c r="M3020" s="9" t="s">
        <v>151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7264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153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>
      <c r="A3021" s="8">
        <v>103098</v>
      </c>
      <c r="B3021" s="9" t="s">
        <v>7265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7266</v>
      </c>
      <c r="H3021" s="9"/>
      <c r="I3021" s="9" t="s">
        <v>7242</v>
      </c>
      <c r="J3021" s="9" t="s">
        <v>446</v>
      </c>
      <c r="K3021" s="9">
        <v>43.909000000000006</v>
      </c>
      <c r="L3021" s="9">
        <v>-78.932000000000002</v>
      </c>
      <c r="M3021" s="9" t="s">
        <v>151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7267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153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>
      <c r="A3022" s="8">
        <v>103099</v>
      </c>
      <c r="B3022" s="9" t="s">
        <v>7268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7269</v>
      </c>
      <c r="H3022" s="9"/>
      <c r="I3022" s="9" t="s">
        <v>7270</v>
      </c>
      <c r="J3022" s="9" t="s">
        <v>446</v>
      </c>
      <c r="K3022" s="9">
        <v>48.594000000000001</v>
      </c>
      <c r="L3022" s="9">
        <v>-85.275000000000006</v>
      </c>
      <c r="M3022" s="9" t="s">
        <v>151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157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153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>
      <c r="A3023" s="8">
        <v>103100</v>
      </c>
      <c r="B3023" s="9" t="s">
        <v>7271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7272</v>
      </c>
      <c r="H3023" s="9"/>
      <c r="I3023" s="9" t="s">
        <v>7273</v>
      </c>
      <c r="J3023" s="9" t="s">
        <v>446</v>
      </c>
      <c r="K3023" s="9">
        <v>44.975000000000001</v>
      </c>
      <c r="L3023" s="9">
        <v>-75.244</v>
      </c>
      <c r="M3023" s="9" t="s">
        <v>151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7274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153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>
      <c r="A3024" s="8">
        <v>103101</v>
      </c>
      <c r="B3024" s="9" t="s">
        <v>7275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5667</v>
      </c>
      <c r="H3024" s="9"/>
      <c r="I3024" s="9" t="s">
        <v>7276</v>
      </c>
      <c r="J3024" s="9" t="s">
        <v>446</v>
      </c>
      <c r="K3024" s="9">
        <v>45.167000000000002</v>
      </c>
      <c r="L3024" s="9">
        <v>-79.55</v>
      </c>
      <c r="M3024" s="9" t="s">
        <v>151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7277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153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>
      <c r="A3025" s="8">
        <v>103102</v>
      </c>
      <c r="B3025" s="9" t="s">
        <v>7278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1889</v>
      </c>
      <c r="H3025" s="9"/>
      <c r="I3025" s="9" t="s">
        <v>7279</v>
      </c>
      <c r="J3025" s="9" t="s">
        <v>446</v>
      </c>
      <c r="K3025" s="9">
        <v>42.314999999999998</v>
      </c>
      <c r="L3025" s="9">
        <v>-83.036000000000001</v>
      </c>
      <c r="M3025" s="9" t="s">
        <v>151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7280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153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>
      <c r="A3026" s="8">
        <v>103103</v>
      </c>
      <c r="B3026" s="9" t="s">
        <v>7281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1889</v>
      </c>
      <c r="H3026" s="9"/>
      <c r="I3026" s="9" t="s">
        <v>7279</v>
      </c>
      <c r="J3026" s="9" t="s">
        <v>446</v>
      </c>
      <c r="K3026" s="9">
        <v>42.315999999999995</v>
      </c>
      <c r="L3026" s="9">
        <v>-83.034999999999997</v>
      </c>
      <c r="M3026" s="9" t="s">
        <v>151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7282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153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>
      <c r="A3027" s="8">
        <v>103104</v>
      </c>
      <c r="B3027" s="9" t="s">
        <v>7283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1777</v>
      </c>
      <c r="H3027" s="9"/>
      <c r="I3027" s="9" t="s">
        <v>7279</v>
      </c>
      <c r="J3027" s="9" t="s">
        <v>446</v>
      </c>
      <c r="K3027" s="9">
        <v>42.317</v>
      </c>
      <c r="L3027" s="9">
        <v>-83.034000000000006</v>
      </c>
      <c r="M3027" s="9" t="s">
        <v>151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7284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153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>
      <c r="A3028" s="8">
        <v>103105</v>
      </c>
      <c r="B3028" s="9" t="s">
        <v>7285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1777</v>
      </c>
      <c r="H3028" s="9"/>
      <c r="I3028" s="9" t="s">
        <v>7279</v>
      </c>
      <c r="J3028" s="9" t="s">
        <v>446</v>
      </c>
      <c r="K3028" s="9">
        <v>42.317999999999998</v>
      </c>
      <c r="L3028" s="9">
        <v>-83.033000000000001</v>
      </c>
      <c r="M3028" s="9" t="s">
        <v>151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7286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153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>
      <c r="A3029" s="8">
        <v>103106</v>
      </c>
      <c r="B3029" s="9" t="s">
        <v>7287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1777</v>
      </c>
      <c r="H3029" s="9"/>
      <c r="I3029" s="9" t="s">
        <v>7279</v>
      </c>
      <c r="J3029" s="9" t="s">
        <v>446</v>
      </c>
      <c r="K3029" s="9">
        <v>42.318999999999996</v>
      </c>
      <c r="L3029" s="9">
        <v>-83.031999999999996</v>
      </c>
      <c r="M3029" s="9" t="s">
        <v>151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7288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153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>
      <c r="A3030" s="8">
        <v>103107</v>
      </c>
      <c r="B3030" s="9" t="s">
        <v>7289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1777</v>
      </c>
      <c r="H3030" s="9"/>
      <c r="I3030" s="9" t="s">
        <v>7279</v>
      </c>
      <c r="J3030" s="9" t="s">
        <v>446</v>
      </c>
      <c r="K3030" s="9">
        <v>42.32</v>
      </c>
      <c r="L3030" s="9">
        <v>-83.031000000000006</v>
      </c>
      <c r="M3030" s="9" t="s">
        <v>151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7290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153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>
      <c r="A3031" s="8">
        <v>103108</v>
      </c>
      <c r="B3031" s="9" t="s">
        <v>7291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1777</v>
      </c>
      <c r="H3031" s="9"/>
      <c r="I3031" s="9" t="s">
        <v>7279</v>
      </c>
      <c r="J3031" s="9" t="s">
        <v>446</v>
      </c>
      <c r="K3031" s="9">
        <v>42.320999999999998</v>
      </c>
      <c r="L3031" s="9">
        <v>-83.03</v>
      </c>
      <c r="M3031" s="9" t="s">
        <v>151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7292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153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>
      <c r="A3032" s="8">
        <v>103109</v>
      </c>
      <c r="B3032" s="9" t="s">
        <v>7293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5278</v>
      </c>
      <c r="H3032" s="9"/>
      <c r="I3032" s="9" t="s">
        <v>7279</v>
      </c>
      <c r="J3032" s="9" t="s">
        <v>446</v>
      </c>
      <c r="K3032" s="9">
        <v>42.321999999999996</v>
      </c>
      <c r="L3032" s="9">
        <v>-83.028999999999996</v>
      </c>
      <c r="M3032" s="9" t="s">
        <v>151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7294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153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>
      <c r="A3033" s="8">
        <v>103110</v>
      </c>
      <c r="B3033" s="9" t="s">
        <v>7295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7296</v>
      </c>
      <c r="H3033" s="9" t="s">
        <v>7297</v>
      </c>
      <c r="I3033" s="9" t="s">
        <v>7279</v>
      </c>
      <c r="J3033" s="9" t="s">
        <v>446</v>
      </c>
      <c r="K3033" s="9">
        <v>42.323</v>
      </c>
      <c r="L3033" s="9">
        <v>-83.028000000000006</v>
      </c>
      <c r="M3033" s="9" t="s">
        <v>151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7298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153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>
      <c r="A3034" s="8">
        <v>103111</v>
      </c>
      <c r="B3034" s="9" t="s">
        <v>7299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4332</v>
      </c>
      <c r="H3034" s="9"/>
      <c r="I3034" s="9" t="s">
        <v>7279</v>
      </c>
      <c r="J3034" s="9" t="s">
        <v>446</v>
      </c>
      <c r="K3034" s="9">
        <v>42.323999999999998</v>
      </c>
      <c r="L3034" s="9">
        <v>-83.027000000000001</v>
      </c>
      <c r="M3034" s="9" t="s">
        <v>151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7300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153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>
      <c r="A3035" s="8">
        <v>103112</v>
      </c>
      <c r="B3035" s="9" t="s">
        <v>7301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2031</v>
      </c>
      <c r="H3035" s="9"/>
      <c r="I3035" s="9" t="s">
        <v>7279</v>
      </c>
      <c r="J3035" s="9" t="s">
        <v>446</v>
      </c>
      <c r="K3035" s="9">
        <v>42.324999999999996</v>
      </c>
      <c r="L3035" s="9">
        <v>-83.025999999999996</v>
      </c>
      <c r="M3035" s="9" t="s">
        <v>151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7302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153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>
      <c r="A3036" s="8">
        <v>103113</v>
      </c>
      <c r="B3036" s="9" t="s">
        <v>7303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7304</v>
      </c>
      <c r="H3036" s="9"/>
      <c r="I3036" s="9" t="s">
        <v>7279</v>
      </c>
      <c r="J3036" s="9" t="s">
        <v>446</v>
      </c>
      <c r="K3036" s="9">
        <v>42.326000000000001</v>
      </c>
      <c r="L3036" s="9">
        <v>-83.025000000000006</v>
      </c>
      <c r="M3036" s="9" t="s">
        <v>151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7305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153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>
      <c r="A3037" s="8">
        <v>103114</v>
      </c>
      <c r="B3037" s="9" t="s">
        <v>7306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7307</v>
      </c>
      <c r="H3037" s="9"/>
      <c r="I3037" s="9" t="s">
        <v>7279</v>
      </c>
      <c r="J3037" s="9" t="s">
        <v>446</v>
      </c>
      <c r="K3037" s="9">
        <v>42.326999999999998</v>
      </c>
      <c r="L3037" s="9">
        <v>-83.024000000000001</v>
      </c>
      <c r="M3037" s="9" t="s">
        <v>151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7308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153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>
      <c r="A3038" s="8">
        <v>103115</v>
      </c>
      <c r="B3038" s="9" t="s">
        <v>7309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7310</v>
      </c>
      <c r="H3038" s="9"/>
      <c r="I3038" s="9" t="s">
        <v>7279</v>
      </c>
      <c r="J3038" s="9" t="s">
        <v>446</v>
      </c>
      <c r="K3038" s="9">
        <v>42.327999999999996</v>
      </c>
      <c r="L3038" s="9">
        <v>-83.022999999999996</v>
      </c>
      <c r="M3038" s="9" t="s">
        <v>151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7311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153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>
      <c r="A3039" s="8">
        <v>103116</v>
      </c>
      <c r="B3039" s="9" t="s">
        <v>7312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7313</v>
      </c>
      <c r="H3039" s="9"/>
      <c r="I3039" s="9" t="s">
        <v>7279</v>
      </c>
      <c r="J3039" s="9" t="s">
        <v>446</v>
      </c>
      <c r="K3039" s="9">
        <v>42.329000000000001</v>
      </c>
      <c r="L3039" s="9">
        <v>-83.022000000000006</v>
      </c>
      <c r="M3039" s="9" t="s">
        <v>151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7314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153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>
      <c r="A3040" s="8">
        <v>103117</v>
      </c>
      <c r="B3040" s="9" t="s">
        <v>7315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7310</v>
      </c>
      <c r="H3040" s="9"/>
      <c r="I3040" s="9" t="s">
        <v>7279</v>
      </c>
      <c r="J3040" s="9" t="s">
        <v>446</v>
      </c>
      <c r="K3040" s="9">
        <v>42.33</v>
      </c>
      <c r="L3040" s="9">
        <v>-83.021000000000001</v>
      </c>
      <c r="M3040" s="9" t="s">
        <v>151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7316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153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>
      <c r="A3041" s="8">
        <v>103118</v>
      </c>
      <c r="B3041" s="9" t="s">
        <v>7317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7310</v>
      </c>
      <c r="H3041" s="9"/>
      <c r="I3041" s="9" t="s">
        <v>7279</v>
      </c>
      <c r="J3041" s="9" t="s">
        <v>446</v>
      </c>
      <c r="K3041" s="9">
        <v>42.330999999999996</v>
      </c>
      <c r="L3041" s="9">
        <v>-83.02</v>
      </c>
      <c r="M3041" s="9" t="s">
        <v>151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7318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153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>
      <c r="A3042" s="8">
        <v>103119</v>
      </c>
      <c r="B3042" s="9" t="s">
        <v>7319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2031</v>
      </c>
      <c r="H3042" s="9"/>
      <c r="I3042" s="9" t="s">
        <v>7279</v>
      </c>
      <c r="J3042" s="9" t="s">
        <v>446</v>
      </c>
      <c r="K3042" s="9">
        <v>42.332000000000001</v>
      </c>
      <c r="L3042" s="9">
        <v>-83.019000000000005</v>
      </c>
      <c r="M3042" s="9" t="s">
        <v>151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7320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153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>
      <c r="A3043" s="8">
        <v>103120</v>
      </c>
      <c r="B3043" s="9" t="s">
        <v>7321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2031</v>
      </c>
      <c r="H3043" s="9"/>
      <c r="I3043" s="9" t="s">
        <v>7279</v>
      </c>
      <c r="J3043" s="9" t="s">
        <v>446</v>
      </c>
      <c r="K3043" s="9">
        <v>42.332999999999998</v>
      </c>
      <c r="L3043" s="9">
        <v>-83.018000000000001</v>
      </c>
      <c r="M3043" s="9" t="s">
        <v>151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7322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153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>
      <c r="A3044" s="8">
        <v>103121</v>
      </c>
      <c r="B3044" s="9" t="s">
        <v>7323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5278</v>
      </c>
      <c r="H3044" s="9"/>
      <c r="I3044" s="9" t="s">
        <v>7279</v>
      </c>
      <c r="J3044" s="9" t="s">
        <v>446</v>
      </c>
      <c r="K3044" s="9">
        <v>42.333999999999996</v>
      </c>
      <c r="L3044" s="9">
        <v>-83.016999999999996</v>
      </c>
      <c r="M3044" s="9" t="s">
        <v>151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7324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153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>
      <c r="A3045" s="8">
        <v>103122</v>
      </c>
      <c r="B3045" s="9" t="s">
        <v>7325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7326</v>
      </c>
      <c r="H3045" s="9"/>
      <c r="I3045" s="9" t="s">
        <v>7279</v>
      </c>
      <c r="J3045" s="9" t="s">
        <v>446</v>
      </c>
      <c r="K3045" s="9">
        <v>42.335000000000001</v>
      </c>
      <c r="L3045" s="9">
        <v>-83.016000000000005</v>
      </c>
      <c r="M3045" s="9" t="s">
        <v>151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7327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153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>
      <c r="A3046" s="8">
        <v>103123</v>
      </c>
      <c r="B3046" s="9" t="s">
        <v>7328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7329</v>
      </c>
      <c r="H3046" s="9"/>
      <c r="I3046" s="9" t="s">
        <v>7279</v>
      </c>
      <c r="J3046" s="9" t="s">
        <v>446</v>
      </c>
      <c r="K3046" s="9">
        <v>42.335999999999999</v>
      </c>
      <c r="L3046" s="9">
        <v>-83.015000000000001</v>
      </c>
      <c r="M3046" s="9" t="s">
        <v>151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7330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153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>
      <c r="A3047" s="8">
        <v>103124</v>
      </c>
      <c r="B3047" s="9" t="s">
        <v>7331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2031</v>
      </c>
      <c r="H3047" s="9"/>
      <c r="I3047" s="9" t="s">
        <v>7279</v>
      </c>
      <c r="J3047" s="9" t="s">
        <v>446</v>
      </c>
      <c r="K3047" s="9">
        <v>42.336999999999996</v>
      </c>
      <c r="L3047" s="9">
        <v>-83.013999999999996</v>
      </c>
      <c r="M3047" s="9" t="s">
        <v>151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7332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153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>
      <c r="A3048" s="8">
        <v>103125</v>
      </c>
      <c r="B3048" s="9" t="s">
        <v>7333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2031</v>
      </c>
      <c r="H3048" s="9"/>
      <c r="I3048" s="9" t="s">
        <v>7279</v>
      </c>
      <c r="J3048" s="9" t="s">
        <v>446</v>
      </c>
      <c r="K3048" s="9">
        <v>42.338000000000001</v>
      </c>
      <c r="L3048" s="9">
        <v>-83.013000000000005</v>
      </c>
      <c r="M3048" s="9" t="s">
        <v>151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7334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153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>
      <c r="A3049" s="8">
        <v>103127</v>
      </c>
      <c r="B3049" s="9" t="s">
        <v>7335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2031</v>
      </c>
      <c r="H3049" s="9"/>
      <c r="I3049" s="9" t="s">
        <v>7279</v>
      </c>
      <c r="J3049" s="9" t="s">
        <v>446</v>
      </c>
      <c r="K3049" s="9">
        <v>42.338999999999999</v>
      </c>
      <c r="L3049" s="9">
        <v>-83.012</v>
      </c>
      <c r="M3049" s="9" t="s">
        <v>151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7336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153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>
      <c r="A3050" s="8">
        <v>103128</v>
      </c>
      <c r="B3050" s="9" t="s">
        <v>7337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2031</v>
      </c>
      <c r="H3050" s="9"/>
      <c r="I3050" s="9" t="s">
        <v>7279</v>
      </c>
      <c r="J3050" s="9" t="s">
        <v>446</v>
      </c>
      <c r="K3050" s="9">
        <v>42.339999999999996</v>
      </c>
      <c r="L3050" s="9">
        <v>-83.010999999999996</v>
      </c>
      <c r="M3050" s="9" t="s">
        <v>151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7338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153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>
      <c r="A3051" s="8">
        <v>103129</v>
      </c>
      <c r="B3051" s="9" t="s">
        <v>7339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2028</v>
      </c>
      <c r="H3051" s="9"/>
      <c r="I3051" s="9" t="s">
        <v>7279</v>
      </c>
      <c r="J3051" s="9" t="s">
        <v>446</v>
      </c>
      <c r="K3051" s="9">
        <v>42.341000000000001</v>
      </c>
      <c r="L3051" s="9">
        <v>-83.01</v>
      </c>
      <c r="M3051" s="9" t="s">
        <v>151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7340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153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>
      <c r="A3052" s="8">
        <v>103130</v>
      </c>
      <c r="B3052" s="9" t="s">
        <v>7341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2031</v>
      </c>
      <c r="H3052" s="9"/>
      <c r="I3052" s="9" t="s">
        <v>7279</v>
      </c>
      <c r="J3052" s="9" t="s">
        <v>446</v>
      </c>
      <c r="K3052" s="9">
        <v>42.341999999999999</v>
      </c>
      <c r="L3052" s="9">
        <v>-83.009</v>
      </c>
      <c r="M3052" s="9" t="s">
        <v>151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7342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153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>
      <c r="A3053" s="8">
        <v>103131</v>
      </c>
      <c r="B3053" s="9" t="s">
        <v>7343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7344</v>
      </c>
      <c r="H3053" s="9"/>
      <c r="I3053" s="9" t="s">
        <v>7279</v>
      </c>
      <c r="J3053" s="9" t="s">
        <v>446</v>
      </c>
      <c r="K3053" s="9">
        <v>42.342999999999996</v>
      </c>
      <c r="L3053" s="9">
        <v>-83.007999999999996</v>
      </c>
      <c r="M3053" s="9" t="s">
        <v>151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202</v>
      </c>
      <c r="U3053" s="9" t="s">
        <v>153</v>
      </c>
      <c r="V3053" s="9" t="s">
        <v>153</v>
      </c>
      <c r="W3053" s="9"/>
      <c r="X3053" s="9" t="s">
        <v>153</v>
      </c>
      <c r="Y3053" s="9"/>
      <c r="Z3053" s="9" t="s">
        <v>153</v>
      </c>
      <c r="AA3053" s="9"/>
      <c r="AB3053" s="9"/>
      <c r="AC3053" s="9"/>
      <c r="AD3053" s="9"/>
      <c r="AE3053" s="9"/>
      <c r="AF3053" s="9" t="s">
        <v>430</v>
      </c>
      <c r="AG3053" s="9" t="s">
        <v>7345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153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153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153</v>
      </c>
      <c r="CL3053" s="9" t="s">
        <v>153</v>
      </c>
      <c r="CM3053" s="9" t="s">
        <v>153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153</v>
      </c>
      <c r="CX3053" s="9" t="s">
        <v>153</v>
      </c>
      <c r="CY3053" s="9" t="s">
        <v>153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>
      <c r="A3054" s="8">
        <v>103132</v>
      </c>
      <c r="B3054" s="9" t="s">
        <v>7346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3584</v>
      </c>
      <c r="H3054" s="9"/>
      <c r="I3054" s="9" t="s">
        <v>7279</v>
      </c>
      <c r="J3054" s="9" t="s">
        <v>446</v>
      </c>
      <c r="K3054" s="9">
        <v>42.344000000000001</v>
      </c>
      <c r="L3054" s="9">
        <v>-83.007000000000005</v>
      </c>
      <c r="M3054" s="9" t="s">
        <v>151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7347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153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>
      <c r="A3055" s="8">
        <v>103134</v>
      </c>
      <c r="B3055" s="9" t="s">
        <v>7348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2095</v>
      </c>
      <c r="H3055" s="9"/>
      <c r="I3055" s="9" t="s">
        <v>7279</v>
      </c>
      <c r="J3055" s="9" t="s">
        <v>446</v>
      </c>
      <c r="K3055" s="9">
        <v>42.344999999999999</v>
      </c>
      <c r="L3055" s="9">
        <v>-83.006</v>
      </c>
      <c r="M3055" s="9" t="s">
        <v>151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7349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153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>
      <c r="A3056" s="8">
        <v>103135</v>
      </c>
      <c r="B3056" s="9" t="s">
        <v>7350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2095</v>
      </c>
      <c r="H3056" s="9"/>
      <c r="I3056" s="9" t="s">
        <v>7279</v>
      </c>
      <c r="J3056" s="9" t="s">
        <v>446</v>
      </c>
      <c r="K3056" s="9">
        <v>42.345999999999997</v>
      </c>
      <c r="L3056" s="9">
        <v>-83.004999999999995</v>
      </c>
      <c r="M3056" s="9" t="s">
        <v>151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7351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153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>
      <c r="A3057" s="8">
        <v>103136</v>
      </c>
      <c r="B3057" s="9" t="s">
        <v>7352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2095</v>
      </c>
      <c r="H3057" s="9"/>
      <c r="I3057" s="9" t="s">
        <v>7279</v>
      </c>
      <c r="J3057" s="9" t="s">
        <v>446</v>
      </c>
      <c r="K3057" s="9">
        <v>42.346999999999994</v>
      </c>
      <c r="L3057" s="9">
        <v>-83.004000000000005</v>
      </c>
      <c r="M3057" s="9" t="s">
        <v>151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7353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153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>
      <c r="A3058" s="8">
        <v>103137</v>
      </c>
      <c r="B3058" s="9" t="s">
        <v>7354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2095</v>
      </c>
      <c r="H3058" s="9"/>
      <c r="I3058" s="9" t="s">
        <v>7279</v>
      </c>
      <c r="J3058" s="9" t="s">
        <v>446</v>
      </c>
      <c r="K3058" s="9">
        <v>42.347999999999999</v>
      </c>
      <c r="L3058" s="9">
        <v>-83.003</v>
      </c>
      <c r="M3058" s="9" t="s">
        <v>151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7355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153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>
      <c r="A3059" s="8">
        <v>103138</v>
      </c>
      <c r="B3059" s="9" t="s">
        <v>7356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2095</v>
      </c>
      <c r="H3059" s="9"/>
      <c r="I3059" s="9" t="s">
        <v>7279</v>
      </c>
      <c r="J3059" s="9" t="s">
        <v>446</v>
      </c>
      <c r="K3059" s="9">
        <v>42.348999999999997</v>
      </c>
      <c r="L3059" s="9">
        <v>-83.001999999999995</v>
      </c>
      <c r="M3059" s="9" t="s">
        <v>151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7357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153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>
      <c r="A3060" s="8">
        <v>103139</v>
      </c>
      <c r="B3060" s="9" t="s">
        <v>7358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2095</v>
      </c>
      <c r="H3060" s="9"/>
      <c r="I3060" s="9" t="s">
        <v>7279</v>
      </c>
      <c r="J3060" s="9" t="s">
        <v>446</v>
      </c>
      <c r="K3060" s="9">
        <v>42.349999999999994</v>
      </c>
      <c r="L3060" s="9">
        <v>-83.001000000000005</v>
      </c>
      <c r="M3060" s="9" t="s">
        <v>151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7359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153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>
      <c r="A3061" s="8">
        <v>103140</v>
      </c>
      <c r="B3061" s="9" t="s">
        <v>7360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2095</v>
      </c>
      <c r="H3061" s="9"/>
      <c r="I3061" s="9" t="s">
        <v>7279</v>
      </c>
      <c r="J3061" s="9" t="s">
        <v>446</v>
      </c>
      <c r="K3061" s="9">
        <v>42.350999999999999</v>
      </c>
      <c r="L3061" s="9">
        <v>-83</v>
      </c>
      <c r="M3061" s="9" t="s">
        <v>151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7361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153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>
      <c r="A3062" s="8">
        <v>103141</v>
      </c>
      <c r="B3062" s="9" t="s">
        <v>7362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2092</v>
      </c>
      <c r="H3062" s="9"/>
      <c r="I3062" s="9" t="s">
        <v>7279</v>
      </c>
      <c r="J3062" s="9" t="s">
        <v>446</v>
      </c>
      <c r="K3062" s="9">
        <v>42.351999999999997</v>
      </c>
      <c r="L3062" s="9">
        <v>-82.998999999999995</v>
      </c>
      <c r="M3062" s="9" t="s">
        <v>151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7363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153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>
      <c r="A3063" s="8">
        <v>103142</v>
      </c>
      <c r="B3063" s="9" t="s">
        <v>7364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2095</v>
      </c>
      <c r="H3063" s="9"/>
      <c r="I3063" s="9" t="s">
        <v>7279</v>
      </c>
      <c r="J3063" s="9" t="s">
        <v>446</v>
      </c>
      <c r="K3063" s="9">
        <v>42.352999999999994</v>
      </c>
      <c r="L3063" s="9">
        <v>-82.998000000000005</v>
      </c>
      <c r="M3063" s="9" t="s">
        <v>151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7365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153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>
      <c r="A3064" s="8">
        <v>103143</v>
      </c>
      <c r="B3064" s="9" t="s">
        <v>7366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2095</v>
      </c>
      <c r="H3064" s="9"/>
      <c r="I3064" s="9" t="s">
        <v>7279</v>
      </c>
      <c r="J3064" s="9" t="s">
        <v>446</v>
      </c>
      <c r="K3064" s="9">
        <v>42.353999999999999</v>
      </c>
      <c r="L3064" s="9">
        <v>-82.997</v>
      </c>
      <c r="M3064" s="9" t="s">
        <v>151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7367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153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>
      <c r="A3065" s="8">
        <v>103144</v>
      </c>
      <c r="B3065" s="9" t="s">
        <v>7368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2095</v>
      </c>
      <c r="H3065" s="9"/>
      <c r="I3065" s="9" t="s">
        <v>7279</v>
      </c>
      <c r="J3065" s="9" t="s">
        <v>446</v>
      </c>
      <c r="K3065" s="9">
        <v>42.354999999999997</v>
      </c>
      <c r="L3065" s="9">
        <v>-82.995999999999995</v>
      </c>
      <c r="M3065" s="9" t="s">
        <v>151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7369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153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>
      <c r="A3066" s="8">
        <v>103145</v>
      </c>
      <c r="B3066" s="9" t="s">
        <v>7370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2092</v>
      </c>
      <c r="H3066" s="9"/>
      <c r="I3066" s="9" t="s">
        <v>7279</v>
      </c>
      <c r="J3066" s="9" t="s">
        <v>446</v>
      </c>
      <c r="K3066" s="9">
        <v>42.355999999999995</v>
      </c>
      <c r="L3066" s="9">
        <v>-82.995000000000005</v>
      </c>
      <c r="M3066" s="9" t="s">
        <v>151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7371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153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>
      <c r="A3067" s="8">
        <v>103146</v>
      </c>
      <c r="B3067" s="9" t="s">
        <v>7372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2095</v>
      </c>
      <c r="H3067" s="9"/>
      <c r="I3067" s="9" t="s">
        <v>7279</v>
      </c>
      <c r="J3067" s="9" t="s">
        <v>446</v>
      </c>
      <c r="K3067" s="9">
        <v>42.356999999999999</v>
      </c>
      <c r="L3067" s="9">
        <v>-82.994</v>
      </c>
      <c r="M3067" s="9" t="s">
        <v>151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7373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153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>
      <c r="A3068" s="8">
        <v>103147</v>
      </c>
      <c r="B3068" s="9" t="s">
        <v>7374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2095</v>
      </c>
      <c r="H3068" s="9"/>
      <c r="I3068" s="9" t="s">
        <v>7279</v>
      </c>
      <c r="J3068" s="9" t="s">
        <v>446</v>
      </c>
      <c r="K3068" s="9">
        <v>42.357999999999997</v>
      </c>
      <c r="L3068" s="9">
        <v>-82.992999999999995</v>
      </c>
      <c r="M3068" s="9" t="s">
        <v>151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7375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153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>
      <c r="A3069" s="8">
        <v>103148</v>
      </c>
      <c r="B3069" s="9" t="s">
        <v>7376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2095</v>
      </c>
      <c r="H3069" s="9"/>
      <c r="I3069" s="9" t="s">
        <v>7279</v>
      </c>
      <c r="J3069" s="9" t="s">
        <v>446</v>
      </c>
      <c r="K3069" s="9">
        <v>42.358999999999995</v>
      </c>
      <c r="L3069" s="9">
        <v>-82.992000000000004</v>
      </c>
      <c r="M3069" s="9" t="s">
        <v>151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7377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153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>
      <c r="A3070" s="8">
        <v>103149</v>
      </c>
      <c r="B3070" s="9" t="s">
        <v>7378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2092</v>
      </c>
      <c r="H3070" s="9"/>
      <c r="I3070" s="9" t="s">
        <v>7279</v>
      </c>
      <c r="J3070" s="9" t="s">
        <v>446</v>
      </c>
      <c r="K3070" s="9">
        <v>42.36</v>
      </c>
      <c r="L3070" s="9">
        <v>-82.991</v>
      </c>
      <c r="M3070" s="9" t="s">
        <v>151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7379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153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>
      <c r="A3071" s="8">
        <v>103150</v>
      </c>
      <c r="B3071" s="9" t="s">
        <v>7380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2095</v>
      </c>
      <c r="H3071" s="9"/>
      <c r="I3071" s="9" t="s">
        <v>7279</v>
      </c>
      <c r="J3071" s="9" t="s">
        <v>446</v>
      </c>
      <c r="K3071" s="9">
        <v>42.360999999999997</v>
      </c>
      <c r="L3071" s="9">
        <v>-82.99</v>
      </c>
      <c r="M3071" s="9" t="s">
        <v>151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7381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153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>
      <c r="A3072" s="8">
        <v>103151</v>
      </c>
      <c r="B3072" s="9" t="s">
        <v>7382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1787</v>
      </c>
      <c r="H3072" s="9"/>
      <c r="I3072" s="9" t="s">
        <v>7279</v>
      </c>
      <c r="J3072" s="9" t="s">
        <v>446</v>
      </c>
      <c r="K3072" s="9">
        <v>42.361999999999995</v>
      </c>
      <c r="L3072" s="9">
        <v>-82.989000000000004</v>
      </c>
      <c r="M3072" s="9" t="s">
        <v>151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7383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153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>
      <c r="A3073" s="8">
        <v>103152</v>
      </c>
      <c r="B3073" s="9" t="s">
        <v>7384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2015</v>
      </c>
      <c r="H3073" s="9"/>
      <c r="I3073" s="9" t="s">
        <v>7279</v>
      </c>
      <c r="J3073" s="9" t="s">
        <v>446</v>
      </c>
      <c r="K3073" s="9">
        <v>42.363</v>
      </c>
      <c r="L3073" s="9">
        <v>-82.988</v>
      </c>
      <c r="M3073" s="9" t="s">
        <v>151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7385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153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>
      <c r="A3074" s="8">
        <v>103153</v>
      </c>
      <c r="B3074" s="9" t="s">
        <v>7386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7386</v>
      </c>
      <c r="H3074" s="9"/>
      <c r="I3074" s="9" t="s">
        <v>7279</v>
      </c>
      <c r="J3074" s="9" t="s">
        <v>446</v>
      </c>
      <c r="K3074" s="9">
        <v>42.363999999999997</v>
      </c>
      <c r="L3074" s="9">
        <v>-82.986999999999995</v>
      </c>
      <c r="M3074" s="9" t="s">
        <v>151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157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204</v>
      </c>
      <c r="AO3074" s="9"/>
      <c r="AP3074" s="9">
        <v>3</v>
      </c>
      <c r="AQ3074" s="9" t="s">
        <v>490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>
      <c r="A3075" s="8">
        <v>103154</v>
      </c>
      <c r="B3075" s="9" t="s">
        <v>7387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2028</v>
      </c>
      <c r="H3075" s="9"/>
      <c r="I3075" s="9" t="s">
        <v>7279</v>
      </c>
      <c r="J3075" s="9" t="s">
        <v>446</v>
      </c>
      <c r="K3075" s="9">
        <v>42.364999999999995</v>
      </c>
      <c r="L3075" s="9">
        <v>-82.986000000000004</v>
      </c>
      <c r="M3075" s="9" t="s">
        <v>151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7388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153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>
      <c r="A3076" s="8">
        <v>103155</v>
      </c>
      <c r="B3076" s="9" t="s">
        <v>7389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4132</v>
      </c>
      <c r="H3076" s="9"/>
      <c r="I3076" s="9" t="s">
        <v>7279</v>
      </c>
      <c r="J3076" s="9" t="s">
        <v>446</v>
      </c>
      <c r="K3076" s="9">
        <v>42.366</v>
      </c>
      <c r="L3076" s="9">
        <v>-82.984999999999999</v>
      </c>
      <c r="M3076" s="9" t="s">
        <v>151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7390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153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>
      <c r="A3077" s="8">
        <v>103156</v>
      </c>
      <c r="B3077" s="9" t="s">
        <v>7391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2028</v>
      </c>
      <c r="H3077" s="9"/>
      <c r="I3077" s="9" t="s">
        <v>7279</v>
      </c>
      <c r="J3077" s="9" t="s">
        <v>446</v>
      </c>
      <c r="K3077" s="9">
        <v>42.366999999999997</v>
      </c>
      <c r="L3077" s="9">
        <v>-82.983999999999995</v>
      </c>
      <c r="M3077" s="9" t="s">
        <v>151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7392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153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>
      <c r="A3078" s="8">
        <v>103157</v>
      </c>
      <c r="B3078" s="9" t="s">
        <v>7393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2031</v>
      </c>
      <c r="H3078" s="9"/>
      <c r="I3078" s="9" t="s">
        <v>7279</v>
      </c>
      <c r="J3078" s="9" t="s">
        <v>446</v>
      </c>
      <c r="K3078" s="9">
        <v>42.367999999999995</v>
      </c>
      <c r="L3078" s="9">
        <v>-82.983000000000004</v>
      </c>
      <c r="M3078" s="9" t="s">
        <v>151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7394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153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>
      <c r="A3079" s="8">
        <v>103159</v>
      </c>
      <c r="B3079" s="9" t="s">
        <v>7395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1881</v>
      </c>
      <c r="H3079" s="9"/>
      <c r="I3079" s="9" t="s">
        <v>7279</v>
      </c>
      <c r="J3079" s="9" t="s">
        <v>446</v>
      </c>
      <c r="K3079" s="9">
        <v>42.369</v>
      </c>
      <c r="L3079" s="9">
        <v>-82.981999999999999</v>
      </c>
      <c r="M3079" s="9" t="s">
        <v>151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7396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153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>
      <c r="A3080" s="8">
        <v>103160</v>
      </c>
      <c r="B3080" s="9" t="s">
        <v>7397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2031</v>
      </c>
      <c r="H3080" s="9"/>
      <c r="I3080" s="9" t="s">
        <v>7279</v>
      </c>
      <c r="J3080" s="9" t="s">
        <v>446</v>
      </c>
      <c r="K3080" s="9">
        <v>42.37</v>
      </c>
      <c r="L3080" s="9">
        <v>-82.980999999999995</v>
      </c>
      <c r="M3080" s="9" t="s">
        <v>151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7398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153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>
      <c r="A3081" s="8">
        <v>103161</v>
      </c>
      <c r="B3081" s="9" t="s">
        <v>7399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7400</v>
      </c>
      <c r="H3081" s="9"/>
      <c r="I3081" s="9" t="s">
        <v>7279</v>
      </c>
      <c r="J3081" s="9" t="s">
        <v>446</v>
      </c>
      <c r="K3081" s="9">
        <v>42.370999999999995</v>
      </c>
      <c r="L3081" s="9">
        <v>-82.98</v>
      </c>
      <c r="M3081" s="9" t="s">
        <v>151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7401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153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>
      <c r="A3082" s="8">
        <v>103162</v>
      </c>
      <c r="B3082" s="9" t="s">
        <v>7402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2031</v>
      </c>
      <c r="H3082" s="9"/>
      <c r="I3082" s="9" t="s">
        <v>7279</v>
      </c>
      <c r="J3082" s="9" t="s">
        <v>446</v>
      </c>
      <c r="K3082" s="9">
        <v>42.372</v>
      </c>
      <c r="L3082" s="9">
        <v>-82.978999999999999</v>
      </c>
      <c r="M3082" s="9" t="s">
        <v>151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7403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153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>
      <c r="A3083" s="8">
        <v>103163</v>
      </c>
      <c r="B3083" s="9" t="s">
        <v>7404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7405</v>
      </c>
      <c r="H3083" s="9"/>
      <c r="I3083" s="9" t="s">
        <v>7279</v>
      </c>
      <c r="J3083" s="9" t="s">
        <v>446</v>
      </c>
      <c r="K3083" s="9">
        <v>42.372999999999998</v>
      </c>
      <c r="L3083" s="9">
        <v>-82.977999999999994</v>
      </c>
      <c r="M3083" s="9" t="s">
        <v>151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7406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153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>
      <c r="A3084" s="8">
        <v>103164</v>
      </c>
      <c r="B3084" s="9" t="s">
        <v>7407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2028</v>
      </c>
      <c r="H3084" s="9"/>
      <c r="I3084" s="9" t="s">
        <v>7279</v>
      </c>
      <c r="J3084" s="9" t="s">
        <v>446</v>
      </c>
      <c r="K3084" s="9">
        <v>42.373999999999995</v>
      </c>
      <c r="L3084" s="9">
        <v>-82.977000000000004</v>
      </c>
      <c r="M3084" s="9" t="s">
        <v>151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7408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153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>
      <c r="A3085" s="8">
        <v>103165</v>
      </c>
      <c r="B3085" s="9" t="s">
        <v>7409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2587</v>
      </c>
      <c r="H3085" s="9"/>
      <c r="I3085" s="9" t="s">
        <v>7279</v>
      </c>
      <c r="J3085" s="9" t="s">
        <v>446</v>
      </c>
      <c r="K3085" s="9">
        <v>42.375</v>
      </c>
      <c r="L3085" s="9">
        <v>-82.975999999999999</v>
      </c>
      <c r="M3085" s="9" t="s">
        <v>151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7410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153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>
      <c r="A3086" s="8">
        <v>103166</v>
      </c>
      <c r="B3086" s="9" t="s">
        <v>7411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2587</v>
      </c>
      <c r="H3086" s="9"/>
      <c r="I3086" s="9" t="s">
        <v>7279</v>
      </c>
      <c r="J3086" s="9" t="s">
        <v>446</v>
      </c>
      <c r="K3086" s="9">
        <v>42.375999999999998</v>
      </c>
      <c r="L3086" s="9">
        <v>-82.974999999999994</v>
      </c>
      <c r="M3086" s="9" t="s">
        <v>151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7412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153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>
      <c r="A3087" s="8">
        <v>103167</v>
      </c>
      <c r="B3087" s="9" t="s">
        <v>7413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4276</v>
      </c>
      <c r="H3087" s="9"/>
      <c r="I3087" s="9" t="s">
        <v>7279</v>
      </c>
      <c r="J3087" s="9" t="s">
        <v>446</v>
      </c>
      <c r="K3087" s="9">
        <v>42.376999999999995</v>
      </c>
      <c r="L3087" s="9">
        <v>-82.974000000000004</v>
      </c>
      <c r="M3087" s="9" t="s">
        <v>151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7414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153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>
      <c r="A3088" s="8">
        <v>103168</v>
      </c>
      <c r="B3088" s="9" t="s">
        <v>7415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4276</v>
      </c>
      <c r="H3088" s="9"/>
      <c r="I3088" s="9" t="s">
        <v>7279</v>
      </c>
      <c r="J3088" s="9" t="s">
        <v>446</v>
      </c>
      <c r="K3088" s="9">
        <v>42.378</v>
      </c>
      <c r="L3088" s="9">
        <v>-82.972999999999999</v>
      </c>
      <c r="M3088" s="9" t="s">
        <v>151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7416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153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>
      <c r="A3089" s="8">
        <v>103169</v>
      </c>
      <c r="B3089" s="9" t="s">
        <v>7417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4276</v>
      </c>
      <c r="H3089" s="9"/>
      <c r="I3089" s="9" t="s">
        <v>7279</v>
      </c>
      <c r="J3089" s="9" t="s">
        <v>446</v>
      </c>
      <c r="K3089" s="9">
        <v>42.378999999999998</v>
      </c>
      <c r="L3089" s="9">
        <v>-82.972000000000008</v>
      </c>
      <c r="M3089" s="9" t="s">
        <v>151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7418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153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>
      <c r="A3090" s="8">
        <v>103170</v>
      </c>
      <c r="B3090" s="9" t="s">
        <v>7419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1897</v>
      </c>
      <c r="H3090" s="9"/>
      <c r="I3090" s="9" t="s">
        <v>7279</v>
      </c>
      <c r="J3090" s="9" t="s">
        <v>446</v>
      </c>
      <c r="K3090" s="9">
        <v>42.379999999999995</v>
      </c>
      <c r="L3090" s="9">
        <v>-82.971000000000004</v>
      </c>
      <c r="M3090" s="9" t="s">
        <v>151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7420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153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>
      <c r="A3091" s="8">
        <v>103171</v>
      </c>
      <c r="B3091" s="9" t="s">
        <v>7421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1897</v>
      </c>
      <c r="H3091" s="9"/>
      <c r="I3091" s="9" t="s">
        <v>7279</v>
      </c>
      <c r="J3091" s="9" t="s">
        <v>446</v>
      </c>
      <c r="K3091" s="9">
        <v>42.381</v>
      </c>
      <c r="L3091" s="9">
        <v>-82.97</v>
      </c>
      <c r="M3091" s="9" t="s">
        <v>151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7422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153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>
      <c r="A3092" s="8">
        <v>103172</v>
      </c>
      <c r="B3092" s="9" t="s">
        <v>7423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1897</v>
      </c>
      <c r="H3092" s="9"/>
      <c r="I3092" s="9" t="s">
        <v>7279</v>
      </c>
      <c r="J3092" s="9" t="s">
        <v>446</v>
      </c>
      <c r="K3092" s="9">
        <v>42.381999999999998</v>
      </c>
      <c r="L3092" s="9">
        <v>-82.969000000000008</v>
      </c>
      <c r="M3092" s="9" t="s">
        <v>151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7424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153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>
      <c r="A3093" s="8">
        <v>103173</v>
      </c>
      <c r="B3093" s="9" t="s">
        <v>7425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4276</v>
      </c>
      <c r="H3093" s="9"/>
      <c r="I3093" s="9" t="s">
        <v>7279</v>
      </c>
      <c r="J3093" s="9" t="s">
        <v>446</v>
      </c>
      <c r="K3093" s="9">
        <v>42.382999999999996</v>
      </c>
      <c r="L3093" s="9">
        <v>-82.968000000000004</v>
      </c>
      <c r="M3093" s="9" t="s">
        <v>151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7426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153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>
      <c r="A3094" s="8">
        <v>103174</v>
      </c>
      <c r="B3094" s="9" t="s">
        <v>7427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4276</v>
      </c>
      <c r="H3094" s="9"/>
      <c r="I3094" s="9" t="s">
        <v>7279</v>
      </c>
      <c r="J3094" s="9" t="s">
        <v>446</v>
      </c>
      <c r="K3094" s="9">
        <v>42.384</v>
      </c>
      <c r="L3094" s="9">
        <v>-82.966999999999999</v>
      </c>
      <c r="M3094" s="9" t="s">
        <v>151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7428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153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>
      <c r="A3095" s="8">
        <v>103175</v>
      </c>
      <c r="B3095" s="9" t="s">
        <v>7429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4276</v>
      </c>
      <c r="H3095" s="9"/>
      <c r="I3095" s="9" t="s">
        <v>7279</v>
      </c>
      <c r="J3095" s="9" t="s">
        <v>446</v>
      </c>
      <c r="K3095" s="9">
        <v>42.384999999999998</v>
      </c>
      <c r="L3095" s="9">
        <v>-82.966000000000008</v>
      </c>
      <c r="M3095" s="9" t="s">
        <v>151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7430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153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>
      <c r="A3096" s="8">
        <v>103176</v>
      </c>
      <c r="B3096" s="9" t="s">
        <v>7431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4276</v>
      </c>
      <c r="H3096" s="9"/>
      <c r="I3096" s="9" t="s">
        <v>7279</v>
      </c>
      <c r="J3096" s="9" t="s">
        <v>446</v>
      </c>
      <c r="K3096" s="9">
        <v>42.385999999999996</v>
      </c>
      <c r="L3096" s="9">
        <v>-82.965000000000003</v>
      </c>
      <c r="M3096" s="9" t="s">
        <v>151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7432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153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>
      <c r="A3097" s="8">
        <v>103177</v>
      </c>
      <c r="B3097" s="9" t="s">
        <v>7433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4276</v>
      </c>
      <c r="H3097" s="9"/>
      <c r="I3097" s="9" t="s">
        <v>7279</v>
      </c>
      <c r="J3097" s="9" t="s">
        <v>446</v>
      </c>
      <c r="K3097" s="9">
        <v>42.387</v>
      </c>
      <c r="L3097" s="9">
        <v>-82.963999999999999</v>
      </c>
      <c r="M3097" s="9" t="s">
        <v>151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7434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153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>
      <c r="A3098" s="8">
        <v>103178</v>
      </c>
      <c r="B3098" s="9" t="s">
        <v>7435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4276</v>
      </c>
      <c r="H3098" s="9"/>
      <c r="I3098" s="9" t="s">
        <v>7279</v>
      </c>
      <c r="J3098" s="9" t="s">
        <v>446</v>
      </c>
      <c r="K3098" s="9">
        <v>42.387999999999998</v>
      </c>
      <c r="L3098" s="9">
        <v>-82.963000000000008</v>
      </c>
      <c r="M3098" s="9" t="s">
        <v>151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7436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153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>
      <c r="A3099" s="8">
        <v>103179</v>
      </c>
      <c r="B3099" s="9" t="s">
        <v>7437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4276</v>
      </c>
      <c r="H3099" s="9"/>
      <c r="I3099" s="9" t="s">
        <v>7279</v>
      </c>
      <c r="J3099" s="9" t="s">
        <v>446</v>
      </c>
      <c r="K3099" s="9">
        <v>42.388999999999996</v>
      </c>
      <c r="L3099" s="9">
        <v>-82.962000000000003</v>
      </c>
      <c r="M3099" s="9" t="s">
        <v>151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7438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153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>
      <c r="A3100" s="8">
        <v>103180</v>
      </c>
      <c r="B3100" s="9" t="s">
        <v>7439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2282</v>
      </c>
      <c r="H3100" s="9"/>
      <c r="I3100" s="9" t="s">
        <v>7279</v>
      </c>
      <c r="J3100" s="9" t="s">
        <v>446</v>
      </c>
      <c r="K3100" s="9">
        <v>42.39</v>
      </c>
      <c r="L3100" s="9">
        <v>-82.960999999999999</v>
      </c>
      <c r="M3100" s="9" t="s">
        <v>151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7440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153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>
      <c r="A3101" s="8">
        <v>103181</v>
      </c>
      <c r="B3101" s="9" t="s">
        <v>7441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4934</v>
      </c>
      <c r="H3101" s="9"/>
      <c r="I3101" s="9" t="s">
        <v>7279</v>
      </c>
      <c r="J3101" s="9" t="s">
        <v>446</v>
      </c>
      <c r="K3101" s="9">
        <v>42.390999999999998</v>
      </c>
      <c r="L3101" s="9">
        <v>-82.960000000000008</v>
      </c>
      <c r="M3101" s="9" t="s">
        <v>151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7442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153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>
      <c r="A3102" s="8">
        <v>103182</v>
      </c>
      <c r="B3102" s="9" t="s">
        <v>7443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1836</v>
      </c>
      <c r="H3102" s="9"/>
      <c r="I3102" s="9" t="s">
        <v>7279</v>
      </c>
      <c r="J3102" s="9" t="s">
        <v>446</v>
      </c>
      <c r="K3102" s="9">
        <v>42.391999999999996</v>
      </c>
      <c r="L3102" s="9">
        <v>-82.959000000000003</v>
      </c>
      <c r="M3102" s="9" t="s">
        <v>151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7444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153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>
      <c r="A3103" s="8">
        <v>103183</v>
      </c>
      <c r="B3103" s="9" t="s">
        <v>7445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7446</v>
      </c>
      <c r="H3103" s="9"/>
      <c r="I3103" s="9" t="s">
        <v>7279</v>
      </c>
      <c r="J3103" s="9" t="s">
        <v>446</v>
      </c>
      <c r="K3103" s="9">
        <v>42.393000000000001</v>
      </c>
      <c r="L3103" s="9">
        <v>-82.957999999999998</v>
      </c>
      <c r="M3103" s="9" t="s">
        <v>151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7447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153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>
      <c r="A3104" s="8">
        <v>103184</v>
      </c>
      <c r="B3104" s="9" t="s">
        <v>7448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2031</v>
      </c>
      <c r="H3104" s="9"/>
      <c r="I3104" s="9" t="s">
        <v>7279</v>
      </c>
      <c r="J3104" s="9" t="s">
        <v>446</v>
      </c>
      <c r="K3104" s="9">
        <v>42.393999999999998</v>
      </c>
      <c r="L3104" s="9">
        <v>-82.957000000000008</v>
      </c>
      <c r="M3104" s="9" t="s">
        <v>151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7449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153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>
      <c r="A3105" s="8">
        <v>103185</v>
      </c>
      <c r="B3105" s="9" t="s">
        <v>7450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3943</v>
      </c>
      <c r="H3105" s="9"/>
      <c r="I3105" s="9" t="s">
        <v>7279</v>
      </c>
      <c r="J3105" s="9" t="s">
        <v>446</v>
      </c>
      <c r="K3105" s="9">
        <v>42.394999999999996</v>
      </c>
      <c r="L3105" s="9">
        <v>-82.956000000000003</v>
      </c>
      <c r="M3105" s="9" t="s">
        <v>151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157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153</v>
      </c>
      <c r="AO3105" s="9"/>
      <c r="AP3105" s="9">
        <v>2</v>
      </c>
      <c r="AQ3105" s="9" t="s">
        <v>158</v>
      </c>
      <c r="AR3105" s="9"/>
      <c r="AS3105" s="9">
        <v>84</v>
      </c>
      <c r="AT3105" s="9"/>
      <c r="AU3105" s="9"/>
      <c r="AV3105" s="9"/>
      <c r="AW3105" s="9" t="s">
        <v>153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>
      <c r="A3106" s="8">
        <v>103186</v>
      </c>
      <c r="B3106" s="9" t="s">
        <v>7451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1836</v>
      </c>
      <c r="H3106" s="9"/>
      <c r="I3106" s="9" t="s">
        <v>7279</v>
      </c>
      <c r="J3106" s="9" t="s">
        <v>446</v>
      </c>
      <c r="K3106" s="9">
        <v>42.396000000000001</v>
      </c>
      <c r="L3106" s="9">
        <v>-82.954999999999998</v>
      </c>
      <c r="M3106" s="9" t="s">
        <v>151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7452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153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>
      <c r="A3107" s="8">
        <v>103187</v>
      </c>
      <c r="B3107" s="9" t="s">
        <v>7453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7454</v>
      </c>
      <c r="H3107" s="9"/>
      <c r="I3107" s="9" t="s">
        <v>7279</v>
      </c>
      <c r="J3107" s="9" t="s">
        <v>446</v>
      </c>
      <c r="K3107" s="9">
        <v>42.396999999999998</v>
      </c>
      <c r="L3107" s="9">
        <v>-82.954000000000008</v>
      </c>
      <c r="M3107" s="9" t="s">
        <v>151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157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204</v>
      </c>
      <c r="AO3107" s="9">
        <v>6888</v>
      </c>
      <c r="AP3107" s="9">
        <v>2</v>
      </c>
      <c r="AQ3107" s="9" t="s">
        <v>158</v>
      </c>
      <c r="AR3107" s="9"/>
      <c r="AS3107" s="9">
        <v>112</v>
      </c>
      <c r="AT3107" s="9"/>
      <c r="AU3107" s="9"/>
      <c r="AV3107" s="9"/>
      <c r="AW3107" s="9" t="s">
        <v>153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>
      <c r="A3108" s="8">
        <v>103188</v>
      </c>
      <c r="B3108" s="9" t="s">
        <v>7455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306</v>
      </c>
      <c r="H3108" s="9" t="s">
        <v>7456</v>
      </c>
      <c r="I3108" s="9" t="s">
        <v>7279</v>
      </c>
      <c r="J3108" s="9" t="s">
        <v>446</v>
      </c>
      <c r="K3108" s="9">
        <v>42.397999999999996</v>
      </c>
      <c r="L3108" s="9">
        <v>-82.953000000000003</v>
      </c>
      <c r="M3108" s="9" t="s">
        <v>151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157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153</v>
      </c>
      <c r="AO3108" s="9"/>
      <c r="AP3108" s="9">
        <v>2</v>
      </c>
      <c r="AQ3108" s="9" t="s">
        <v>158</v>
      </c>
      <c r="AR3108" s="9"/>
      <c r="AS3108" s="9">
        <v>76</v>
      </c>
      <c r="AT3108" s="9"/>
      <c r="AU3108" s="9"/>
      <c r="AV3108" s="9"/>
      <c r="AW3108" s="9" t="s">
        <v>153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>
      <c r="A3109" s="8">
        <v>103189</v>
      </c>
      <c r="B3109" s="9" t="s">
        <v>7457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5198</v>
      </c>
      <c r="H3109" s="9"/>
      <c r="I3109" s="9" t="s">
        <v>7279</v>
      </c>
      <c r="J3109" s="9" t="s">
        <v>446</v>
      </c>
      <c r="K3109" s="9">
        <v>42.399000000000001</v>
      </c>
      <c r="L3109" s="9">
        <v>-82.951999999999998</v>
      </c>
      <c r="M3109" s="9" t="s">
        <v>151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7458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153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>
      <c r="A3110" s="8">
        <v>103191</v>
      </c>
      <c r="B3110" s="9" t="s">
        <v>7459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7459</v>
      </c>
      <c r="H3110" s="9"/>
      <c r="I3110" s="9" t="s">
        <v>7279</v>
      </c>
      <c r="J3110" s="9" t="s">
        <v>446</v>
      </c>
      <c r="K3110" s="9">
        <v>42.4</v>
      </c>
      <c r="L3110" s="9">
        <v>-82.951000000000008</v>
      </c>
      <c r="M3110" s="9" t="s">
        <v>151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269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157</v>
      </c>
      <c r="AG3110" s="9" t="s">
        <v>7460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204</v>
      </c>
      <c r="AO3110" s="9">
        <v>8300</v>
      </c>
      <c r="AP3110" s="9">
        <v>1</v>
      </c>
      <c r="AQ3110" s="9" t="s">
        <v>158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153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153</v>
      </c>
      <c r="CL3110" s="9"/>
      <c r="CM3110" s="9" t="s">
        <v>153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>
      <c r="A3111" s="8">
        <v>103192</v>
      </c>
      <c r="B3111" s="9" t="s">
        <v>7461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1747</v>
      </c>
      <c r="H3111" s="9"/>
      <c r="I3111" s="9" t="s">
        <v>1239</v>
      </c>
      <c r="J3111" s="9" t="s">
        <v>446</v>
      </c>
      <c r="K3111" s="9">
        <v>50.472000000000001</v>
      </c>
      <c r="L3111" s="9">
        <v>-96.13</v>
      </c>
      <c r="M3111" s="9" t="s">
        <v>151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7462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153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>
      <c r="A3112" s="8">
        <v>103193</v>
      </c>
      <c r="B3112" s="9" t="s">
        <v>7463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160</v>
      </c>
      <c r="H3112" s="9"/>
      <c r="I3112" s="9" t="s">
        <v>7464</v>
      </c>
      <c r="J3112" s="9" t="s">
        <v>446</v>
      </c>
      <c r="K3112" s="9">
        <v>44.176000000000002</v>
      </c>
      <c r="L3112" s="9">
        <v>-76.397999999999996</v>
      </c>
      <c r="M3112" s="9" t="s">
        <v>151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176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153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>
      <c r="A3113" s="8">
        <v>103194</v>
      </c>
      <c r="B3113" s="9" t="s">
        <v>7465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1787</v>
      </c>
      <c r="H3113" s="9"/>
      <c r="I3113" s="9" t="s">
        <v>7466</v>
      </c>
      <c r="J3113" s="9" t="s">
        <v>446</v>
      </c>
      <c r="K3113" s="9">
        <v>43.776000000000003</v>
      </c>
      <c r="L3113" s="9">
        <v>-79.608999999999995</v>
      </c>
      <c r="M3113" s="9" t="s">
        <v>151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7467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153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>
      <c r="A3114" s="8">
        <v>103195</v>
      </c>
      <c r="B3114" s="9" t="s">
        <v>7468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7469</v>
      </c>
      <c r="H3114" s="9"/>
      <c r="I3114" s="9" t="s">
        <v>7466</v>
      </c>
      <c r="J3114" s="9" t="s">
        <v>446</v>
      </c>
      <c r="K3114" s="9">
        <v>43.777000000000001</v>
      </c>
      <c r="L3114" s="9">
        <v>-79.60799999999999</v>
      </c>
      <c r="M3114" s="9" t="s">
        <v>151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7470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153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>
      <c r="A3115" s="8">
        <v>103196</v>
      </c>
      <c r="B3115" s="9" t="s">
        <v>7471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1783</v>
      </c>
      <c r="H3115" s="9"/>
      <c r="I3115" s="9" t="s">
        <v>7466</v>
      </c>
      <c r="J3115" s="9" t="s">
        <v>446</v>
      </c>
      <c r="K3115" s="9">
        <v>43.778000000000006</v>
      </c>
      <c r="L3115" s="9">
        <v>-79.606999999999999</v>
      </c>
      <c r="M3115" s="9" t="s">
        <v>151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7472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153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>
      <c r="A3116" s="8">
        <v>103197</v>
      </c>
      <c r="B3116" s="9" t="s">
        <v>7473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7474</v>
      </c>
      <c r="H3116" s="9"/>
      <c r="I3116" s="9" t="s">
        <v>7466</v>
      </c>
      <c r="J3116" s="9" t="s">
        <v>446</v>
      </c>
      <c r="K3116" s="9">
        <v>43.779000000000003</v>
      </c>
      <c r="L3116" s="9">
        <v>-79.605999999999995</v>
      </c>
      <c r="M3116" s="9" t="s">
        <v>151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1816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153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>
      <c r="A3117" s="8">
        <v>103198</v>
      </c>
      <c r="B3117" s="9" t="s">
        <v>7475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7476</v>
      </c>
      <c r="H3117" s="9"/>
      <c r="I3117" s="9" t="s">
        <v>7466</v>
      </c>
      <c r="J3117" s="9" t="s">
        <v>446</v>
      </c>
      <c r="K3117" s="9">
        <v>43.78</v>
      </c>
      <c r="L3117" s="9">
        <v>-79.60499999999999</v>
      </c>
      <c r="M3117" s="9" t="s">
        <v>151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7477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153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>
      <c r="A3118" s="8">
        <v>103199</v>
      </c>
      <c r="B3118" s="9" t="s">
        <v>7478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7479</v>
      </c>
      <c r="H3118" s="9"/>
      <c r="I3118" s="9" t="s">
        <v>7466</v>
      </c>
      <c r="J3118" s="9" t="s">
        <v>446</v>
      </c>
      <c r="K3118" s="9">
        <v>43.781000000000006</v>
      </c>
      <c r="L3118" s="9">
        <v>-79.603999999999999</v>
      </c>
      <c r="M3118" s="9" t="s">
        <v>151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7480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153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>
      <c r="A3119" s="8">
        <v>103200</v>
      </c>
      <c r="B3119" s="9" t="s">
        <v>7481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7482</v>
      </c>
      <c r="H3119" s="9"/>
      <c r="I3119" s="9" t="s">
        <v>7466</v>
      </c>
      <c r="J3119" s="9" t="s">
        <v>446</v>
      </c>
      <c r="K3119" s="9">
        <v>43.782000000000004</v>
      </c>
      <c r="L3119" s="9">
        <v>-79.602999999999994</v>
      </c>
      <c r="M3119" s="9" t="s">
        <v>151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7483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153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>
      <c r="A3120" s="8">
        <v>103201</v>
      </c>
      <c r="B3120" s="9" t="s">
        <v>7484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7485</v>
      </c>
      <c r="H3120" s="9"/>
      <c r="I3120" s="9" t="s">
        <v>7466</v>
      </c>
      <c r="J3120" s="9" t="s">
        <v>446</v>
      </c>
      <c r="K3120" s="9">
        <v>43.783000000000001</v>
      </c>
      <c r="L3120" s="9">
        <v>-79.60199999999999</v>
      </c>
      <c r="M3120" s="9" t="s">
        <v>151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7486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153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>
      <c r="A3121" s="8">
        <v>103202</v>
      </c>
      <c r="B3121" s="9" t="s">
        <v>7487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2031</v>
      </c>
      <c r="H3121" s="9"/>
      <c r="I3121" s="9" t="s">
        <v>7466</v>
      </c>
      <c r="J3121" s="9" t="s">
        <v>446</v>
      </c>
      <c r="K3121" s="9">
        <v>43.784000000000006</v>
      </c>
      <c r="L3121" s="9">
        <v>-79.600999999999999</v>
      </c>
      <c r="M3121" s="9" t="s">
        <v>151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7488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153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>
      <c r="A3122" s="8">
        <v>103203</v>
      </c>
      <c r="B3122" s="9" t="s">
        <v>7489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7490</v>
      </c>
      <c r="H3122" s="9"/>
      <c r="I3122" s="9" t="s">
        <v>7466</v>
      </c>
      <c r="J3122" s="9" t="s">
        <v>446</v>
      </c>
      <c r="K3122" s="9">
        <v>43.785000000000004</v>
      </c>
      <c r="L3122" s="9">
        <v>-79.599999999999994</v>
      </c>
      <c r="M3122" s="9" t="s">
        <v>151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7491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153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>
      <c r="A3123" s="8">
        <v>103204</v>
      </c>
      <c r="B3123" s="9" t="s">
        <v>7492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2028</v>
      </c>
      <c r="H3123" s="9"/>
      <c r="I3123" s="9" t="s">
        <v>7466</v>
      </c>
      <c r="J3123" s="9" t="s">
        <v>446</v>
      </c>
      <c r="K3123" s="9">
        <v>43.786000000000001</v>
      </c>
      <c r="L3123" s="9">
        <v>-79.59899999999999</v>
      </c>
      <c r="M3123" s="9" t="s">
        <v>151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7493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153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>
      <c r="A3124" s="8">
        <v>103205</v>
      </c>
      <c r="B3124" s="9" t="s">
        <v>7494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7495</v>
      </c>
      <c r="H3124" s="9"/>
      <c r="I3124" s="9" t="s">
        <v>7466</v>
      </c>
      <c r="J3124" s="9" t="s">
        <v>446</v>
      </c>
      <c r="K3124" s="9">
        <v>43.787000000000006</v>
      </c>
      <c r="L3124" s="9">
        <v>-79.597999999999999</v>
      </c>
      <c r="M3124" s="9" t="s">
        <v>151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7496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153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>
      <c r="A3125" s="8">
        <v>103206</v>
      </c>
      <c r="B3125" s="9" t="s">
        <v>7497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7466</v>
      </c>
      <c r="J3125" s="9" t="s">
        <v>446</v>
      </c>
      <c r="K3125" s="9">
        <v>43.788000000000004</v>
      </c>
      <c r="L3125" s="9">
        <v>-79.596999999999994</v>
      </c>
      <c r="M3125" s="9" t="s">
        <v>151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7498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153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>
      <c r="A3126" s="8">
        <v>103207</v>
      </c>
      <c r="B3126" s="9" t="s">
        <v>7499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7500</v>
      </c>
      <c r="H3126" s="9"/>
      <c r="I3126" s="9" t="s">
        <v>7466</v>
      </c>
      <c r="J3126" s="9" t="s">
        <v>446</v>
      </c>
      <c r="K3126" s="9">
        <v>43.789000000000001</v>
      </c>
      <c r="L3126" s="9">
        <v>-79.595999999999989</v>
      </c>
      <c r="M3126" s="9" t="s">
        <v>151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7501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153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>
      <c r="A3127" s="8">
        <v>103208</v>
      </c>
      <c r="B3127" s="9" t="s">
        <v>7502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1787</v>
      </c>
      <c r="H3127" s="9"/>
      <c r="I3127" s="9" t="s">
        <v>7466</v>
      </c>
      <c r="J3127" s="9" t="s">
        <v>446</v>
      </c>
      <c r="K3127" s="9">
        <v>43.790000000000006</v>
      </c>
      <c r="L3127" s="9">
        <v>-79.594999999999999</v>
      </c>
      <c r="M3127" s="9" t="s">
        <v>151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7503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153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>
      <c r="A3128" s="8">
        <v>103209</v>
      </c>
      <c r="B3128" s="9" t="s">
        <v>7504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2220</v>
      </c>
      <c r="H3128" s="9"/>
      <c r="I3128" s="9" t="s">
        <v>7466</v>
      </c>
      <c r="J3128" s="9" t="s">
        <v>446</v>
      </c>
      <c r="K3128" s="9">
        <v>43.791000000000004</v>
      </c>
      <c r="L3128" s="9">
        <v>-79.593999999999994</v>
      </c>
      <c r="M3128" s="9" t="s">
        <v>151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7505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153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>
      <c r="A3129" s="8">
        <v>103210</v>
      </c>
      <c r="B3129" s="9" t="s">
        <v>7506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2220</v>
      </c>
      <c r="H3129" s="9"/>
      <c r="I3129" s="9" t="s">
        <v>7466</v>
      </c>
      <c r="J3129" s="9" t="s">
        <v>446</v>
      </c>
      <c r="K3129" s="9">
        <v>43.792000000000002</v>
      </c>
      <c r="L3129" s="9">
        <v>-79.592999999999989</v>
      </c>
      <c r="M3129" s="9" t="s">
        <v>151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7507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153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>
      <c r="A3130" s="8">
        <v>103211</v>
      </c>
      <c r="B3130" s="9" t="s">
        <v>7508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2158</v>
      </c>
      <c r="H3130" s="9"/>
      <c r="I3130" s="9" t="s">
        <v>7466</v>
      </c>
      <c r="J3130" s="9" t="s">
        <v>446</v>
      </c>
      <c r="K3130" s="9">
        <v>43.793000000000006</v>
      </c>
      <c r="L3130" s="9">
        <v>-79.591999999999999</v>
      </c>
      <c r="M3130" s="9" t="s">
        <v>151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7509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153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>
      <c r="A3131" s="8">
        <v>103212</v>
      </c>
      <c r="B3131" s="9" t="s">
        <v>7510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1777</v>
      </c>
      <c r="H3131" s="9"/>
      <c r="I3131" s="9" t="s">
        <v>7511</v>
      </c>
      <c r="J3131" s="9" t="s">
        <v>446</v>
      </c>
      <c r="K3131" s="9">
        <v>43.131</v>
      </c>
      <c r="L3131" s="9">
        <v>-80.747</v>
      </c>
      <c r="M3131" s="9" t="s">
        <v>151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7512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153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>
      <c r="A3132" s="8">
        <v>103213</v>
      </c>
      <c r="B3132" s="9" t="s">
        <v>7513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3167</v>
      </c>
      <c r="H3132" s="9"/>
      <c r="I3132" s="9" t="s">
        <v>7511</v>
      </c>
      <c r="J3132" s="9" t="s">
        <v>446</v>
      </c>
      <c r="K3132" s="9">
        <v>43.131999999999998</v>
      </c>
      <c r="L3132" s="9">
        <v>-80.745999999999995</v>
      </c>
      <c r="M3132" s="9" t="s">
        <v>151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7514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153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>
      <c r="A3133" s="8">
        <v>103214</v>
      </c>
      <c r="B3133" s="9" t="s">
        <v>7515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3167</v>
      </c>
      <c r="H3133" s="9"/>
      <c r="I3133" s="9" t="s">
        <v>7511</v>
      </c>
      <c r="J3133" s="9" t="s">
        <v>446</v>
      </c>
      <c r="K3133" s="9">
        <v>43.133000000000003</v>
      </c>
      <c r="L3133" s="9">
        <v>-80.745000000000005</v>
      </c>
      <c r="M3133" s="9" t="s">
        <v>151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7516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153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>
      <c r="A3134" s="8">
        <v>103215</v>
      </c>
      <c r="B3134" s="9" t="s">
        <v>7517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7518</v>
      </c>
      <c r="H3134" s="9"/>
      <c r="I3134" s="9" t="s">
        <v>7511</v>
      </c>
      <c r="J3134" s="9" t="s">
        <v>446</v>
      </c>
      <c r="K3134" s="9">
        <v>43.134</v>
      </c>
      <c r="L3134" s="9">
        <v>-80.744</v>
      </c>
      <c r="M3134" s="9" t="s">
        <v>151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7519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153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>
      <c r="A3135" s="8">
        <v>103216</v>
      </c>
      <c r="B3135" s="9" t="s">
        <v>7520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2015</v>
      </c>
      <c r="H3135" s="9"/>
      <c r="I3135" s="9" t="s">
        <v>7511</v>
      </c>
      <c r="J3135" s="9" t="s">
        <v>446</v>
      </c>
      <c r="K3135" s="9">
        <v>43.134999999999998</v>
      </c>
      <c r="L3135" s="9">
        <v>-80.742999999999995</v>
      </c>
      <c r="M3135" s="9" t="s">
        <v>151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7521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153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>
      <c r="A3136" s="8">
        <v>103217</v>
      </c>
      <c r="B3136" s="9" t="s">
        <v>7522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2018</v>
      </c>
      <c r="H3136" s="9"/>
      <c r="I3136" s="9" t="s">
        <v>7511</v>
      </c>
      <c r="J3136" s="9" t="s">
        <v>446</v>
      </c>
      <c r="K3136" s="9">
        <v>43.136000000000003</v>
      </c>
      <c r="L3136" s="9">
        <v>-80.742000000000004</v>
      </c>
      <c r="M3136" s="9" t="s">
        <v>151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7523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153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>
      <c r="A3137" s="8">
        <v>103218</v>
      </c>
      <c r="B3137" s="9" t="s">
        <v>7524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1897</v>
      </c>
      <c r="H3137" s="9"/>
      <c r="I3137" s="9" t="s">
        <v>7511</v>
      </c>
      <c r="J3137" s="9" t="s">
        <v>446</v>
      </c>
      <c r="K3137" s="9">
        <v>43.137</v>
      </c>
      <c r="L3137" s="9">
        <v>-80.741</v>
      </c>
      <c r="M3137" s="9" t="s">
        <v>151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7525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153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>
      <c r="A3138" s="8">
        <v>103219</v>
      </c>
      <c r="B3138" s="9" t="s">
        <v>7526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7527</v>
      </c>
      <c r="H3138" s="9"/>
      <c r="I3138" s="9" t="s">
        <v>7511</v>
      </c>
      <c r="J3138" s="9" t="s">
        <v>446</v>
      </c>
      <c r="K3138" s="9">
        <v>43.137999999999998</v>
      </c>
      <c r="L3138" s="9">
        <v>-80.739999999999995</v>
      </c>
      <c r="M3138" s="9" t="s">
        <v>151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7528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153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>
      <c r="A3139" s="8">
        <v>103220</v>
      </c>
      <c r="B3139" s="9" t="s">
        <v>7529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7530</v>
      </c>
      <c r="H3139" s="9"/>
      <c r="I3139" s="9" t="s">
        <v>7511</v>
      </c>
      <c r="J3139" s="9" t="s">
        <v>446</v>
      </c>
      <c r="K3139" s="9">
        <v>43.139000000000003</v>
      </c>
      <c r="L3139" s="9">
        <v>-80.739000000000004</v>
      </c>
      <c r="M3139" s="9" t="s">
        <v>151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7531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153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>
      <c r="A3140" s="8">
        <v>103221</v>
      </c>
      <c r="B3140" s="9" t="s">
        <v>7532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7533</v>
      </c>
      <c r="H3140" s="9"/>
      <c r="I3140" s="9" t="s">
        <v>7511</v>
      </c>
      <c r="J3140" s="9" t="s">
        <v>446</v>
      </c>
      <c r="K3140" s="9">
        <v>43.14</v>
      </c>
      <c r="L3140" s="9">
        <v>-80.738</v>
      </c>
      <c r="M3140" s="9" t="s">
        <v>151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7534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153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>
      <c r="A3141" s="8">
        <v>103222</v>
      </c>
      <c r="B3141" s="9" t="s">
        <v>7535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4318</v>
      </c>
      <c r="H3141" s="9"/>
      <c r="I3141" s="9" t="s">
        <v>7536</v>
      </c>
      <c r="J3141" s="9" t="s">
        <v>446</v>
      </c>
      <c r="K3141" s="9">
        <v>44.396999999999998</v>
      </c>
      <c r="L3141" s="9">
        <v>-78.992999999999995</v>
      </c>
      <c r="M3141" s="9" t="s">
        <v>151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4319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153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>
      <c r="A3142" s="8">
        <v>103223</v>
      </c>
      <c r="B3142" s="9" t="s">
        <v>7537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2928</v>
      </c>
      <c r="H3142" s="9"/>
      <c r="I3142" s="9" t="s">
        <v>7538</v>
      </c>
      <c r="J3142" s="9" t="s">
        <v>446</v>
      </c>
      <c r="K3142" s="9">
        <v>46.384</v>
      </c>
      <c r="L3142" s="9">
        <v>-81.450999999999993</v>
      </c>
      <c r="M3142" s="9" t="s">
        <v>151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7539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153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>
      <c r="A3143" s="8">
        <v>103224</v>
      </c>
      <c r="B3143" s="9" t="s">
        <v>7540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7541</v>
      </c>
      <c r="H3143" s="9"/>
      <c r="I3143" s="9" t="s">
        <v>7542</v>
      </c>
      <c r="J3143" s="9" t="s">
        <v>446</v>
      </c>
      <c r="K3143" s="9">
        <v>43.865000000000002</v>
      </c>
      <c r="L3143" s="9">
        <v>-81.149000000000001</v>
      </c>
      <c r="M3143" s="9" t="s">
        <v>151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7543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153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>
      <c r="A3144" s="8">
        <v>103225</v>
      </c>
      <c r="B3144" s="9" t="s">
        <v>7544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7545</v>
      </c>
      <c r="H3144" s="9"/>
      <c r="I3144" s="9" t="s">
        <v>7546</v>
      </c>
      <c r="J3144" s="9" t="s">
        <v>446</v>
      </c>
      <c r="K3144" s="9">
        <v>44.695</v>
      </c>
      <c r="L3144" s="9">
        <v>-79.884</v>
      </c>
      <c r="M3144" s="9" t="s">
        <v>151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7547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153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>
      <c r="A3145" s="8">
        <v>103226</v>
      </c>
      <c r="B3145" s="9" t="s">
        <v>7548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7549</v>
      </c>
      <c r="H3145" s="9"/>
      <c r="I3145" s="9" t="s">
        <v>7546</v>
      </c>
      <c r="J3145" s="9" t="s">
        <v>446</v>
      </c>
      <c r="K3145" s="9">
        <v>44.695999999999998</v>
      </c>
      <c r="L3145" s="9">
        <v>-79.882999999999996</v>
      </c>
      <c r="M3145" s="9" t="s">
        <v>151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3914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153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>
      <c r="A3146" s="8">
        <v>103227</v>
      </c>
      <c r="B3146" s="9" t="s">
        <v>7550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3457</v>
      </c>
      <c r="H3146" s="9"/>
      <c r="I3146" s="9" t="s">
        <v>7551</v>
      </c>
      <c r="J3146" s="9" t="s">
        <v>446</v>
      </c>
      <c r="K3146" s="9">
        <v>44.372</v>
      </c>
      <c r="L3146" s="9">
        <v>-76.77</v>
      </c>
      <c r="M3146" s="9" t="s">
        <v>151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7552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153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>
      <c r="A3147" s="8">
        <v>103229</v>
      </c>
      <c r="B3147" s="9" t="s">
        <v>7553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7554</v>
      </c>
      <c r="J3147" s="9" t="s">
        <v>7555</v>
      </c>
      <c r="K3147" s="9">
        <v>46.238</v>
      </c>
      <c r="L3147" s="9">
        <v>-63.131</v>
      </c>
      <c r="M3147" s="9" t="s">
        <v>151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7556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153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>
      <c r="A3148" s="8">
        <v>103230</v>
      </c>
      <c r="B3148" s="9" t="s">
        <v>7557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7558</v>
      </c>
      <c r="H3148" s="9"/>
      <c r="I3148" s="9" t="s">
        <v>7554</v>
      </c>
      <c r="J3148" s="9" t="s">
        <v>7555</v>
      </c>
      <c r="K3148" s="9">
        <v>46.238999999999997</v>
      </c>
      <c r="L3148" s="9">
        <v>-63.13</v>
      </c>
      <c r="M3148" s="9" t="s">
        <v>151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343</v>
      </c>
      <c r="U3148" s="9" t="s">
        <v>153</v>
      </c>
      <c r="V3148" s="9" t="s">
        <v>153</v>
      </c>
      <c r="W3148" s="9"/>
      <c r="X3148" s="9" t="s">
        <v>153</v>
      </c>
      <c r="Y3148" s="9"/>
      <c r="Z3148" s="9" t="s">
        <v>153</v>
      </c>
      <c r="AA3148" s="9" t="s">
        <v>153</v>
      </c>
      <c r="AB3148" s="9"/>
      <c r="AC3148" s="9"/>
      <c r="AD3148" s="9"/>
      <c r="AE3148" s="9"/>
      <c r="AF3148" s="9" t="s">
        <v>157</v>
      </c>
      <c r="AG3148" s="9" t="s">
        <v>7559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153</v>
      </c>
      <c r="AO3148" s="9">
        <v>8584</v>
      </c>
      <c r="AP3148" s="9">
        <v>1</v>
      </c>
      <c r="AQ3148" s="9" t="s">
        <v>261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153</v>
      </c>
      <c r="AY3148" s="9" t="s">
        <v>153</v>
      </c>
      <c r="AZ3148" s="9"/>
      <c r="BA3148" s="9"/>
      <c r="BB3148" s="9" t="s">
        <v>153</v>
      </c>
      <c r="BC3148" s="9"/>
      <c r="BD3148" s="9"/>
      <c r="BE3148" s="9"/>
      <c r="BF3148" s="9"/>
      <c r="BG3148" s="9" t="s">
        <v>153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153</v>
      </c>
      <c r="CL3148" s="9" t="s">
        <v>204</v>
      </c>
      <c r="CM3148" s="9" t="s">
        <v>204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153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>
      <c r="A3149" s="8">
        <v>103231</v>
      </c>
      <c r="B3149" s="9" t="s">
        <v>7560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7561</v>
      </c>
      <c r="H3149" s="9"/>
      <c r="I3149" s="9" t="s">
        <v>7562</v>
      </c>
      <c r="J3149" s="9" t="s">
        <v>7555</v>
      </c>
      <c r="K3149" s="9">
        <v>46.433</v>
      </c>
      <c r="L3149" s="9">
        <v>-62.1</v>
      </c>
      <c r="M3149" s="9" t="s">
        <v>151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176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153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>
      <c r="A3150" s="8">
        <v>103232</v>
      </c>
      <c r="B3150" s="9" t="s">
        <v>7563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7561</v>
      </c>
      <c r="H3150" s="9"/>
      <c r="I3150" s="9" t="s">
        <v>7564</v>
      </c>
      <c r="J3150" s="9" t="s">
        <v>7555</v>
      </c>
      <c r="K3150" s="9">
        <v>46.460999999999999</v>
      </c>
      <c r="L3150" s="9">
        <v>-62.277000000000001</v>
      </c>
      <c r="M3150" s="9" t="s">
        <v>151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176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153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>
      <c r="A3151" s="8">
        <v>103233</v>
      </c>
      <c r="B3151" s="9" t="s">
        <v>7565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7561</v>
      </c>
      <c r="H3151" s="9"/>
      <c r="I3151" s="9" t="s">
        <v>7566</v>
      </c>
      <c r="J3151" s="9" t="s">
        <v>7555</v>
      </c>
      <c r="K3151" s="9">
        <v>47.057000000000002</v>
      </c>
      <c r="L3151" s="9">
        <v>-63.996000000000002</v>
      </c>
      <c r="M3151" s="9" t="s">
        <v>151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153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>
      <c r="A3152" s="8">
        <v>103234</v>
      </c>
      <c r="B3152" s="9" t="s">
        <v>7567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7561</v>
      </c>
      <c r="H3152" s="9"/>
      <c r="I3152" s="9" t="s">
        <v>7566</v>
      </c>
      <c r="J3152" s="9" t="s">
        <v>7555</v>
      </c>
      <c r="K3152" s="9">
        <v>47.058</v>
      </c>
      <c r="L3152" s="9">
        <v>-63.995000000000005</v>
      </c>
      <c r="M3152" s="9" t="s">
        <v>151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153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>
      <c r="A3153" s="8">
        <v>103235</v>
      </c>
      <c r="B3153" s="9" t="s">
        <v>7568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7569</v>
      </c>
      <c r="H3153" s="9"/>
      <c r="I3153" s="9" t="s">
        <v>7566</v>
      </c>
      <c r="J3153" s="9" t="s">
        <v>7555</v>
      </c>
      <c r="K3153" s="9">
        <v>47.059000000000005</v>
      </c>
      <c r="L3153" s="9">
        <v>-63.994</v>
      </c>
      <c r="M3153" s="9" t="s">
        <v>151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176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153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>
      <c r="A3154" s="8">
        <v>103236</v>
      </c>
      <c r="B3154" s="9" t="s">
        <v>7570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7561</v>
      </c>
      <c r="H3154" s="9"/>
      <c r="I3154" s="9" t="s">
        <v>7571</v>
      </c>
      <c r="J3154" s="9" t="s">
        <v>7555</v>
      </c>
      <c r="K3154" s="9">
        <v>47.009</v>
      </c>
      <c r="L3154" s="9">
        <v>-64.034000000000006</v>
      </c>
      <c r="M3154" s="9" t="s">
        <v>151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176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153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>
      <c r="A3155" s="8">
        <v>103237</v>
      </c>
      <c r="B3155" s="9" t="s">
        <v>7572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820</v>
      </c>
      <c r="H3155" s="9"/>
      <c r="I3155" s="9" t="s">
        <v>7571</v>
      </c>
      <c r="J3155" s="9" t="s">
        <v>7555</v>
      </c>
      <c r="K3155" s="9">
        <v>47.01</v>
      </c>
      <c r="L3155" s="9">
        <v>-64.033000000000001</v>
      </c>
      <c r="M3155" s="9" t="s">
        <v>151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176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153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>
      <c r="A3156" s="8">
        <v>103238</v>
      </c>
      <c r="B3156" s="9" t="s">
        <v>7573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7574</v>
      </c>
      <c r="H3156" s="9"/>
      <c r="I3156" s="9" t="s">
        <v>7575</v>
      </c>
      <c r="J3156" s="9" t="s">
        <v>7555</v>
      </c>
      <c r="K3156" s="9">
        <v>46.707000000000001</v>
      </c>
      <c r="L3156" s="9">
        <v>-64.227000000000004</v>
      </c>
      <c r="M3156" s="9" t="s">
        <v>151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176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153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>
      <c r="A3157" s="8">
        <v>103239</v>
      </c>
      <c r="B3157" s="9" t="s">
        <v>7576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7574</v>
      </c>
      <c r="H3157" s="9"/>
      <c r="I3157" s="9" t="s">
        <v>7575</v>
      </c>
      <c r="J3157" s="9" t="s">
        <v>7555</v>
      </c>
      <c r="K3157" s="9">
        <v>46.707999999999998</v>
      </c>
      <c r="L3157" s="9">
        <v>-64.225999999999999</v>
      </c>
      <c r="M3157" s="9" t="s">
        <v>151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176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153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>
      <c r="A3158" s="8">
        <v>103240</v>
      </c>
      <c r="B3158" s="9" t="s">
        <v>7577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7578</v>
      </c>
      <c r="H3158" s="9"/>
      <c r="I3158" s="9" t="s">
        <v>7579</v>
      </c>
      <c r="J3158" s="9" t="s">
        <v>7555</v>
      </c>
      <c r="K3158" s="9">
        <v>46.393000000000001</v>
      </c>
      <c r="L3158" s="9">
        <v>-63.79</v>
      </c>
      <c r="M3158" s="9" t="s">
        <v>151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176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153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>
      <c r="A3159" s="8">
        <v>103241</v>
      </c>
      <c r="B3159" s="9" t="s">
        <v>7580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7580</v>
      </c>
      <c r="H3159" s="9"/>
      <c r="I3159" s="9" t="s">
        <v>7581</v>
      </c>
      <c r="J3159" s="9" t="s">
        <v>7582</v>
      </c>
      <c r="K3159" s="9">
        <v>46.122999999999998</v>
      </c>
      <c r="L3159" s="9">
        <v>-70.67</v>
      </c>
      <c r="M3159" s="9" t="s">
        <v>151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153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>
      <c r="A3160" s="8">
        <v>103243</v>
      </c>
      <c r="B3160" s="9" t="s">
        <v>7583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330</v>
      </c>
      <c r="H3160" s="9"/>
      <c r="I3160" s="9" t="s">
        <v>7584</v>
      </c>
      <c r="J3160" s="9" t="s">
        <v>7582</v>
      </c>
      <c r="K3160" s="9">
        <v>46.826000000000001</v>
      </c>
      <c r="L3160" s="9">
        <v>-70.757000000000005</v>
      </c>
      <c r="M3160" s="9" t="s">
        <v>151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7585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153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>
      <c r="A3161" s="8">
        <v>103244</v>
      </c>
      <c r="B3161" s="9" t="s">
        <v>7586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2923</v>
      </c>
      <c r="H3161" s="9"/>
      <c r="I3161" s="9" t="s">
        <v>7587</v>
      </c>
      <c r="J3161" s="9" t="s">
        <v>7582</v>
      </c>
      <c r="K3161" s="9">
        <v>45.341999999999999</v>
      </c>
      <c r="L3161" s="9">
        <v>-71.843000000000004</v>
      </c>
      <c r="M3161" s="9" t="s">
        <v>151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7588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153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>
      <c r="A3162" s="8">
        <v>103245</v>
      </c>
      <c r="B3162" s="9" t="s">
        <v>7589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238</v>
      </c>
      <c r="H3162" s="9"/>
      <c r="I3162" s="9" t="s">
        <v>7590</v>
      </c>
      <c r="J3162" s="9" t="s">
        <v>7582</v>
      </c>
      <c r="K3162" s="9">
        <v>48.337000000000003</v>
      </c>
      <c r="L3162" s="9">
        <v>-71</v>
      </c>
      <c r="M3162" s="9" t="s">
        <v>151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369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153</v>
      </c>
      <c r="AF3162" s="9" t="s">
        <v>241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153</v>
      </c>
      <c r="AX3162" s="9"/>
      <c r="AY3162" s="9" t="s">
        <v>153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153</v>
      </c>
      <c r="CL3162" s="9" t="s">
        <v>204</v>
      </c>
      <c r="CM3162" s="9" t="s">
        <v>204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204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>
      <c r="A3163" s="8">
        <v>103246</v>
      </c>
      <c r="B3163" s="9" t="s">
        <v>7591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743</v>
      </c>
      <c r="H3163" s="9" t="s">
        <v>2618</v>
      </c>
      <c r="I3163" s="9" t="s">
        <v>7591</v>
      </c>
      <c r="J3163" s="9" t="s">
        <v>7582</v>
      </c>
      <c r="K3163" s="9">
        <v>48.847999999999999</v>
      </c>
      <c r="L3163" s="9">
        <v>-67.947999999999993</v>
      </c>
      <c r="M3163" s="9" t="s">
        <v>151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176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153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>
      <c r="A3164" s="8">
        <v>103247</v>
      </c>
      <c r="B3164" s="9" t="s">
        <v>7592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7593</v>
      </c>
      <c r="H3164" s="9"/>
      <c r="I3164" s="9" t="s">
        <v>7594</v>
      </c>
      <c r="J3164" s="9" t="s">
        <v>7582</v>
      </c>
      <c r="K3164" s="9">
        <v>51.701000000000001</v>
      </c>
      <c r="L3164" s="9">
        <v>-76.046999999999997</v>
      </c>
      <c r="M3164" s="9" t="s">
        <v>151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7595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153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>
      <c r="A3165" s="8">
        <v>103249</v>
      </c>
      <c r="B3165" s="9" t="s">
        <v>7596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7597</v>
      </c>
      <c r="H3165" s="9"/>
      <c r="I3165" s="9" t="s">
        <v>7598</v>
      </c>
      <c r="J3165" s="9" t="s">
        <v>7582</v>
      </c>
      <c r="K3165" s="9">
        <v>47.832999999999998</v>
      </c>
      <c r="L3165" s="9">
        <v>-69.549000000000007</v>
      </c>
      <c r="M3165" s="9" t="s">
        <v>151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176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153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>
      <c r="A3166" s="8">
        <v>103250</v>
      </c>
      <c r="B3166" s="9" t="s">
        <v>7599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233</v>
      </c>
      <c r="H3166" s="9"/>
      <c r="I3166" s="9" t="s">
        <v>7600</v>
      </c>
      <c r="J3166" s="9" t="s">
        <v>7582</v>
      </c>
      <c r="K3166" s="9">
        <v>46.350999999999999</v>
      </c>
      <c r="L3166" s="9">
        <v>-72.435000000000002</v>
      </c>
      <c r="M3166" s="9" t="s">
        <v>151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157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153</v>
      </c>
      <c r="AO3166" s="9">
        <v>8760</v>
      </c>
      <c r="AP3166" s="9">
        <v>3</v>
      </c>
      <c r="AQ3166" s="9" t="s">
        <v>158</v>
      </c>
      <c r="AR3166" s="9"/>
      <c r="AS3166" s="9">
        <v>546</v>
      </c>
      <c r="AT3166" s="9"/>
      <c r="AU3166" s="9">
        <v>4782960</v>
      </c>
      <c r="AV3166" s="9"/>
      <c r="AW3166" s="9" t="s">
        <v>153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>
      <c r="A3167" s="8">
        <v>103251</v>
      </c>
      <c r="B3167" s="9" t="s">
        <v>7601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7602</v>
      </c>
      <c r="J3167" s="9" t="s">
        <v>7582</v>
      </c>
      <c r="K3167" s="9">
        <v>45.566000000000003</v>
      </c>
      <c r="L3167" s="9">
        <v>-75.781999999999996</v>
      </c>
      <c r="M3167" s="9" t="s">
        <v>151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1107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153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>
      <c r="A3168" s="8">
        <v>103252</v>
      </c>
      <c r="B3168" s="9" t="s">
        <v>7603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160</v>
      </c>
      <c r="H3168" s="9"/>
      <c r="I3168" s="9" t="s">
        <v>7604</v>
      </c>
      <c r="J3168" s="9" t="s">
        <v>7582</v>
      </c>
      <c r="K3168" s="9">
        <v>49.094000000000001</v>
      </c>
      <c r="L3168" s="9">
        <v>-66.686000000000007</v>
      </c>
      <c r="M3168" s="9" t="s">
        <v>151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7605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153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>
      <c r="A3169" s="8">
        <v>103253</v>
      </c>
      <c r="B3169" s="9" t="s">
        <v>7606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743</v>
      </c>
      <c r="H3169" s="9" t="s">
        <v>2618</v>
      </c>
      <c r="I3169" s="9" t="s">
        <v>7607</v>
      </c>
      <c r="J3169" s="9" t="s">
        <v>7582</v>
      </c>
      <c r="K3169" s="9">
        <v>48.177999999999997</v>
      </c>
      <c r="L3169" s="9">
        <v>-66.167000000000002</v>
      </c>
      <c r="M3169" s="9" t="s">
        <v>151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176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153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>
      <c r="A3170" s="8">
        <v>103254</v>
      </c>
      <c r="B3170" s="9" t="s">
        <v>7608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7609</v>
      </c>
      <c r="H3170" s="9"/>
      <c r="I3170" s="9" t="s">
        <v>7610</v>
      </c>
      <c r="J3170" s="9" t="s">
        <v>7582</v>
      </c>
      <c r="K3170" s="9">
        <v>48.366999999999997</v>
      </c>
      <c r="L3170" s="9">
        <v>-67.245000000000005</v>
      </c>
      <c r="M3170" s="9" t="s">
        <v>151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176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153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>
      <c r="A3171" s="8">
        <v>103255</v>
      </c>
      <c r="B3171" s="9" t="s">
        <v>7611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7612</v>
      </c>
      <c r="H3171" s="9"/>
      <c r="I3171" s="9" t="s">
        <v>7613</v>
      </c>
      <c r="J3171" s="9" t="s">
        <v>7582</v>
      </c>
      <c r="K3171" s="9">
        <v>49.781999999999996</v>
      </c>
      <c r="L3171" s="9">
        <v>-74.852000000000004</v>
      </c>
      <c r="M3171" s="9" t="s">
        <v>151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157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153</v>
      </c>
      <c r="AO3171" s="9">
        <v>7680</v>
      </c>
      <c r="AP3171" s="9">
        <v>1</v>
      </c>
      <c r="AQ3171" s="9" t="s">
        <v>261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153</v>
      </c>
      <c r="AZ3171" s="9"/>
      <c r="BA3171" s="9"/>
      <c r="BB3171" s="9" t="s">
        <v>153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>
      <c r="A3172" s="8">
        <v>103256</v>
      </c>
      <c r="B3172" s="9" t="s">
        <v>7614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7615</v>
      </c>
      <c r="H3172" s="9"/>
      <c r="I3172" s="9" t="s">
        <v>7616</v>
      </c>
      <c r="J3172" s="9" t="s">
        <v>7582</v>
      </c>
      <c r="K3172" s="9">
        <v>48.351999999999997</v>
      </c>
      <c r="L3172" s="9">
        <v>-71.138999999999996</v>
      </c>
      <c r="M3172" s="9" t="s">
        <v>151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152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153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>
      <c r="A3173" s="8">
        <v>103257</v>
      </c>
      <c r="B3173" s="9" t="s">
        <v>7617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7618</v>
      </c>
      <c r="H3173" s="9"/>
      <c r="I3173" s="9" t="s">
        <v>7616</v>
      </c>
      <c r="J3173" s="9" t="s">
        <v>7582</v>
      </c>
      <c r="K3173" s="9">
        <v>48.352999999999994</v>
      </c>
      <c r="L3173" s="9">
        <v>-71.137999999999991</v>
      </c>
      <c r="M3173" s="9" t="s">
        <v>151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7619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153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>
      <c r="A3174" s="8">
        <v>103258</v>
      </c>
      <c r="B3174" s="9" t="s">
        <v>7620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7621</v>
      </c>
      <c r="H3174" s="9"/>
      <c r="I3174" s="9" t="s">
        <v>7616</v>
      </c>
      <c r="J3174" s="9" t="s">
        <v>7582</v>
      </c>
      <c r="K3174" s="9">
        <v>48.353999999999999</v>
      </c>
      <c r="L3174" s="9">
        <v>-71.137</v>
      </c>
      <c r="M3174" s="9" t="s">
        <v>151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7619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153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>
      <c r="A3175" s="8">
        <v>103259</v>
      </c>
      <c r="B3175" s="9" t="s">
        <v>7622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7623</v>
      </c>
      <c r="H3175" s="9"/>
      <c r="I3175" s="9" t="s">
        <v>7624</v>
      </c>
      <c r="J3175" s="9" t="s">
        <v>7582</v>
      </c>
      <c r="K3175" s="9">
        <v>46.81</v>
      </c>
      <c r="L3175" s="9">
        <v>-71.974000000000004</v>
      </c>
      <c r="M3175" s="9" t="s">
        <v>151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152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153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>
      <c r="A3176" s="8">
        <v>103260</v>
      </c>
      <c r="B3176" s="9" t="s">
        <v>7625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7626</v>
      </c>
      <c r="H3176" s="9"/>
      <c r="I3176" s="9" t="s">
        <v>7627</v>
      </c>
      <c r="J3176" s="9" t="s">
        <v>7582</v>
      </c>
      <c r="K3176" s="9">
        <v>49.174999999999997</v>
      </c>
      <c r="L3176" s="9">
        <v>-64.915999999999997</v>
      </c>
      <c r="M3176" s="9" t="s">
        <v>151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176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153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>
      <c r="A3177" s="8">
        <v>103261</v>
      </c>
      <c r="B3177" s="9" t="s">
        <v>7628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7629</v>
      </c>
      <c r="H3177" s="9"/>
      <c r="I3177" s="9" t="s">
        <v>7630</v>
      </c>
      <c r="J3177" s="9" t="s">
        <v>7582</v>
      </c>
      <c r="K3177" s="9">
        <v>45.972999999999999</v>
      </c>
      <c r="L3177" s="9">
        <v>-76.728999999999999</v>
      </c>
      <c r="M3177" s="9" t="s">
        <v>151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152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153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>
      <c r="A3178" s="8">
        <v>103262</v>
      </c>
      <c r="B3178" s="9" t="s">
        <v>7631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7632</v>
      </c>
      <c r="H3178" s="9"/>
      <c r="I3178" s="9" t="s">
        <v>7633</v>
      </c>
      <c r="J3178" s="9" t="s">
        <v>7582</v>
      </c>
      <c r="K3178" s="9">
        <v>47.715000000000003</v>
      </c>
      <c r="L3178" s="9">
        <v>-70.05</v>
      </c>
      <c r="M3178" s="9" t="s">
        <v>151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157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153</v>
      </c>
      <c r="AO3178" s="9"/>
      <c r="AP3178" s="9">
        <v>1</v>
      </c>
      <c r="AQ3178" s="9" t="s">
        <v>158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153</v>
      </c>
      <c r="AX3178" s="9"/>
      <c r="AY3178" s="9" t="s">
        <v>153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>
      <c r="A3179" s="8">
        <v>103263</v>
      </c>
      <c r="B3179" s="9" t="s">
        <v>7634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6318</v>
      </c>
      <c r="H3179" s="9"/>
      <c r="I3179" s="9" t="s">
        <v>7635</v>
      </c>
      <c r="J3179" s="9" t="s">
        <v>7582</v>
      </c>
      <c r="K3179" s="9">
        <v>48.881999999999998</v>
      </c>
      <c r="L3179" s="9">
        <v>-72.231999999999999</v>
      </c>
      <c r="M3179" s="9" t="s">
        <v>151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157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153</v>
      </c>
      <c r="AY3179" s="9"/>
      <c r="AZ3179" s="9"/>
      <c r="BA3179" s="9"/>
      <c r="BB3179" s="9" t="s">
        <v>153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>
      <c r="A3180" s="8">
        <v>103264</v>
      </c>
      <c r="B3180" s="9" t="s">
        <v>7636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330</v>
      </c>
      <c r="H3180" s="9"/>
      <c r="I3180" s="9" t="s">
        <v>7636</v>
      </c>
      <c r="J3180" s="9" t="s">
        <v>7582</v>
      </c>
      <c r="K3180" s="9">
        <v>46.676000000000002</v>
      </c>
      <c r="L3180" s="9">
        <v>-71.734999999999999</v>
      </c>
      <c r="M3180" s="9" t="s">
        <v>151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7637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153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>
      <c r="A3181" s="8">
        <v>103265</v>
      </c>
      <c r="B3181" s="9" t="s">
        <v>7638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2923</v>
      </c>
      <c r="H3181" s="9"/>
      <c r="I3181" s="9" t="s">
        <v>7639</v>
      </c>
      <c r="J3181" s="9" t="s">
        <v>7582</v>
      </c>
      <c r="K3181" s="9">
        <v>48.5</v>
      </c>
      <c r="L3181" s="9">
        <v>-68.481999999999999</v>
      </c>
      <c r="M3181" s="9" t="s">
        <v>151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7588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153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>
      <c r="A3182" s="8">
        <v>103266</v>
      </c>
      <c r="B3182" s="9" t="s">
        <v>7640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7593</v>
      </c>
      <c r="H3182" s="9"/>
      <c r="I3182" s="9" t="s">
        <v>7641</v>
      </c>
      <c r="J3182" s="9" t="s">
        <v>7582</v>
      </c>
      <c r="K3182" s="9">
        <v>47.67</v>
      </c>
      <c r="L3182" s="9">
        <v>-69.596000000000004</v>
      </c>
      <c r="M3182" s="9" t="s">
        <v>151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7642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153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>
      <c r="A3183" s="8">
        <v>103267</v>
      </c>
      <c r="B3183" s="9" t="s">
        <v>7643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330</v>
      </c>
      <c r="H3183" s="9"/>
      <c r="I3183" s="9" t="s">
        <v>7641</v>
      </c>
      <c r="J3183" s="9" t="s">
        <v>7582</v>
      </c>
      <c r="K3183" s="9">
        <v>47.670999999999999</v>
      </c>
      <c r="L3183" s="9">
        <v>-69.594999999999999</v>
      </c>
      <c r="M3183" s="9" t="s">
        <v>151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7644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153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>
      <c r="A3184" s="8">
        <v>103268</v>
      </c>
      <c r="B3184" s="9" t="s">
        <v>7645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7593</v>
      </c>
      <c r="H3184" s="9"/>
      <c r="I3184" s="9" t="s">
        <v>7641</v>
      </c>
      <c r="J3184" s="9" t="s">
        <v>7582</v>
      </c>
      <c r="K3184" s="9">
        <v>47.672000000000004</v>
      </c>
      <c r="L3184" s="9">
        <v>-69.594000000000008</v>
      </c>
      <c r="M3184" s="9" t="s">
        <v>151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153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>
      <c r="A3185" s="8">
        <v>103269</v>
      </c>
      <c r="B3185" s="9" t="s">
        <v>7646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2923</v>
      </c>
      <c r="H3185" s="9"/>
      <c r="I3185" s="9" t="s">
        <v>7641</v>
      </c>
      <c r="J3185" s="9" t="s">
        <v>7582</v>
      </c>
      <c r="K3185" s="9">
        <v>47.673000000000002</v>
      </c>
      <c r="L3185" s="9">
        <v>-69.593000000000004</v>
      </c>
      <c r="M3185" s="9" t="s">
        <v>151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7588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153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>
      <c r="A3186" s="8">
        <v>103270</v>
      </c>
      <c r="B3186" s="9" t="s">
        <v>7647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2923</v>
      </c>
      <c r="H3186" s="9"/>
      <c r="I3186" s="9" t="s">
        <v>7648</v>
      </c>
      <c r="J3186" s="9" t="s">
        <v>7582</v>
      </c>
      <c r="K3186" s="9">
        <v>46.46</v>
      </c>
      <c r="L3186" s="9">
        <v>-70.805999999999997</v>
      </c>
      <c r="M3186" s="9" t="s">
        <v>151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7649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153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>
      <c r="A3187" s="8">
        <v>103271</v>
      </c>
      <c r="B3187" s="9" t="s">
        <v>7650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743</v>
      </c>
      <c r="H3187" s="9" t="s">
        <v>2618</v>
      </c>
      <c r="I3187" s="9" t="s">
        <v>7651</v>
      </c>
      <c r="J3187" s="9" t="s">
        <v>7582</v>
      </c>
      <c r="K3187" s="9">
        <v>48.832000000000001</v>
      </c>
      <c r="L3187" s="9">
        <v>-64.486999999999995</v>
      </c>
      <c r="M3187" s="9" t="s">
        <v>151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176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153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>
      <c r="A3188" s="8">
        <v>103272</v>
      </c>
      <c r="B3188" s="9" t="s">
        <v>7652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7653</v>
      </c>
      <c r="H3188" s="9" t="s">
        <v>743</v>
      </c>
      <c r="I3188" s="9" t="s">
        <v>7651</v>
      </c>
      <c r="J3188" s="9" t="s">
        <v>7582</v>
      </c>
      <c r="K3188" s="9">
        <v>48.832999999999998</v>
      </c>
      <c r="L3188" s="9">
        <v>-64.48599999999999</v>
      </c>
      <c r="M3188" s="9" t="s">
        <v>151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7654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153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>
      <c r="A3189" s="8">
        <v>103273</v>
      </c>
      <c r="B3189" s="9" t="s">
        <v>7655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7656</v>
      </c>
      <c r="H3189" s="9"/>
      <c r="I3189" s="9" t="s">
        <v>7651</v>
      </c>
      <c r="J3189" s="9" t="s">
        <v>7582</v>
      </c>
      <c r="K3189" s="9">
        <v>48.834000000000003</v>
      </c>
      <c r="L3189" s="9">
        <v>-64.484999999999999</v>
      </c>
      <c r="M3189" s="9" t="s">
        <v>151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176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153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>
      <c r="A3190" s="8">
        <v>103274</v>
      </c>
      <c r="B3190" s="9" t="s">
        <v>7657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7593</v>
      </c>
      <c r="H3190" s="9"/>
      <c r="I3190" s="9" t="s">
        <v>7658</v>
      </c>
      <c r="J3190" s="9" t="s">
        <v>7582</v>
      </c>
      <c r="K3190" s="9">
        <v>45.476999999999997</v>
      </c>
      <c r="L3190" s="9">
        <v>-75.700999999999993</v>
      </c>
      <c r="M3190" s="9" t="s">
        <v>151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7595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153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>
      <c r="A3191" s="8">
        <v>103275</v>
      </c>
      <c r="B3191" s="9" t="s">
        <v>7659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6318</v>
      </c>
      <c r="H3191" s="9"/>
      <c r="I3191" s="9" t="s">
        <v>7658</v>
      </c>
      <c r="J3191" s="9" t="s">
        <v>7582</v>
      </c>
      <c r="K3191" s="9">
        <v>45.477999999999994</v>
      </c>
      <c r="L3191" s="9">
        <v>-75.699999999999989</v>
      </c>
      <c r="M3191" s="9" t="s">
        <v>151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157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153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>
      <c r="A3192" s="8">
        <v>103276</v>
      </c>
      <c r="B3192" s="9" t="s">
        <v>7660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743</v>
      </c>
      <c r="H3192" s="9" t="s">
        <v>2618</v>
      </c>
      <c r="I3192" s="9" t="s">
        <v>7661</v>
      </c>
      <c r="J3192" s="9" t="s">
        <v>7582</v>
      </c>
      <c r="K3192" s="9">
        <v>49.253</v>
      </c>
      <c r="L3192" s="9">
        <v>-65.548000000000002</v>
      </c>
      <c r="M3192" s="9" t="s">
        <v>151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176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153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>
      <c r="A3193" s="8">
        <v>103277</v>
      </c>
      <c r="B3193" s="9" t="s">
        <v>7662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743</v>
      </c>
      <c r="H3193" s="9" t="s">
        <v>2618</v>
      </c>
      <c r="I3193" s="9" t="s">
        <v>7661</v>
      </c>
      <c r="J3193" s="9" t="s">
        <v>7582</v>
      </c>
      <c r="K3193" s="9">
        <v>49.253999999999998</v>
      </c>
      <c r="L3193" s="9">
        <v>-65.546999999999997</v>
      </c>
      <c r="M3193" s="9" t="s">
        <v>151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176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153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>
      <c r="A3194" s="8">
        <v>103278</v>
      </c>
      <c r="B3194" s="9" t="s">
        <v>7663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7597</v>
      </c>
      <c r="H3194" s="9"/>
      <c r="I3194" s="9" t="s">
        <v>7664</v>
      </c>
      <c r="J3194" s="9" t="s">
        <v>7582</v>
      </c>
      <c r="K3194" s="9">
        <v>49.284999999999997</v>
      </c>
      <c r="L3194" s="9">
        <v>-65.876999999999995</v>
      </c>
      <c r="M3194" s="9" t="s">
        <v>151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7665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153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>
      <c r="A3195" s="8">
        <v>103279</v>
      </c>
      <c r="B3195" s="9" t="s">
        <v>7666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7667</v>
      </c>
      <c r="H3195" s="9"/>
      <c r="I3195" s="9" t="s">
        <v>7668</v>
      </c>
      <c r="J3195" s="9" t="s">
        <v>7582</v>
      </c>
      <c r="K3195" s="9">
        <v>46.22</v>
      </c>
      <c r="L3195" s="9">
        <v>-71.376000000000005</v>
      </c>
      <c r="M3195" s="9" t="s">
        <v>151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176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153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>
      <c r="A3196" s="8">
        <v>103280</v>
      </c>
      <c r="B3196" s="9" t="s">
        <v>7669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7670</v>
      </c>
      <c r="H3196" s="9"/>
      <c r="I3196" s="9" t="s">
        <v>7671</v>
      </c>
      <c r="J3196" s="9" t="s">
        <v>7582</v>
      </c>
      <c r="K3196" s="9">
        <v>48.113</v>
      </c>
      <c r="L3196" s="9">
        <v>-71.808999999999997</v>
      </c>
      <c r="M3196" s="9" t="s">
        <v>151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7619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153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>
      <c r="A3197" s="8">
        <v>103281</v>
      </c>
      <c r="B3197" s="9" t="s">
        <v>7672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2923</v>
      </c>
      <c r="H3197" s="9"/>
      <c r="I3197" s="9" t="s">
        <v>7673</v>
      </c>
      <c r="J3197" s="9" t="s">
        <v>7582</v>
      </c>
      <c r="K3197" s="9">
        <v>47.411999999999999</v>
      </c>
      <c r="L3197" s="9">
        <v>-71.274000000000001</v>
      </c>
      <c r="M3197" s="9" t="s">
        <v>151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176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153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>
      <c r="A3198" s="8">
        <v>103282</v>
      </c>
      <c r="B3198" s="9" t="s">
        <v>7674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1343</v>
      </c>
      <c r="H3198" s="9"/>
      <c r="I3198" s="9" t="s">
        <v>7675</v>
      </c>
      <c r="J3198" s="9" t="s">
        <v>7582</v>
      </c>
      <c r="K3198" s="9">
        <v>49.341000000000001</v>
      </c>
      <c r="L3198" s="9">
        <v>-69.522999999999996</v>
      </c>
      <c r="M3198" s="9" t="s">
        <v>151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7676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153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>
      <c r="A3199" s="8">
        <v>103283</v>
      </c>
      <c r="B3199" s="9" t="s">
        <v>7677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1343</v>
      </c>
      <c r="H3199" s="9"/>
      <c r="I3199" s="9" t="s">
        <v>7678</v>
      </c>
      <c r="J3199" s="9" t="s">
        <v>7582</v>
      </c>
      <c r="K3199" s="9">
        <v>49.664999999999999</v>
      </c>
      <c r="L3199" s="9">
        <v>-72.977000000000004</v>
      </c>
      <c r="M3199" s="9" t="s">
        <v>151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7676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153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>
      <c r="A3200" s="8">
        <v>103284</v>
      </c>
      <c r="B3200" s="9" t="s">
        <v>7679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7597</v>
      </c>
      <c r="H3200" s="9"/>
      <c r="I3200" s="9" t="s">
        <v>7680</v>
      </c>
      <c r="J3200" s="9" t="s">
        <v>7582</v>
      </c>
      <c r="K3200" s="9">
        <v>47.85</v>
      </c>
      <c r="L3200" s="9">
        <v>-70.972999999999999</v>
      </c>
      <c r="M3200" s="9" t="s">
        <v>151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176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153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>
      <c r="A3201" s="8">
        <v>103285</v>
      </c>
      <c r="B3201" s="9" t="s">
        <v>7681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7597</v>
      </c>
      <c r="H3201" s="9"/>
      <c r="I3201" s="9" t="s">
        <v>7680</v>
      </c>
      <c r="J3201" s="9" t="s">
        <v>7582</v>
      </c>
      <c r="K3201" s="9">
        <v>47.850999999999999</v>
      </c>
      <c r="L3201" s="9">
        <v>-70.971999999999994</v>
      </c>
      <c r="M3201" s="9" t="s">
        <v>151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176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153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>
      <c r="A3202" s="8">
        <v>103286</v>
      </c>
      <c r="B3202" s="9" t="s">
        <v>7682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669</v>
      </c>
      <c r="H3202" s="9"/>
      <c r="I3202" s="9" t="s">
        <v>7683</v>
      </c>
      <c r="J3202" s="9" t="s">
        <v>7582</v>
      </c>
      <c r="K3202" s="9">
        <v>48.555</v>
      </c>
      <c r="L3202" s="9">
        <v>-71.995000000000005</v>
      </c>
      <c r="M3202" s="9" t="s">
        <v>151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7619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153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>
      <c r="A3203" s="8">
        <v>103287</v>
      </c>
      <c r="B3203" s="9" t="s">
        <v>7684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7597</v>
      </c>
      <c r="H3203" s="9"/>
      <c r="I3203" s="9" t="s">
        <v>7685</v>
      </c>
      <c r="J3203" s="9" t="s">
        <v>7582</v>
      </c>
      <c r="K3203" s="9">
        <v>48.302999999999997</v>
      </c>
      <c r="L3203" s="9">
        <v>-67.748999999999995</v>
      </c>
      <c r="M3203" s="9" t="s">
        <v>151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176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153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>
      <c r="A3204" s="8">
        <v>103288</v>
      </c>
      <c r="B3204" s="9" t="s">
        <v>7686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7597</v>
      </c>
      <c r="H3204" s="9"/>
      <c r="I3204" s="9" t="s">
        <v>7687</v>
      </c>
      <c r="J3204" s="9" t="s">
        <v>7582</v>
      </c>
      <c r="K3204" s="9">
        <v>48.396999999999998</v>
      </c>
      <c r="L3204" s="9">
        <v>-67.751999999999995</v>
      </c>
      <c r="M3204" s="9" t="s">
        <v>151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176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153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>
      <c r="A3205" s="8">
        <v>103289</v>
      </c>
      <c r="B3205" s="9" t="s">
        <v>7688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7597</v>
      </c>
      <c r="H3205" s="9"/>
      <c r="I3205" s="9" t="s">
        <v>7687</v>
      </c>
      <c r="J3205" s="9" t="s">
        <v>7582</v>
      </c>
      <c r="K3205" s="9">
        <v>48.397999999999996</v>
      </c>
      <c r="L3205" s="9">
        <v>-67.750999999999991</v>
      </c>
      <c r="M3205" s="9" t="s">
        <v>151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176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153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>
      <c r="A3206" s="8">
        <v>103290</v>
      </c>
      <c r="B3206" s="9" t="s">
        <v>7689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7690</v>
      </c>
      <c r="H3206" s="9"/>
      <c r="I3206" s="9" t="s">
        <v>7691</v>
      </c>
      <c r="J3206" s="9" t="s">
        <v>7582</v>
      </c>
      <c r="K3206" s="9">
        <v>47.536000000000001</v>
      </c>
      <c r="L3206" s="9">
        <v>-78.727000000000004</v>
      </c>
      <c r="M3206" s="9" t="s">
        <v>151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7692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153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>
      <c r="A3207" s="8">
        <v>103291</v>
      </c>
      <c r="B3207" s="9" t="s">
        <v>7693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7667</v>
      </c>
      <c r="H3207" s="9"/>
      <c r="I3207" s="9" t="s">
        <v>7694</v>
      </c>
      <c r="J3207" s="9" t="s">
        <v>7582</v>
      </c>
      <c r="K3207" s="9">
        <v>47.923999999999999</v>
      </c>
      <c r="L3207" s="9">
        <v>-67.278999999999996</v>
      </c>
      <c r="M3207" s="9" t="s">
        <v>151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176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153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>
      <c r="A3208" s="8">
        <v>103292</v>
      </c>
      <c r="B3208" s="9" t="s">
        <v>7695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7667</v>
      </c>
      <c r="H3208" s="9"/>
      <c r="I3208" s="9" t="s">
        <v>7694</v>
      </c>
      <c r="J3208" s="9" t="s">
        <v>7582</v>
      </c>
      <c r="K3208" s="9">
        <v>47.924999999999997</v>
      </c>
      <c r="L3208" s="9">
        <v>-67.277999999999992</v>
      </c>
      <c r="M3208" s="9" t="s">
        <v>151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176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153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>
      <c r="A3209" s="8">
        <v>103293</v>
      </c>
      <c r="B3209" s="9" t="s">
        <v>7696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7667</v>
      </c>
      <c r="H3209" s="9"/>
      <c r="I3209" s="9" t="s">
        <v>7694</v>
      </c>
      <c r="J3209" s="9" t="s">
        <v>7582</v>
      </c>
      <c r="K3209" s="9">
        <v>47.926000000000002</v>
      </c>
      <c r="L3209" s="9">
        <v>-67.277000000000001</v>
      </c>
      <c r="M3209" s="9" t="s">
        <v>151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176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153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>
      <c r="A3210" s="8">
        <v>103295</v>
      </c>
      <c r="B3210" s="9" t="s">
        <v>7697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7698</v>
      </c>
      <c r="H3210" s="9"/>
      <c r="I3210" s="9" t="s">
        <v>7699</v>
      </c>
      <c r="J3210" s="9" t="s">
        <v>7582</v>
      </c>
      <c r="K3210" s="9">
        <v>45.536999999999999</v>
      </c>
      <c r="L3210" s="9">
        <v>-73.510999999999996</v>
      </c>
      <c r="M3210" s="9" t="s">
        <v>151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157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153</v>
      </c>
      <c r="AO3210" s="9"/>
      <c r="AP3210" s="9">
        <v>1</v>
      </c>
      <c r="AQ3210" s="9" t="s">
        <v>158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>
      <c r="A3211" s="8">
        <v>103296</v>
      </c>
      <c r="B3211" s="9" t="s">
        <v>7700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743</v>
      </c>
      <c r="H3211" s="9"/>
      <c r="I3211" s="9" t="s">
        <v>7700</v>
      </c>
      <c r="J3211" s="9" t="s">
        <v>7582</v>
      </c>
      <c r="K3211" s="9">
        <v>50.305</v>
      </c>
      <c r="L3211" s="9">
        <v>-64.507999999999996</v>
      </c>
      <c r="M3211" s="9" t="s">
        <v>151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7619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153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>
      <c r="A3212" s="8">
        <v>103297</v>
      </c>
      <c r="B3212" s="9" t="s">
        <v>7701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7593</v>
      </c>
      <c r="H3212" s="9"/>
      <c r="I3212" s="9" t="s">
        <v>7702</v>
      </c>
      <c r="J3212" s="9" t="s">
        <v>7582</v>
      </c>
      <c r="K3212" s="9">
        <v>51.383000000000003</v>
      </c>
      <c r="L3212" s="9">
        <v>-68.7</v>
      </c>
      <c r="M3212" s="9" t="s">
        <v>151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153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>
      <c r="A3213" s="8">
        <v>103298</v>
      </c>
      <c r="B3213" s="9" t="s">
        <v>7703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1846</v>
      </c>
      <c r="H3213" s="9"/>
      <c r="I3213" s="9" t="s">
        <v>7704</v>
      </c>
      <c r="J3213" s="9" t="s">
        <v>7582</v>
      </c>
      <c r="K3213" s="9">
        <v>48.844999999999999</v>
      </c>
      <c r="L3213" s="9">
        <v>-67.531000000000006</v>
      </c>
      <c r="M3213" s="9" t="s">
        <v>151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176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153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>
      <c r="A3214" s="8">
        <v>103299</v>
      </c>
      <c r="B3214" s="9" t="s">
        <v>7705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160</v>
      </c>
      <c r="H3214" s="9"/>
      <c r="I3214" s="9" t="s">
        <v>7704</v>
      </c>
      <c r="J3214" s="9" t="s">
        <v>7582</v>
      </c>
      <c r="K3214" s="9">
        <v>48.845999999999997</v>
      </c>
      <c r="L3214" s="9">
        <v>-67.53</v>
      </c>
      <c r="M3214" s="9" t="s">
        <v>151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7605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153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>
      <c r="A3215" s="8">
        <v>103300</v>
      </c>
      <c r="B3215" s="9" t="s">
        <v>7706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2912</v>
      </c>
      <c r="H3215" s="9"/>
      <c r="I3215" s="9" t="s">
        <v>7657</v>
      </c>
      <c r="J3215" s="9" t="s">
        <v>7582</v>
      </c>
      <c r="K3215" s="9">
        <v>45.311</v>
      </c>
      <c r="L3215" s="9">
        <v>-73.742999999999995</v>
      </c>
      <c r="M3215" s="9" t="s">
        <v>151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176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153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>
      <c r="A3216" s="8">
        <v>103301</v>
      </c>
      <c r="B3216" s="9" t="s">
        <v>7707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164</v>
      </c>
      <c r="H3216" s="9"/>
      <c r="I3216" s="9" t="s">
        <v>7708</v>
      </c>
      <c r="J3216" s="9" t="s">
        <v>7582</v>
      </c>
      <c r="K3216" s="9">
        <v>50.417999999999999</v>
      </c>
      <c r="L3216" s="9">
        <v>-73.873999999999995</v>
      </c>
      <c r="M3216" s="9" t="s">
        <v>151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153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>
      <c r="A3217" s="8">
        <v>103302</v>
      </c>
      <c r="B3217" s="9" t="s">
        <v>7709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330</v>
      </c>
      <c r="H3217" s="9"/>
      <c r="I3217" s="9" t="s">
        <v>7710</v>
      </c>
      <c r="J3217" s="9" t="s">
        <v>7582</v>
      </c>
      <c r="K3217" s="9">
        <v>46.55</v>
      </c>
      <c r="L3217" s="9">
        <v>-75.495999999999995</v>
      </c>
      <c r="M3217" s="9" t="s">
        <v>151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7711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153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>
      <c r="A3218" s="8">
        <v>103303</v>
      </c>
      <c r="B3218" s="9" t="s">
        <v>7712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1846</v>
      </c>
      <c r="H3218" s="9"/>
      <c r="I3218" s="9" t="s">
        <v>7712</v>
      </c>
      <c r="J3218" s="9" t="s">
        <v>7582</v>
      </c>
      <c r="K3218" s="9">
        <v>49.228999999999999</v>
      </c>
      <c r="L3218" s="9">
        <v>-65.730999999999995</v>
      </c>
      <c r="M3218" s="9" t="s">
        <v>151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176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153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>
      <c r="A3219" s="8">
        <v>103304</v>
      </c>
      <c r="B3219" s="9" t="s">
        <v>7713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7714</v>
      </c>
      <c r="J3219" s="9" t="s">
        <v>7582</v>
      </c>
      <c r="K3219" s="9">
        <v>45.502000000000002</v>
      </c>
      <c r="L3219" s="9">
        <v>-73.566999999999993</v>
      </c>
      <c r="M3219" s="9" t="s">
        <v>151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7715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153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>
      <c r="A3220" s="8">
        <v>103305</v>
      </c>
      <c r="B3220" s="9" t="s">
        <v>7716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7716</v>
      </c>
      <c r="H3220" s="9"/>
      <c r="I3220" s="9" t="s">
        <v>7714</v>
      </c>
      <c r="J3220" s="9" t="s">
        <v>7582</v>
      </c>
      <c r="K3220" s="9">
        <v>45.503</v>
      </c>
      <c r="L3220" s="9">
        <v>-73.565999999999988</v>
      </c>
      <c r="M3220" s="9" t="s">
        <v>151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202</v>
      </c>
      <c r="U3220" s="9"/>
      <c r="V3220" s="9"/>
      <c r="W3220" s="9"/>
      <c r="X3220" s="9" t="s">
        <v>153</v>
      </c>
      <c r="Y3220" s="9"/>
      <c r="Z3220" s="9"/>
      <c r="AA3220" s="9" t="s">
        <v>153</v>
      </c>
      <c r="AB3220" s="9" t="s">
        <v>153</v>
      </c>
      <c r="AC3220" s="9"/>
      <c r="AD3220" s="9"/>
      <c r="AE3220" s="9"/>
      <c r="AF3220" s="9" t="s">
        <v>370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153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153</v>
      </c>
      <c r="CL3220" s="9" t="s">
        <v>153</v>
      </c>
      <c r="CM3220" s="9" t="s">
        <v>153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153</v>
      </c>
      <c r="CX3220" s="9"/>
      <c r="CY3220" s="9" t="s">
        <v>153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>
      <c r="A3221" s="8">
        <v>103306</v>
      </c>
      <c r="B3221" s="9" t="s">
        <v>7717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238</v>
      </c>
      <c r="H3221" s="9"/>
      <c r="I3221" s="9" t="s">
        <v>7714</v>
      </c>
      <c r="J3221" s="9" t="s">
        <v>7582</v>
      </c>
      <c r="K3221" s="9">
        <v>45.504000000000005</v>
      </c>
      <c r="L3221" s="9">
        <v>-73.564999999999998</v>
      </c>
      <c r="M3221" s="9" t="s">
        <v>151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269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153</v>
      </c>
      <c r="AF3221" s="9" t="s">
        <v>241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153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153</v>
      </c>
      <c r="CL3221" s="9" t="s">
        <v>204</v>
      </c>
      <c r="CM3221" s="9" t="s">
        <v>204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204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>
      <c r="A3222" s="8">
        <v>103307</v>
      </c>
      <c r="B3222" s="9" t="s">
        <v>7718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3758</v>
      </c>
      <c r="H3222" s="9"/>
      <c r="I3222" s="9" t="s">
        <v>7714</v>
      </c>
      <c r="J3222" s="9" t="s">
        <v>7582</v>
      </c>
      <c r="K3222" s="9">
        <v>45.505000000000003</v>
      </c>
      <c r="L3222" s="9">
        <v>-73.563999999999993</v>
      </c>
      <c r="M3222" s="9" t="s">
        <v>151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153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>
      <c r="A3223" s="8">
        <v>103308</v>
      </c>
      <c r="B3223" s="9" t="s">
        <v>7719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7720</v>
      </c>
      <c r="H3223" s="9"/>
      <c r="I3223" s="9" t="s">
        <v>7714</v>
      </c>
      <c r="J3223" s="9" t="s">
        <v>7582</v>
      </c>
      <c r="K3223" s="9">
        <v>45.506</v>
      </c>
      <c r="L3223" s="9">
        <v>-73.562999999999988</v>
      </c>
      <c r="M3223" s="9" t="s">
        <v>151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7721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153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>
      <c r="A3224" s="8">
        <v>103309</v>
      </c>
      <c r="B3224" s="9" t="s">
        <v>7722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7723</v>
      </c>
      <c r="H3224" s="9"/>
      <c r="I3224" s="9" t="s">
        <v>7714</v>
      </c>
      <c r="J3224" s="9" t="s">
        <v>7582</v>
      </c>
      <c r="K3224" s="9">
        <v>45.507000000000005</v>
      </c>
      <c r="L3224" s="9">
        <v>-73.561999999999998</v>
      </c>
      <c r="M3224" s="9" t="s">
        <v>151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7724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153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>
      <c r="A3225" s="8">
        <v>103310</v>
      </c>
      <c r="B3225" s="9" t="s">
        <v>7725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7726</v>
      </c>
      <c r="H3225" s="9"/>
      <c r="I3225" s="9" t="s">
        <v>7714</v>
      </c>
      <c r="J3225" s="9" t="s">
        <v>7582</v>
      </c>
      <c r="K3225" s="9">
        <v>45.508000000000003</v>
      </c>
      <c r="L3225" s="9">
        <v>-73.560999999999993</v>
      </c>
      <c r="M3225" s="9" t="s">
        <v>151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7727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153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>
      <c r="A3226" s="8">
        <v>103311</v>
      </c>
      <c r="B3226" s="9" t="s">
        <v>7728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710</v>
      </c>
      <c r="H3226" s="9"/>
      <c r="I3226" s="9" t="s">
        <v>4948</v>
      </c>
      <c r="J3226" s="9" t="s">
        <v>7582</v>
      </c>
      <c r="K3226" s="9">
        <v>45.466999999999999</v>
      </c>
      <c r="L3226" s="9">
        <v>-73.89</v>
      </c>
      <c r="M3226" s="9" t="s">
        <v>151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1911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153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>
      <c r="A3227" s="8">
        <v>103312</v>
      </c>
      <c r="B3227" s="9" t="s">
        <v>7729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337</v>
      </c>
      <c r="H3227" s="9"/>
      <c r="I3227" s="9" t="s">
        <v>7730</v>
      </c>
      <c r="J3227" s="9" t="s">
        <v>7582</v>
      </c>
      <c r="K3227" s="9">
        <v>48.959000000000003</v>
      </c>
      <c r="L3227" s="9">
        <v>-65.495000000000005</v>
      </c>
      <c r="M3227" s="9" t="s">
        <v>151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348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153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>
      <c r="A3228" s="8">
        <v>103313</v>
      </c>
      <c r="B3228" s="9" t="s">
        <v>7731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337</v>
      </c>
      <c r="H3228" s="9"/>
      <c r="I3228" s="9" t="s">
        <v>7730</v>
      </c>
      <c r="J3228" s="9" t="s">
        <v>7582</v>
      </c>
      <c r="K3228" s="9">
        <v>48.96</v>
      </c>
      <c r="L3228" s="9">
        <v>-65.494</v>
      </c>
      <c r="M3228" s="9" t="s">
        <v>151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176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153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>
      <c r="A3229" s="8">
        <v>103314</v>
      </c>
      <c r="B3229" s="9" t="s">
        <v>7732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160</v>
      </c>
      <c r="H3229" s="9"/>
      <c r="I3229" s="9" t="s">
        <v>7732</v>
      </c>
      <c r="J3229" s="9" t="s">
        <v>7582</v>
      </c>
      <c r="K3229" s="9">
        <v>48.161999999999999</v>
      </c>
      <c r="L3229" s="9">
        <v>-65.856999999999999</v>
      </c>
      <c r="M3229" s="9" t="s">
        <v>151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176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153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>
      <c r="A3230" s="8">
        <v>103315</v>
      </c>
      <c r="B3230" s="9" t="s">
        <v>7733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7734</v>
      </c>
      <c r="H3230" s="9"/>
      <c r="I3230" s="9" t="s">
        <v>7735</v>
      </c>
      <c r="J3230" s="9" t="s">
        <v>7582</v>
      </c>
      <c r="K3230" s="9">
        <v>46.143999999999998</v>
      </c>
      <c r="L3230" s="9">
        <v>-75.585999999999999</v>
      </c>
      <c r="M3230" s="9" t="s">
        <v>151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7619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153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>
      <c r="A3231" s="8">
        <v>103316</v>
      </c>
      <c r="B3231" s="9" t="s">
        <v>7736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5348</v>
      </c>
      <c r="H3231" s="9"/>
      <c r="I3231" s="9" t="s">
        <v>5473</v>
      </c>
      <c r="J3231" s="9" t="s">
        <v>7582</v>
      </c>
      <c r="K3231" s="9">
        <v>46.643999999999998</v>
      </c>
      <c r="L3231" s="9">
        <v>-76.75</v>
      </c>
      <c r="M3231" s="9" t="s">
        <v>151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152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153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>
      <c r="A3232" s="8">
        <v>103317</v>
      </c>
      <c r="B3232" s="9" t="s">
        <v>7737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7738</v>
      </c>
      <c r="J3232" s="9" t="s">
        <v>7582</v>
      </c>
      <c r="K3232" s="9">
        <v>49.926000000000002</v>
      </c>
      <c r="L3232" s="9">
        <v>-74.817999999999998</v>
      </c>
      <c r="M3232" s="9" t="s">
        <v>151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818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7739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153</v>
      </c>
      <c r="AZ3232" s="9"/>
      <c r="BA3232" s="9"/>
      <c r="BB3232" s="9" t="s">
        <v>153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>
      <c r="A3233" s="8">
        <v>103318</v>
      </c>
      <c r="B3233" s="9" t="s">
        <v>7740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7623</v>
      </c>
      <c r="H3233" s="9"/>
      <c r="I3233" s="9" t="s">
        <v>7741</v>
      </c>
      <c r="J3233" s="9" t="s">
        <v>7582</v>
      </c>
      <c r="K3233" s="9">
        <v>48.268999999999998</v>
      </c>
      <c r="L3233" s="9">
        <v>-69.501000000000005</v>
      </c>
      <c r="M3233" s="9" t="s">
        <v>151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7742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153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>
      <c r="A3234" s="8">
        <v>103319</v>
      </c>
      <c r="B3234" s="9" t="s">
        <v>7743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7744</v>
      </c>
      <c r="H3234" s="9"/>
      <c r="I3234" s="9" t="s">
        <v>7745</v>
      </c>
      <c r="J3234" s="9" t="s">
        <v>7582</v>
      </c>
      <c r="K3234" s="9">
        <v>48.738999999999997</v>
      </c>
      <c r="L3234" s="9">
        <v>-71.991</v>
      </c>
      <c r="M3234" s="9" t="s">
        <v>151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152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153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>
      <c r="A3235" s="8">
        <v>103320</v>
      </c>
      <c r="B3235" s="9" t="s">
        <v>7746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7747</v>
      </c>
      <c r="H3235" s="9"/>
      <c r="I3235" s="9" t="s">
        <v>7748</v>
      </c>
      <c r="J3235" s="9" t="s">
        <v>7582</v>
      </c>
      <c r="K3235" s="9">
        <v>46.814</v>
      </c>
      <c r="L3235" s="9">
        <v>-71.207999999999998</v>
      </c>
      <c r="M3235" s="9" t="s">
        <v>151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269</v>
      </c>
      <c r="U3235" s="9" t="s">
        <v>153</v>
      </c>
      <c r="V3235" s="9"/>
      <c r="W3235" s="9"/>
      <c r="X3235" s="9" t="s">
        <v>153</v>
      </c>
      <c r="Y3235" s="9"/>
      <c r="Z3235" s="9" t="s">
        <v>153</v>
      </c>
      <c r="AA3235" s="9"/>
      <c r="AB3235" s="9" t="s">
        <v>153</v>
      </c>
      <c r="AC3235" s="9"/>
      <c r="AD3235" s="9"/>
      <c r="AE3235" s="9"/>
      <c r="AF3235" s="9" t="s">
        <v>241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153</v>
      </c>
      <c r="AX3235" s="9"/>
      <c r="AY3235" s="9"/>
      <c r="AZ3235" s="9"/>
      <c r="BA3235" s="9"/>
      <c r="BB3235" s="9" t="s">
        <v>153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153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153</v>
      </c>
      <c r="CH3235" s="9">
        <v>165.24</v>
      </c>
      <c r="CI3235" s="9"/>
      <c r="CJ3235" s="9"/>
      <c r="CK3235" s="9" t="s">
        <v>204</v>
      </c>
      <c r="CL3235" s="9" t="s">
        <v>153</v>
      </c>
      <c r="CM3235" s="9" t="s">
        <v>204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153</v>
      </c>
      <c r="CY3235" s="9"/>
      <c r="CZ3235" s="9"/>
      <c r="DA3235" s="9" t="s">
        <v>153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>
      <c r="A3236" s="8">
        <v>103321</v>
      </c>
      <c r="B3236" s="9" t="s">
        <v>7749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7750</v>
      </c>
      <c r="H3236" s="9" t="s">
        <v>7751</v>
      </c>
      <c r="I3236" s="9" t="s">
        <v>7752</v>
      </c>
      <c r="J3236" s="9" t="s">
        <v>7582</v>
      </c>
      <c r="K3236" s="9">
        <v>48.213000000000001</v>
      </c>
      <c r="L3236" s="9">
        <v>-78.828000000000003</v>
      </c>
      <c r="M3236" s="9" t="s">
        <v>151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153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>
      <c r="A3237" s="8">
        <v>103322</v>
      </c>
      <c r="B3237" s="9" t="s">
        <v>7753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330</v>
      </c>
      <c r="H3237" s="9"/>
      <c r="I3237" s="9" t="s">
        <v>7753</v>
      </c>
      <c r="J3237" s="9" t="s">
        <v>7582</v>
      </c>
      <c r="K3237" s="9">
        <v>46.064999999999998</v>
      </c>
      <c r="L3237" s="9">
        <v>-73.733999999999995</v>
      </c>
      <c r="M3237" s="9" t="s">
        <v>151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7754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153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>
      <c r="A3238" s="8">
        <v>103323</v>
      </c>
      <c r="B3238" s="9" t="s">
        <v>7755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7593</v>
      </c>
      <c r="H3238" s="9"/>
      <c r="I3238" s="9" t="s">
        <v>7756</v>
      </c>
      <c r="J3238" s="9" t="s">
        <v>7582</v>
      </c>
      <c r="K3238" s="9">
        <v>49.295999999999999</v>
      </c>
      <c r="L3238" s="9">
        <v>-69.551000000000002</v>
      </c>
      <c r="M3238" s="9" t="s">
        <v>151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7642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153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>
      <c r="A3239" s="8">
        <v>103324</v>
      </c>
      <c r="B3239" s="9" t="s">
        <v>7757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1343</v>
      </c>
      <c r="H3239" s="9"/>
      <c r="I3239" s="9" t="s">
        <v>7758</v>
      </c>
      <c r="J3239" s="9" t="s">
        <v>7582</v>
      </c>
      <c r="K3239" s="9">
        <v>48.411000000000001</v>
      </c>
      <c r="L3239" s="9">
        <v>-71.212000000000003</v>
      </c>
      <c r="M3239" s="9" t="s">
        <v>151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7619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153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>
      <c r="A3240" s="8">
        <v>103325</v>
      </c>
      <c r="B3240" s="9" t="s">
        <v>7759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7621</v>
      </c>
      <c r="H3240" s="9"/>
      <c r="I3240" s="9" t="s">
        <v>7760</v>
      </c>
      <c r="J3240" s="9" t="s">
        <v>7582</v>
      </c>
      <c r="K3240" s="9">
        <v>48.433</v>
      </c>
      <c r="L3240" s="9">
        <v>-71.183999999999997</v>
      </c>
      <c r="M3240" s="9" t="s">
        <v>151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152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153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>
      <c r="A3241" s="8">
        <v>103326</v>
      </c>
      <c r="B3241" s="9" t="s">
        <v>7761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7593</v>
      </c>
      <c r="H3241" s="9"/>
      <c r="I3241" s="9" t="s">
        <v>7762</v>
      </c>
      <c r="J3241" s="9" t="s">
        <v>7582</v>
      </c>
      <c r="K3241" s="9">
        <v>49.563000000000002</v>
      </c>
      <c r="L3241" s="9">
        <v>-68.751999999999995</v>
      </c>
      <c r="M3241" s="9" t="s">
        <v>151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7642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153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>
      <c r="A3242" s="8">
        <v>103327</v>
      </c>
      <c r="B3242" s="9" t="s">
        <v>7763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7593</v>
      </c>
      <c r="H3242" s="9"/>
      <c r="I3242" s="9" t="s">
        <v>7764</v>
      </c>
      <c r="J3242" s="9" t="s">
        <v>7582</v>
      </c>
      <c r="K3242" s="9">
        <v>49.564</v>
      </c>
      <c r="L3242" s="9">
        <v>-68.750999999999991</v>
      </c>
      <c r="M3242" s="9" t="s">
        <v>151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7642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153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>
      <c r="A3243" s="8">
        <v>103328</v>
      </c>
      <c r="B3243" s="9" t="s">
        <v>7765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7593</v>
      </c>
      <c r="H3243" s="9"/>
      <c r="I3243" s="9" t="s">
        <v>7766</v>
      </c>
      <c r="J3243" s="9" t="s">
        <v>7582</v>
      </c>
      <c r="K3243" s="9">
        <v>49.706000000000003</v>
      </c>
      <c r="L3243" s="9">
        <v>-68.906000000000006</v>
      </c>
      <c r="M3243" s="9" t="s">
        <v>151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7642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153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>
      <c r="A3244" s="8">
        <v>103329</v>
      </c>
      <c r="B3244" s="9" t="s">
        <v>7767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1343</v>
      </c>
      <c r="H3244" s="9"/>
      <c r="I3244" s="9" t="s">
        <v>7768</v>
      </c>
      <c r="J3244" s="9" t="s">
        <v>7582</v>
      </c>
      <c r="K3244" s="9">
        <v>45.551000000000002</v>
      </c>
      <c r="L3244" s="9">
        <v>-73.549000000000007</v>
      </c>
      <c r="M3244" s="9" t="s">
        <v>151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7676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153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>
      <c r="A3245" s="8">
        <v>103330</v>
      </c>
      <c r="B3245" s="9" t="s">
        <v>7769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7593</v>
      </c>
      <c r="H3245" s="9"/>
      <c r="I3245" s="9" t="s">
        <v>7770</v>
      </c>
      <c r="J3245" s="9" t="s">
        <v>7582</v>
      </c>
      <c r="K3245" s="9">
        <v>46.548000000000002</v>
      </c>
      <c r="L3245" s="9">
        <v>-72.411000000000001</v>
      </c>
      <c r="M3245" s="9" t="s">
        <v>151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7642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153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>
      <c r="A3246" s="8">
        <v>103331</v>
      </c>
      <c r="B3246" s="9" t="s">
        <v>7771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7593</v>
      </c>
      <c r="H3246" s="9"/>
      <c r="I3246" s="9" t="s">
        <v>7772</v>
      </c>
      <c r="J3246" s="9" t="s">
        <v>7582</v>
      </c>
      <c r="K3246" s="9">
        <v>49.174999999999997</v>
      </c>
      <c r="L3246" s="9">
        <v>-69.228999999999999</v>
      </c>
      <c r="M3246" s="9" t="s">
        <v>151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7642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153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>
      <c r="A3247" s="8">
        <v>103332</v>
      </c>
      <c r="B3247" s="9" t="s">
        <v>7773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7774</v>
      </c>
      <c r="H3247" s="9"/>
      <c r="I3247" s="9" t="s">
        <v>7775</v>
      </c>
      <c r="J3247" s="9" t="s">
        <v>7582</v>
      </c>
      <c r="K3247" s="9">
        <v>45.514000000000003</v>
      </c>
      <c r="L3247" s="9">
        <v>-75.584000000000003</v>
      </c>
      <c r="M3247" s="9" t="s">
        <v>151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7619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153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>
      <c r="A3248" s="8">
        <v>103333</v>
      </c>
      <c r="B3248" s="9" t="s">
        <v>7776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743</v>
      </c>
      <c r="H3248" s="9"/>
      <c r="I3248" s="9" t="s">
        <v>7777</v>
      </c>
      <c r="J3248" s="9" t="s">
        <v>7582</v>
      </c>
      <c r="K3248" s="9">
        <v>46.715000000000003</v>
      </c>
      <c r="L3248" s="9">
        <v>-71.281999999999996</v>
      </c>
      <c r="M3248" s="9" t="s">
        <v>151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7778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153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>
      <c r="A3249" s="8">
        <v>103334</v>
      </c>
      <c r="B3249" s="9" t="s">
        <v>7616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1343</v>
      </c>
      <c r="H3249" s="9"/>
      <c r="I3249" s="9" t="s">
        <v>7779</v>
      </c>
      <c r="J3249" s="9" t="s">
        <v>7582</v>
      </c>
      <c r="K3249" s="9">
        <v>48.404000000000003</v>
      </c>
      <c r="L3249" s="9">
        <v>-71.061999999999998</v>
      </c>
      <c r="M3249" s="9" t="s">
        <v>151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7676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153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>
      <c r="A3250" s="8">
        <v>103335</v>
      </c>
      <c r="B3250" s="9" t="s">
        <v>7780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7781</v>
      </c>
      <c r="H3250" s="9"/>
      <c r="I3250" s="9" t="s">
        <v>7780</v>
      </c>
      <c r="J3250" s="9" t="s">
        <v>7582</v>
      </c>
      <c r="K3250" s="9">
        <v>47.07</v>
      </c>
      <c r="L3250" s="9">
        <v>-65.424999999999997</v>
      </c>
      <c r="M3250" s="9" t="s">
        <v>151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152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153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>
      <c r="A3251" s="8">
        <v>103336</v>
      </c>
      <c r="B3251" s="9" t="s">
        <v>7782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7783</v>
      </c>
      <c r="H3251" s="9"/>
      <c r="I3251" s="9" t="s">
        <v>7782</v>
      </c>
      <c r="J3251" s="9" t="s">
        <v>7582</v>
      </c>
      <c r="K3251" s="9">
        <v>45.31</v>
      </c>
      <c r="L3251" s="9">
        <v>-71.915999999999997</v>
      </c>
      <c r="M3251" s="9" t="s">
        <v>151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7784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153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>
      <c r="A3252" s="8">
        <v>103337</v>
      </c>
      <c r="B3252" s="9" t="s">
        <v>7785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7786</v>
      </c>
      <c r="H3252" s="9"/>
      <c r="I3252" s="9" t="s">
        <v>7787</v>
      </c>
      <c r="J3252" s="9" t="s">
        <v>7582</v>
      </c>
      <c r="K3252" s="9">
        <v>45.134</v>
      </c>
      <c r="L3252" s="9">
        <v>-71.804000000000002</v>
      </c>
      <c r="M3252" s="9" t="s">
        <v>151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152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153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>
      <c r="A3253" s="8">
        <v>103338</v>
      </c>
      <c r="B3253" s="9" t="s">
        <v>7788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7786</v>
      </c>
      <c r="H3253" s="9"/>
      <c r="I3253" s="9" t="s">
        <v>7789</v>
      </c>
      <c r="J3253" s="9" t="s">
        <v>7582</v>
      </c>
      <c r="K3253" s="9">
        <v>45.459000000000003</v>
      </c>
      <c r="L3253" s="9">
        <v>-72.896000000000001</v>
      </c>
      <c r="M3253" s="9" t="s">
        <v>151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152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153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>
      <c r="A3254" s="8">
        <v>103339</v>
      </c>
      <c r="B3254" s="9" t="s">
        <v>7790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7593</v>
      </c>
      <c r="H3254" s="9"/>
      <c r="I3254" s="9" t="s">
        <v>7791</v>
      </c>
      <c r="J3254" s="9" t="s">
        <v>7582</v>
      </c>
      <c r="K3254" s="9">
        <v>50.999000000000002</v>
      </c>
      <c r="L3254" s="9">
        <v>-59.061999999999998</v>
      </c>
      <c r="M3254" s="9" t="s">
        <v>151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7642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153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>
      <c r="A3255" s="8">
        <v>103340</v>
      </c>
      <c r="B3255" s="9" t="s">
        <v>7792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7593</v>
      </c>
      <c r="H3255" s="9"/>
      <c r="I3255" s="9" t="s">
        <v>7793</v>
      </c>
      <c r="J3255" s="9" t="s">
        <v>7582</v>
      </c>
      <c r="K3255" s="9">
        <v>45.588999999999999</v>
      </c>
      <c r="L3255" s="9">
        <v>-73.656999999999996</v>
      </c>
      <c r="M3255" s="9" t="s">
        <v>151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7642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153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>
      <c r="A3256" s="8">
        <v>103341</v>
      </c>
      <c r="B3256" s="9" t="s">
        <v>7794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7795</v>
      </c>
      <c r="H3256" s="9"/>
      <c r="I3256" s="9" t="s">
        <v>7796</v>
      </c>
      <c r="J3256" s="9" t="s">
        <v>7582</v>
      </c>
      <c r="K3256" s="9">
        <v>47.448999999999998</v>
      </c>
      <c r="L3256" s="9">
        <v>-70.518000000000001</v>
      </c>
      <c r="M3256" s="9" t="s">
        <v>151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7619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153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>
      <c r="A3257" s="8">
        <v>103342</v>
      </c>
      <c r="B3257" s="9" t="s">
        <v>7797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2923</v>
      </c>
      <c r="H3257" s="9"/>
      <c r="I3257" s="9" t="s">
        <v>7798</v>
      </c>
      <c r="J3257" s="9" t="s">
        <v>7582</v>
      </c>
      <c r="K3257" s="9">
        <v>45.585999999999999</v>
      </c>
      <c r="L3257" s="9">
        <v>-75.417000000000002</v>
      </c>
      <c r="M3257" s="9" t="s">
        <v>151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7588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153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>
      <c r="A3258" s="8">
        <v>103343</v>
      </c>
      <c r="B3258" s="9" t="s">
        <v>7799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7800</v>
      </c>
      <c r="H3258" s="9"/>
      <c r="I3258" s="9" t="s">
        <v>7801</v>
      </c>
      <c r="J3258" s="9" t="s">
        <v>7582</v>
      </c>
      <c r="K3258" s="9">
        <v>46.811999999999998</v>
      </c>
      <c r="L3258" s="9">
        <v>-71.203999999999994</v>
      </c>
      <c r="M3258" s="9" t="s">
        <v>151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7802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153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>
      <c r="A3259" s="8">
        <v>103344</v>
      </c>
      <c r="B3259" s="9" t="s">
        <v>7803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7804</v>
      </c>
      <c r="H3259" s="9"/>
      <c r="I3259" s="9" t="s">
        <v>4987</v>
      </c>
      <c r="J3259" s="9" t="s">
        <v>7582</v>
      </c>
      <c r="K3259" s="9">
        <v>45.884</v>
      </c>
      <c r="L3259" s="9">
        <v>-75.632000000000005</v>
      </c>
      <c r="M3259" s="9" t="s">
        <v>151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7802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153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>
      <c r="A3260" s="8">
        <v>103345</v>
      </c>
      <c r="B3260" s="9" t="s">
        <v>7805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7806</v>
      </c>
      <c r="H3260" s="9" t="s">
        <v>7807</v>
      </c>
      <c r="I3260" s="9" t="s">
        <v>7808</v>
      </c>
      <c r="J3260" s="9" t="s">
        <v>7582</v>
      </c>
      <c r="K3260" s="9">
        <v>45.542000000000002</v>
      </c>
      <c r="L3260" s="9">
        <v>-75.759</v>
      </c>
      <c r="M3260" s="9" t="s">
        <v>151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7802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153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>
      <c r="A3261" s="8">
        <v>103346</v>
      </c>
      <c r="B3261" s="9" t="s">
        <v>7809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743</v>
      </c>
      <c r="H3261" s="9"/>
      <c r="I3261" s="9" t="s">
        <v>7810</v>
      </c>
      <c r="J3261" s="9" t="s">
        <v>7582</v>
      </c>
      <c r="K3261" s="9">
        <v>46.424999999999997</v>
      </c>
      <c r="L3261" s="9">
        <v>-72.968999999999994</v>
      </c>
      <c r="M3261" s="9" t="s">
        <v>151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7619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153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>
      <c r="A3262" s="8">
        <v>103347</v>
      </c>
      <c r="B3262" s="9" t="s">
        <v>7811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7812</v>
      </c>
      <c r="H3262" s="9"/>
      <c r="I3262" s="9" t="s">
        <v>7813</v>
      </c>
      <c r="J3262" s="9" t="s">
        <v>7582</v>
      </c>
      <c r="K3262" s="9">
        <v>45.758000000000003</v>
      </c>
      <c r="L3262" s="9">
        <v>-74.194000000000003</v>
      </c>
      <c r="M3262" s="9" t="s">
        <v>151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152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153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>
      <c r="A3263" s="8">
        <v>103348</v>
      </c>
      <c r="B3263" s="9" t="s">
        <v>7814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7815</v>
      </c>
      <c r="H3263" s="9"/>
      <c r="I3263" s="9" t="s">
        <v>7816</v>
      </c>
      <c r="J3263" s="9" t="s">
        <v>7582</v>
      </c>
      <c r="K3263" s="9">
        <v>45.777999999999999</v>
      </c>
      <c r="L3263" s="9">
        <v>-73.998999999999995</v>
      </c>
      <c r="M3263" s="9" t="s">
        <v>151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7742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153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>
      <c r="A3264" s="8">
        <v>103349</v>
      </c>
      <c r="B3264" s="9" t="s">
        <v>7817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7623</v>
      </c>
      <c r="H3264" s="9"/>
      <c r="I3264" s="9" t="s">
        <v>7818</v>
      </c>
      <c r="J3264" s="9" t="s">
        <v>7582</v>
      </c>
      <c r="K3264" s="9">
        <v>46.746000000000002</v>
      </c>
      <c r="L3264" s="9">
        <v>-71.198999999999998</v>
      </c>
      <c r="M3264" s="9" t="s">
        <v>151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7742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153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>
      <c r="A3265" s="8">
        <v>103350</v>
      </c>
      <c r="B3265" s="9" t="s">
        <v>7819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7593</v>
      </c>
      <c r="H3265" s="9"/>
      <c r="I3265" s="9" t="s">
        <v>7820</v>
      </c>
      <c r="J3265" s="9" t="s">
        <v>7582</v>
      </c>
      <c r="K3265" s="9">
        <v>45.512999999999998</v>
      </c>
      <c r="L3265" s="9">
        <v>-75.778000000000006</v>
      </c>
      <c r="M3265" s="9" t="s">
        <v>151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7642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153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>
      <c r="A3266" s="8">
        <v>103351</v>
      </c>
      <c r="B3266" s="9" t="s">
        <v>7821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7593</v>
      </c>
      <c r="H3266" s="9"/>
      <c r="I3266" s="9" t="s">
        <v>7822</v>
      </c>
      <c r="J3266" s="9" t="s">
        <v>7582</v>
      </c>
      <c r="K3266" s="9">
        <v>45.81</v>
      </c>
      <c r="L3266" s="9">
        <v>-75.930999999999997</v>
      </c>
      <c r="M3266" s="9" t="s">
        <v>151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7642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153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>
      <c r="A3267" s="8">
        <v>103352</v>
      </c>
      <c r="B3267" s="9" t="s">
        <v>7823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7593</v>
      </c>
      <c r="H3267" s="9"/>
      <c r="I3267" s="9" t="s">
        <v>7824</v>
      </c>
      <c r="J3267" s="9" t="s">
        <v>7582</v>
      </c>
      <c r="K3267" s="9">
        <v>45.499000000000002</v>
      </c>
      <c r="L3267" s="9">
        <v>-75.763000000000005</v>
      </c>
      <c r="M3267" s="9" t="s">
        <v>151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7642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153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>
      <c r="A3268" s="8">
        <v>103353</v>
      </c>
      <c r="B3268" s="9" t="s">
        <v>7825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7826</v>
      </c>
      <c r="H3268" s="9"/>
      <c r="I3268" s="9" t="s">
        <v>7827</v>
      </c>
      <c r="J3268" s="9" t="s">
        <v>7582</v>
      </c>
      <c r="K3268" s="9">
        <v>48.098999999999997</v>
      </c>
      <c r="L3268" s="9">
        <v>-65.436000000000007</v>
      </c>
      <c r="M3268" s="9" t="s">
        <v>151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152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153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>
      <c r="A3269" s="8">
        <v>103354</v>
      </c>
      <c r="B3269" s="9" t="s">
        <v>7828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7829</v>
      </c>
      <c r="H3269" s="9"/>
      <c r="I3269" s="9" t="s">
        <v>7830</v>
      </c>
      <c r="J3269" s="9" t="s">
        <v>7582</v>
      </c>
      <c r="K3269" s="9">
        <v>46.749000000000002</v>
      </c>
      <c r="L3269" s="9">
        <v>-71.709999999999994</v>
      </c>
      <c r="M3269" s="9" t="s">
        <v>151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7742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153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>
      <c r="A3270" s="8">
        <v>103355</v>
      </c>
      <c r="B3270" s="9" t="s">
        <v>7831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7829</v>
      </c>
      <c r="H3270" s="9"/>
      <c r="I3270" s="9" t="s">
        <v>7832</v>
      </c>
      <c r="J3270" s="9" t="s">
        <v>7582</v>
      </c>
      <c r="K3270" s="9">
        <v>46.74</v>
      </c>
      <c r="L3270" s="9">
        <v>-71.695999999999998</v>
      </c>
      <c r="M3270" s="9" t="s">
        <v>151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7742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153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>
      <c r="A3271" s="8">
        <v>103356</v>
      </c>
      <c r="B3271" s="9" t="s">
        <v>7833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7593</v>
      </c>
      <c r="H3271" s="9"/>
      <c r="I3271" s="9" t="s">
        <v>7834</v>
      </c>
      <c r="J3271" s="9" t="s">
        <v>7582</v>
      </c>
      <c r="K3271" s="9">
        <v>54.442</v>
      </c>
      <c r="L3271" s="9">
        <v>-70.531000000000006</v>
      </c>
      <c r="M3271" s="9" t="s">
        <v>151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7642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153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>
      <c r="A3272" s="8">
        <v>103357</v>
      </c>
      <c r="B3272" s="9" t="s">
        <v>7835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7593</v>
      </c>
      <c r="H3272" s="9"/>
      <c r="I3272" s="9" t="s">
        <v>7836</v>
      </c>
      <c r="J3272" s="9" t="s">
        <v>7582</v>
      </c>
      <c r="K3272" s="9">
        <v>53.738</v>
      </c>
      <c r="L3272" s="9">
        <v>-78.572999999999993</v>
      </c>
      <c r="M3272" s="9" t="s">
        <v>151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7642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153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>
      <c r="A3273" s="8">
        <v>103358</v>
      </c>
      <c r="B3273" s="9" t="s">
        <v>7837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7593</v>
      </c>
      <c r="H3273" s="9"/>
      <c r="I3273" s="9" t="s">
        <v>7838</v>
      </c>
      <c r="J3273" s="9" t="s">
        <v>7582</v>
      </c>
      <c r="K3273" s="9">
        <v>53.779000000000003</v>
      </c>
      <c r="L3273" s="9">
        <v>-77.548000000000002</v>
      </c>
      <c r="M3273" s="9" t="s">
        <v>151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153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>
      <c r="A3274" s="8">
        <v>103359</v>
      </c>
      <c r="B3274" s="9" t="s">
        <v>7839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7593</v>
      </c>
      <c r="H3274" s="9"/>
      <c r="I3274" s="9" t="s">
        <v>7840</v>
      </c>
      <c r="J3274" s="9" t="s">
        <v>7582</v>
      </c>
      <c r="K3274" s="9">
        <v>53.73</v>
      </c>
      <c r="L3274" s="9">
        <v>-75.968000000000004</v>
      </c>
      <c r="M3274" s="9" t="s">
        <v>151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7642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153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>
      <c r="A3275" s="8">
        <v>103360</v>
      </c>
      <c r="B3275" s="9" t="s">
        <v>7841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7593</v>
      </c>
      <c r="H3275" s="9"/>
      <c r="I3275" s="9" t="s">
        <v>7842</v>
      </c>
      <c r="J3275" s="9" t="s">
        <v>7582</v>
      </c>
      <c r="K3275" s="9">
        <v>53.886000000000003</v>
      </c>
      <c r="L3275" s="9">
        <v>-73.462999999999994</v>
      </c>
      <c r="M3275" s="9" t="s">
        <v>151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7642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153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>
      <c r="A3276" s="8">
        <v>103361</v>
      </c>
      <c r="B3276" s="9" t="s">
        <v>7843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7593</v>
      </c>
      <c r="H3276" s="9"/>
      <c r="I3276" s="9" t="s">
        <v>7844</v>
      </c>
      <c r="J3276" s="9" t="s">
        <v>7582</v>
      </c>
      <c r="K3276" s="9">
        <v>54.17</v>
      </c>
      <c r="L3276" s="9">
        <v>-72.611999999999995</v>
      </c>
      <c r="M3276" s="9" t="s">
        <v>151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7642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153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>
      <c r="A3277" s="8">
        <v>103362</v>
      </c>
      <c r="B3277" s="9" t="s">
        <v>7845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7593</v>
      </c>
      <c r="H3277" s="9"/>
      <c r="I3277" s="9" t="s">
        <v>7846</v>
      </c>
      <c r="J3277" s="9" t="s">
        <v>7582</v>
      </c>
      <c r="K3277" s="9">
        <v>54.588999999999999</v>
      </c>
      <c r="L3277" s="9">
        <v>-71.278000000000006</v>
      </c>
      <c r="M3277" s="9" t="s">
        <v>151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7642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153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>
      <c r="A3278" s="8">
        <v>103363</v>
      </c>
      <c r="B3278" s="9" t="s">
        <v>7847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7593</v>
      </c>
      <c r="H3278" s="9"/>
      <c r="I3278" s="9" t="s">
        <v>7848</v>
      </c>
      <c r="J3278" s="9" t="s">
        <v>7582</v>
      </c>
      <c r="K3278" s="9">
        <v>53.795000000000002</v>
      </c>
      <c r="L3278" s="9">
        <v>-77.44</v>
      </c>
      <c r="M3278" s="9" t="s">
        <v>151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7642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153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>
      <c r="A3279" s="8">
        <v>103364</v>
      </c>
      <c r="B3279" s="9" t="s">
        <v>7849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7593</v>
      </c>
      <c r="H3279" s="9"/>
      <c r="I3279" s="9" t="s">
        <v>7850</v>
      </c>
      <c r="J3279" s="9" t="s">
        <v>7582</v>
      </c>
      <c r="K3279" s="9">
        <v>52.667000000000002</v>
      </c>
      <c r="L3279" s="9">
        <v>-76.635000000000005</v>
      </c>
      <c r="M3279" s="9" t="s">
        <v>151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7642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153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>
      <c r="A3280" s="8">
        <v>103365</v>
      </c>
      <c r="B3280" s="9" t="s">
        <v>7851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7852</v>
      </c>
      <c r="H3280" s="9"/>
      <c r="I3280" s="9" t="s">
        <v>7853</v>
      </c>
      <c r="J3280" s="9" t="s">
        <v>7582</v>
      </c>
      <c r="K3280" s="9">
        <v>47.768000000000001</v>
      </c>
      <c r="L3280" s="9">
        <v>-78.311000000000007</v>
      </c>
      <c r="M3280" s="9" t="s">
        <v>151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152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153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>
      <c r="A3281" s="8">
        <v>103366</v>
      </c>
      <c r="B3281" s="9" t="s">
        <v>7854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7852</v>
      </c>
      <c r="H3281" s="9"/>
      <c r="I3281" s="9" t="s">
        <v>7855</v>
      </c>
      <c r="J3281" s="9" t="s">
        <v>7582</v>
      </c>
      <c r="K3281" s="9">
        <v>47.768999999999998</v>
      </c>
      <c r="L3281" s="9">
        <v>-78.31</v>
      </c>
      <c r="M3281" s="9" t="s">
        <v>151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152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153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>
      <c r="A3282" s="8">
        <v>103367</v>
      </c>
      <c r="B3282" s="9" t="s">
        <v>7856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7857</v>
      </c>
      <c r="H3282" s="9"/>
      <c r="I3282" s="9" t="s">
        <v>7858</v>
      </c>
      <c r="J3282" s="9" t="s">
        <v>7582</v>
      </c>
      <c r="K3282" s="9">
        <v>45.405000000000001</v>
      </c>
      <c r="L3282" s="9">
        <v>-71.893000000000001</v>
      </c>
      <c r="M3282" s="9" t="s">
        <v>151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7784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153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>
      <c r="A3283" s="8">
        <v>103368</v>
      </c>
      <c r="B3283" s="9" t="s">
        <v>7859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7783</v>
      </c>
      <c r="H3283" s="9"/>
      <c r="I3283" s="9" t="s">
        <v>7860</v>
      </c>
      <c r="J3283" s="9" t="s">
        <v>7582</v>
      </c>
      <c r="K3283" s="9">
        <v>45.887</v>
      </c>
      <c r="L3283" s="9">
        <v>-72.483999999999995</v>
      </c>
      <c r="M3283" s="9" t="s">
        <v>151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7784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153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>
      <c r="A3284" s="8">
        <v>103369</v>
      </c>
      <c r="B3284" s="9" t="s">
        <v>7861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7857</v>
      </c>
      <c r="H3284" s="9"/>
      <c r="I3284" s="9" t="s">
        <v>7862</v>
      </c>
      <c r="J3284" s="9" t="s">
        <v>7582</v>
      </c>
      <c r="K3284" s="9">
        <v>44.962000000000003</v>
      </c>
      <c r="L3284" s="9">
        <v>-76.929000000000002</v>
      </c>
      <c r="M3284" s="9" t="s">
        <v>151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7784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153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>
      <c r="A3285" s="8">
        <v>103370</v>
      </c>
      <c r="B3285" s="9" t="s">
        <v>7863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7864</v>
      </c>
      <c r="H3285" s="9"/>
      <c r="I3285" s="9" t="s">
        <v>7865</v>
      </c>
      <c r="J3285" s="9" t="s">
        <v>7582</v>
      </c>
      <c r="K3285" s="9">
        <v>45.273000000000003</v>
      </c>
      <c r="L3285" s="9">
        <v>-72.105999999999995</v>
      </c>
      <c r="M3285" s="9" t="s">
        <v>151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7619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153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>
      <c r="A3286" s="8">
        <v>103371</v>
      </c>
      <c r="B3286" s="9" t="s">
        <v>7866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7867</v>
      </c>
      <c r="H3286" s="9"/>
      <c r="I3286" s="9" t="s">
        <v>7868</v>
      </c>
      <c r="J3286" s="9" t="s">
        <v>7582</v>
      </c>
      <c r="K3286" s="9">
        <v>45.17</v>
      </c>
      <c r="L3286" s="9">
        <v>-72.162999999999997</v>
      </c>
      <c r="M3286" s="9" t="s">
        <v>151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7784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153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>
      <c r="A3287" s="8">
        <v>103372</v>
      </c>
      <c r="B3287" s="9" t="s">
        <v>7869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7857</v>
      </c>
      <c r="H3287" s="9"/>
      <c r="I3287" s="9" t="s">
        <v>7635</v>
      </c>
      <c r="J3287" s="9" t="s">
        <v>7582</v>
      </c>
      <c r="K3287" s="9">
        <v>48.882999999999996</v>
      </c>
      <c r="L3287" s="9">
        <v>-72.230999999999995</v>
      </c>
      <c r="M3287" s="9" t="s">
        <v>151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7784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153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>
      <c r="A3288" s="8">
        <v>103373</v>
      </c>
      <c r="B3288" s="9" t="s">
        <v>7870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7857</v>
      </c>
      <c r="H3288" s="9"/>
      <c r="I3288" s="9" t="s">
        <v>7871</v>
      </c>
      <c r="J3288" s="9" t="s">
        <v>7582</v>
      </c>
      <c r="K3288" s="9">
        <v>45.354999999999997</v>
      </c>
      <c r="L3288" s="9">
        <v>-71.994</v>
      </c>
      <c r="M3288" s="9" t="s">
        <v>151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7784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153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>
      <c r="A3289" s="8">
        <v>103374</v>
      </c>
      <c r="B3289" s="9" t="s">
        <v>7872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7593</v>
      </c>
      <c r="H3289" s="9"/>
      <c r="I3289" s="9" t="s">
        <v>7873</v>
      </c>
      <c r="J3289" s="9" t="s">
        <v>7582</v>
      </c>
      <c r="K3289" s="9">
        <v>51.784999999999997</v>
      </c>
      <c r="L3289" s="9">
        <v>-67.912999999999997</v>
      </c>
      <c r="M3289" s="9" t="s">
        <v>151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7642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153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>
      <c r="A3290" s="8">
        <v>103375</v>
      </c>
      <c r="B3290" s="9" t="s">
        <v>7874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7593</v>
      </c>
      <c r="H3290" s="9"/>
      <c r="I3290" s="9" t="s">
        <v>7875</v>
      </c>
      <c r="J3290" s="9" t="s">
        <v>7582</v>
      </c>
      <c r="K3290" s="9">
        <v>49.192</v>
      </c>
      <c r="L3290" s="9">
        <v>-68.33</v>
      </c>
      <c r="M3290" s="9" t="s">
        <v>151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7642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153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>
      <c r="A3291" s="8">
        <v>103376</v>
      </c>
      <c r="B3291" s="9" t="s">
        <v>7876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7593</v>
      </c>
      <c r="H3291" s="9"/>
      <c r="I3291" s="9" t="s">
        <v>7877</v>
      </c>
      <c r="J3291" s="9" t="s">
        <v>7582</v>
      </c>
      <c r="K3291" s="9">
        <v>49.320999999999998</v>
      </c>
      <c r="L3291" s="9">
        <v>-68.346999999999994</v>
      </c>
      <c r="M3291" s="9" t="s">
        <v>151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7642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153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>
      <c r="A3292" s="8">
        <v>103377</v>
      </c>
      <c r="B3292" s="9" t="s">
        <v>7878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7593</v>
      </c>
      <c r="H3292" s="9"/>
      <c r="I3292" s="9" t="s">
        <v>7879</v>
      </c>
      <c r="J3292" s="9" t="s">
        <v>7582</v>
      </c>
      <c r="K3292" s="9">
        <v>50.646999999999998</v>
      </c>
      <c r="L3292" s="9">
        <v>-68.724000000000004</v>
      </c>
      <c r="M3292" s="9" t="s">
        <v>151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7642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153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>
      <c r="A3293" s="8">
        <v>103378</v>
      </c>
      <c r="B3293" s="9" t="s">
        <v>7880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7593</v>
      </c>
      <c r="H3293" s="9"/>
      <c r="I3293" s="9" t="s">
        <v>7881</v>
      </c>
      <c r="J3293" s="9" t="s">
        <v>7582</v>
      </c>
      <c r="K3293" s="9">
        <v>50.647999999999996</v>
      </c>
      <c r="L3293" s="9">
        <v>-68.722999999999999</v>
      </c>
      <c r="M3293" s="9" t="s">
        <v>151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7642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153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>
      <c r="A3294" s="8">
        <v>103379</v>
      </c>
      <c r="B3294" s="9" t="s">
        <v>7882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7593</v>
      </c>
      <c r="H3294" s="9"/>
      <c r="I3294" s="9" t="s">
        <v>7883</v>
      </c>
      <c r="J3294" s="9" t="s">
        <v>7582</v>
      </c>
      <c r="K3294" s="9">
        <v>49.192999999999998</v>
      </c>
      <c r="L3294" s="9">
        <v>-68.328999999999994</v>
      </c>
      <c r="M3294" s="9" t="s">
        <v>151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153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>
      <c r="A3295" s="8">
        <v>103380</v>
      </c>
      <c r="B3295" s="9" t="s">
        <v>7884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7593</v>
      </c>
      <c r="H3295" s="9" t="s">
        <v>7885</v>
      </c>
      <c r="I3295" s="9" t="s">
        <v>7886</v>
      </c>
      <c r="J3295" s="9" t="s">
        <v>7582</v>
      </c>
      <c r="K3295" s="9">
        <v>49.220999999999997</v>
      </c>
      <c r="L3295" s="9">
        <v>-68.150000000000006</v>
      </c>
      <c r="M3295" s="9" t="s">
        <v>151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152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153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>
      <c r="A3296" s="8">
        <v>103381</v>
      </c>
      <c r="B3296" s="9" t="s">
        <v>7887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7888</v>
      </c>
      <c r="H3296" s="9"/>
      <c r="I3296" s="9" t="s">
        <v>7889</v>
      </c>
      <c r="J3296" s="9" t="s">
        <v>7582</v>
      </c>
      <c r="K3296" s="9">
        <v>53.048999999999999</v>
      </c>
      <c r="L3296" s="9">
        <v>-78.713999999999999</v>
      </c>
      <c r="M3296" s="9" t="s">
        <v>151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152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153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>
      <c r="A3297" s="8">
        <v>103382</v>
      </c>
      <c r="B3297" s="9" t="s">
        <v>7890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7891</v>
      </c>
      <c r="H3297" s="9"/>
      <c r="I3297" s="9" t="s">
        <v>7635</v>
      </c>
      <c r="J3297" s="9" t="s">
        <v>7582</v>
      </c>
      <c r="K3297" s="9">
        <v>48.884</v>
      </c>
      <c r="L3297" s="9">
        <v>-72.23</v>
      </c>
      <c r="M3297" s="9" t="s">
        <v>151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7892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153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>
      <c r="A3298" s="8">
        <v>103383</v>
      </c>
      <c r="B3298" s="9" t="s">
        <v>7893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7593</v>
      </c>
      <c r="H3298" s="9"/>
      <c r="I3298" s="9" t="s">
        <v>7894</v>
      </c>
      <c r="J3298" s="9" t="s">
        <v>7582</v>
      </c>
      <c r="K3298" s="9">
        <v>48.603999999999999</v>
      </c>
      <c r="L3298" s="9">
        <v>-68.138999999999996</v>
      </c>
      <c r="M3298" s="9" t="s">
        <v>151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7642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153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>
      <c r="A3299" s="8">
        <v>103384</v>
      </c>
      <c r="B3299" s="9" t="s">
        <v>7895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7593</v>
      </c>
      <c r="H3299" s="9"/>
      <c r="I3299" s="9" t="s">
        <v>7896</v>
      </c>
      <c r="J3299" s="9" t="s">
        <v>7582</v>
      </c>
      <c r="K3299" s="9">
        <v>48.622</v>
      </c>
      <c r="L3299" s="9">
        <v>-68.138999999999996</v>
      </c>
      <c r="M3299" s="9" t="s">
        <v>151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7642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153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>
      <c r="A3300" s="8">
        <v>103385</v>
      </c>
      <c r="B3300" s="9" t="s">
        <v>7897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2923</v>
      </c>
      <c r="H3300" s="9"/>
      <c r="I3300" s="9" t="s">
        <v>7898</v>
      </c>
      <c r="J3300" s="9" t="s">
        <v>7582</v>
      </c>
      <c r="K3300" s="9">
        <v>46.871000000000002</v>
      </c>
      <c r="L3300" s="9">
        <v>-71.162000000000006</v>
      </c>
      <c r="M3300" s="9" t="s">
        <v>151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7899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153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>
      <c r="A3301" s="8">
        <v>103386</v>
      </c>
      <c r="B3301" s="9" t="s">
        <v>7900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2923</v>
      </c>
      <c r="H3301" s="9"/>
      <c r="I3301" s="9" t="s">
        <v>7900</v>
      </c>
      <c r="J3301" s="9" t="s">
        <v>7582</v>
      </c>
      <c r="K3301" s="9">
        <v>46.893000000000001</v>
      </c>
      <c r="L3301" s="9">
        <v>-71.152000000000001</v>
      </c>
      <c r="M3301" s="9" t="s">
        <v>151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7619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153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>
      <c r="A3302" s="8">
        <v>103387</v>
      </c>
      <c r="B3302" s="9" t="s">
        <v>7901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7902</v>
      </c>
      <c r="H3302" s="9"/>
      <c r="I3302" s="9" t="s">
        <v>7903</v>
      </c>
      <c r="J3302" s="9" t="s">
        <v>7582</v>
      </c>
      <c r="K3302" s="9">
        <v>46.113</v>
      </c>
      <c r="L3302" s="9">
        <v>-74.590999999999994</v>
      </c>
      <c r="M3302" s="9" t="s">
        <v>151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7619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153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>
      <c r="A3303" s="8">
        <v>103388</v>
      </c>
      <c r="B3303" s="9" t="s">
        <v>7904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710</v>
      </c>
      <c r="H3303" s="9"/>
      <c r="I3303" s="9" t="s">
        <v>7904</v>
      </c>
      <c r="J3303" s="9" t="s">
        <v>7582</v>
      </c>
      <c r="K3303" s="9">
        <v>45.451000000000001</v>
      </c>
      <c r="L3303" s="9">
        <v>-73.58</v>
      </c>
      <c r="M3303" s="9" t="s">
        <v>151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152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153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>
      <c r="A3304" s="8">
        <v>103389</v>
      </c>
      <c r="B3304" s="9" t="s">
        <v>7905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7593</v>
      </c>
      <c r="H3304" s="9"/>
      <c r="I3304" s="9" t="s">
        <v>7906</v>
      </c>
      <c r="J3304" s="9" t="s">
        <v>7582</v>
      </c>
      <c r="K3304" s="9">
        <v>45.661000000000001</v>
      </c>
      <c r="L3304" s="9">
        <v>-76.631</v>
      </c>
      <c r="M3304" s="9" t="s">
        <v>151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7642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153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>
      <c r="A3305" s="8">
        <v>103390</v>
      </c>
      <c r="B3305" s="9" t="s">
        <v>7907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7593</v>
      </c>
      <c r="H3305" s="9"/>
      <c r="I3305" s="9" t="s">
        <v>7908</v>
      </c>
      <c r="J3305" s="9" t="s">
        <v>7582</v>
      </c>
      <c r="K3305" s="9">
        <v>45.567999999999998</v>
      </c>
      <c r="L3305" s="9">
        <v>-74.382999999999996</v>
      </c>
      <c r="M3305" s="9" t="s">
        <v>151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7642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153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>
      <c r="A3306" s="8">
        <v>103391</v>
      </c>
      <c r="B3306" s="9" t="s">
        <v>7909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7593</v>
      </c>
      <c r="H3306" s="9"/>
      <c r="I3306" s="9" t="s">
        <v>7910</v>
      </c>
      <c r="J3306" s="9" t="s">
        <v>7582</v>
      </c>
      <c r="K3306" s="9">
        <v>45.475000000000001</v>
      </c>
      <c r="L3306" s="9">
        <v>-76.238</v>
      </c>
      <c r="M3306" s="9" t="s">
        <v>151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7642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153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>
      <c r="A3307" s="8">
        <v>103392</v>
      </c>
      <c r="B3307" s="9" t="s">
        <v>7911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7593</v>
      </c>
      <c r="H3307" s="9"/>
      <c r="I3307" s="9" t="s">
        <v>7912</v>
      </c>
      <c r="J3307" s="9" t="s">
        <v>7582</v>
      </c>
      <c r="K3307" s="9">
        <v>45.421999999999997</v>
      </c>
      <c r="L3307" s="9">
        <v>-75.72</v>
      </c>
      <c r="M3307" s="9" t="s">
        <v>151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7642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153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>
      <c r="A3308" s="8">
        <v>103393</v>
      </c>
      <c r="B3308" s="9" t="s">
        <v>7913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7593</v>
      </c>
      <c r="H3308" s="9"/>
      <c r="I3308" s="9" t="s">
        <v>7914</v>
      </c>
      <c r="J3308" s="9" t="s">
        <v>7582</v>
      </c>
      <c r="K3308" s="9">
        <v>47.600999999999999</v>
      </c>
      <c r="L3308" s="9">
        <v>-79.451999999999998</v>
      </c>
      <c r="M3308" s="9" t="s">
        <v>151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7642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153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>
      <c r="A3309" s="8">
        <v>103394</v>
      </c>
      <c r="B3309" s="9" t="s">
        <v>7915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7593</v>
      </c>
      <c r="H3309" s="9"/>
      <c r="I3309" s="9" t="s">
        <v>7916</v>
      </c>
      <c r="J3309" s="9" t="s">
        <v>7582</v>
      </c>
      <c r="K3309" s="9">
        <v>47.933999999999997</v>
      </c>
      <c r="L3309" s="9">
        <v>-78.575999999999993</v>
      </c>
      <c r="M3309" s="9" t="s">
        <v>151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7642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153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>
      <c r="A3310" s="8">
        <v>103395</v>
      </c>
      <c r="B3310" s="9" t="s">
        <v>7917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7593</v>
      </c>
      <c r="H3310" s="9"/>
      <c r="I3310" s="9" t="s">
        <v>7918</v>
      </c>
      <c r="J3310" s="9" t="s">
        <v>7582</v>
      </c>
      <c r="K3310" s="9">
        <v>47.768999999999998</v>
      </c>
      <c r="L3310" s="9">
        <v>-78.313000000000002</v>
      </c>
      <c r="M3310" s="9" t="s">
        <v>151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7642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153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>
      <c r="A3311" s="8">
        <v>103396</v>
      </c>
      <c r="B3311" s="9" t="s">
        <v>7919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7593</v>
      </c>
      <c r="H3311" s="9"/>
      <c r="I3311" s="9" t="s">
        <v>7920</v>
      </c>
      <c r="J3311" s="9" t="s">
        <v>7582</v>
      </c>
      <c r="K3311" s="9">
        <v>47.576000000000001</v>
      </c>
      <c r="L3311" s="9">
        <v>-79.355000000000004</v>
      </c>
      <c r="M3311" s="9" t="s">
        <v>151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7642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153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>
      <c r="A3312" s="8">
        <v>103397</v>
      </c>
      <c r="B3312" s="9" t="s">
        <v>7921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7593</v>
      </c>
      <c r="H3312" s="9"/>
      <c r="I3312" s="9" t="s">
        <v>7922</v>
      </c>
      <c r="J3312" s="9" t="s">
        <v>7582</v>
      </c>
      <c r="K3312" s="9">
        <v>47.59</v>
      </c>
      <c r="L3312" s="9">
        <v>-79.295000000000002</v>
      </c>
      <c r="M3312" s="9" t="s">
        <v>151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7642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153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>
      <c r="A3313" s="8">
        <v>103399</v>
      </c>
      <c r="B3313" s="9" t="s">
        <v>7923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669</v>
      </c>
      <c r="H3313" s="9"/>
      <c r="I3313" s="9" t="s">
        <v>7924</v>
      </c>
      <c r="J3313" s="9" t="s">
        <v>7582</v>
      </c>
      <c r="K3313" s="9">
        <v>48.753999999999998</v>
      </c>
      <c r="L3313" s="9">
        <v>-71.84</v>
      </c>
      <c r="M3313" s="9" t="s">
        <v>151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7619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153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>
      <c r="A3314" s="8">
        <v>103400</v>
      </c>
      <c r="B3314" s="9" t="s">
        <v>7925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669</v>
      </c>
      <c r="H3314" s="9"/>
      <c r="I3314" s="9" t="s">
        <v>7926</v>
      </c>
      <c r="J3314" s="9" t="s">
        <v>7582</v>
      </c>
      <c r="K3314" s="9">
        <v>49.841999999999999</v>
      </c>
      <c r="L3314" s="9">
        <v>-71.171999999999997</v>
      </c>
      <c r="M3314" s="9" t="s">
        <v>151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7619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153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>
      <c r="A3315" s="8">
        <v>103401</v>
      </c>
      <c r="B3315" s="9" t="s">
        <v>7927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669</v>
      </c>
      <c r="H3315" s="9"/>
      <c r="I3315" s="9" t="s">
        <v>7928</v>
      </c>
      <c r="J3315" s="9" t="s">
        <v>7582</v>
      </c>
      <c r="K3315" s="9">
        <v>48.739999999999995</v>
      </c>
      <c r="L3315" s="9">
        <v>-71.989999999999995</v>
      </c>
      <c r="M3315" s="9" t="s">
        <v>151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7619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153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>
      <c r="A3316" s="8">
        <v>103402</v>
      </c>
      <c r="B3316" s="9" t="s">
        <v>7929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7593</v>
      </c>
      <c r="H3316" s="9"/>
      <c r="I3316" s="9" t="s">
        <v>7930</v>
      </c>
      <c r="J3316" s="9" t="s">
        <v>7582</v>
      </c>
      <c r="K3316" s="9">
        <v>49.508000000000003</v>
      </c>
      <c r="L3316" s="9">
        <v>-71.183000000000007</v>
      </c>
      <c r="M3316" s="9" t="s">
        <v>151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7619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153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>
      <c r="A3317" s="8">
        <v>103403</v>
      </c>
      <c r="B3317" s="9" t="s">
        <v>7931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7932</v>
      </c>
      <c r="H3317" s="9"/>
      <c r="I3317" s="9" t="s">
        <v>7933</v>
      </c>
      <c r="J3317" s="9" t="s">
        <v>7582</v>
      </c>
      <c r="K3317" s="9">
        <v>50.021000000000001</v>
      </c>
      <c r="L3317" s="9">
        <v>-66.876000000000005</v>
      </c>
      <c r="M3317" s="9" t="s">
        <v>151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152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153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>
      <c r="A3318" s="8">
        <v>103404</v>
      </c>
      <c r="B3318" s="9" t="s">
        <v>7934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7593</v>
      </c>
      <c r="H3318" s="9"/>
      <c r="I3318" s="9" t="s">
        <v>7935</v>
      </c>
      <c r="J3318" s="9" t="s">
        <v>7582</v>
      </c>
      <c r="K3318" s="9">
        <v>52.261000000000003</v>
      </c>
      <c r="L3318" s="9">
        <v>-63.805999999999997</v>
      </c>
      <c r="M3318" s="9" t="s">
        <v>151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7642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153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>
      <c r="A3319" s="8">
        <v>103405</v>
      </c>
      <c r="B3319" s="9" t="s">
        <v>7936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7593</v>
      </c>
      <c r="H3319" s="9"/>
      <c r="I3319" s="9" t="s">
        <v>7935</v>
      </c>
      <c r="J3319" s="9" t="s">
        <v>7582</v>
      </c>
      <c r="K3319" s="9">
        <v>52.262</v>
      </c>
      <c r="L3319" s="9">
        <v>-63.805</v>
      </c>
      <c r="M3319" s="9" t="s">
        <v>151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7642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153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>
      <c r="A3320" s="8">
        <v>103406</v>
      </c>
      <c r="B3320" s="9" t="s">
        <v>7937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7593</v>
      </c>
      <c r="H3320" s="9"/>
      <c r="I3320" s="9" t="s">
        <v>7938</v>
      </c>
      <c r="J3320" s="9" t="s">
        <v>7582</v>
      </c>
      <c r="K3320" s="9">
        <v>45.774000000000001</v>
      </c>
      <c r="L3320" s="9">
        <v>-74.686000000000007</v>
      </c>
      <c r="M3320" s="9" t="s">
        <v>151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7642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153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>
      <c r="A3321" s="8">
        <v>103407</v>
      </c>
      <c r="B3321" s="9" t="s">
        <v>7939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669</v>
      </c>
      <c r="H3321" s="9"/>
      <c r="I3321" s="9" t="s">
        <v>7940</v>
      </c>
      <c r="J3321" s="9" t="s">
        <v>7582</v>
      </c>
      <c r="K3321" s="9">
        <v>48.451000000000001</v>
      </c>
      <c r="L3321" s="9">
        <v>-71.254000000000005</v>
      </c>
      <c r="M3321" s="9" t="s">
        <v>151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7619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153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>
      <c r="A3322" s="8">
        <v>103408</v>
      </c>
      <c r="B3322" s="9" t="s">
        <v>7941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669</v>
      </c>
      <c r="H3322" s="9"/>
      <c r="I3322" s="9" t="s">
        <v>7941</v>
      </c>
      <c r="J3322" s="9" t="s">
        <v>7582</v>
      </c>
      <c r="K3322" s="9">
        <v>48.466000000000001</v>
      </c>
      <c r="L3322" s="9">
        <v>-71.265000000000001</v>
      </c>
      <c r="M3322" s="9" t="s">
        <v>151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7619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153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>
      <c r="A3323" s="8">
        <v>103409</v>
      </c>
      <c r="B3323" s="9" t="s">
        <v>7942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7593</v>
      </c>
      <c r="H3323" s="9"/>
      <c r="I3323" s="9" t="s">
        <v>7943</v>
      </c>
      <c r="J3323" s="9" t="s">
        <v>7582</v>
      </c>
      <c r="K3323" s="9">
        <v>50.79</v>
      </c>
      <c r="L3323" s="9">
        <v>-66.792000000000002</v>
      </c>
      <c r="M3323" s="9" t="s">
        <v>151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7642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153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>
      <c r="A3324" s="8">
        <v>103410</v>
      </c>
      <c r="B3324" s="9" t="s">
        <v>7944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7593</v>
      </c>
      <c r="H3324" s="9"/>
      <c r="I3324" s="9" t="s">
        <v>7944</v>
      </c>
      <c r="J3324" s="9" t="s">
        <v>7582</v>
      </c>
      <c r="K3324" s="9">
        <v>45.15</v>
      </c>
      <c r="L3324" s="9">
        <v>-72.022000000000006</v>
      </c>
      <c r="M3324" s="9" t="s">
        <v>151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7642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153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>
      <c r="A3325" s="8">
        <v>103411</v>
      </c>
      <c r="B3325" s="9" t="s">
        <v>7945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7744</v>
      </c>
      <c r="H3325" s="9"/>
      <c r="I3325" s="9" t="s">
        <v>7945</v>
      </c>
      <c r="J3325" s="9" t="s">
        <v>7582</v>
      </c>
      <c r="K3325" s="9">
        <v>48.113999999999997</v>
      </c>
      <c r="L3325" s="9">
        <v>-70.364000000000004</v>
      </c>
      <c r="M3325" s="9" t="s">
        <v>151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7619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153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>
      <c r="A3326" s="8">
        <v>103412</v>
      </c>
      <c r="B3326" s="9" t="s">
        <v>7946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7593</v>
      </c>
      <c r="H3326" s="9"/>
      <c r="I3326" s="9" t="s">
        <v>7947</v>
      </c>
      <c r="J3326" s="9" t="s">
        <v>7582</v>
      </c>
      <c r="K3326" s="9">
        <v>46.619</v>
      </c>
      <c r="L3326" s="9">
        <v>-72.685000000000002</v>
      </c>
      <c r="M3326" s="9" t="s">
        <v>151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7642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153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>
      <c r="A3327" s="8">
        <v>103413</v>
      </c>
      <c r="B3327" s="9" t="s">
        <v>7948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1343</v>
      </c>
      <c r="H3327" s="9"/>
      <c r="I3327" s="9" t="s">
        <v>7948</v>
      </c>
      <c r="J3327" s="9" t="s">
        <v>7582</v>
      </c>
      <c r="K3327" s="9">
        <v>48.651000000000003</v>
      </c>
      <c r="L3327" s="9">
        <v>-71.195999999999998</v>
      </c>
      <c r="M3327" s="9" t="s">
        <v>151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7676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153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>
      <c r="A3328" s="8">
        <v>103414</v>
      </c>
      <c r="B3328" s="9" t="s">
        <v>7949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1343</v>
      </c>
      <c r="H3328" s="9"/>
      <c r="I3328" s="9" t="s">
        <v>7941</v>
      </c>
      <c r="J3328" s="9" t="s">
        <v>7582</v>
      </c>
      <c r="K3328" s="9">
        <v>48.466999999999999</v>
      </c>
      <c r="L3328" s="9">
        <v>-71.263999999999996</v>
      </c>
      <c r="M3328" s="9" t="s">
        <v>151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7676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153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>
      <c r="A3329" s="8">
        <v>103415</v>
      </c>
      <c r="B3329" s="9" t="s">
        <v>7950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1343</v>
      </c>
      <c r="H3329" s="9"/>
      <c r="I3329" s="9" t="s">
        <v>7950</v>
      </c>
      <c r="J3329" s="9" t="s">
        <v>7582</v>
      </c>
      <c r="K3329" s="9">
        <v>49.039000000000001</v>
      </c>
      <c r="L3329" s="9">
        <v>-71.052999999999997</v>
      </c>
      <c r="M3329" s="9" t="s">
        <v>151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7619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153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>
      <c r="A3330" s="8">
        <v>103416</v>
      </c>
      <c r="B3330" s="9" t="s">
        <v>7951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7952</v>
      </c>
      <c r="H3330" s="9"/>
      <c r="I3330" s="9" t="s">
        <v>7953</v>
      </c>
      <c r="J3330" s="9" t="s">
        <v>7582</v>
      </c>
      <c r="K3330" s="9">
        <v>45.811</v>
      </c>
      <c r="L3330" s="9">
        <v>-75.929999999999993</v>
      </c>
      <c r="M3330" s="9" t="s">
        <v>151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7619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153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>
      <c r="A3331" s="8">
        <v>103417</v>
      </c>
      <c r="B3331" s="9" t="s">
        <v>7954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7593</v>
      </c>
      <c r="H3331" s="9"/>
      <c r="I3331" s="9" t="s">
        <v>7955</v>
      </c>
      <c r="J3331" s="9" t="s">
        <v>7582</v>
      </c>
      <c r="K3331" s="9">
        <v>47.122999999999998</v>
      </c>
      <c r="L3331" s="9">
        <v>-70.828999999999994</v>
      </c>
      <c r="M3331" s="9" t="s">
        <v>151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7642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153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>
      <c r="A3332" s="8">
        <v>103418</v>
      </c>
      <c r="B3332" s="9" t="s">
        <v>7956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743</v>
      </c>
      <c r="H3332" s="9" t="s">
        <v>7957</v>
      </c>
      <c r="I3332" s="9" t="s">
        <v>7958</v>
      </c>
      <c r="J3332" s="9" t="s">
        <v>7582</v>
      </c>
      <c r="K3332" s="9">
        <v>48.277999999999999</v>
      </c>
      <c r="L3332" s="9">
        <v>-67.191000000000003</v>
      </c>
      <c r="M3332" s="9" t="s">
        <v>151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7619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153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>
      <c r="A3333" s="8">
        <v>103419</v>
      </c>
      <c r="B3333" s="9" t="s">
        <v>7959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7960</v>
      </c>
      <c r="H3333" s="9"/>
      <c r="I3333" s="9" t="s">
        <v>7961</v>
      </c>
      <c r="J3333" s="9" t="s">
        <v>7582</v>
      </c>
      <c r="K3333" s="9">
        <v>45.533999999999999</v>
      </c>
      <c r="L3333" s="9">
        <v>-73.653000000000006</v>
      </c>
      <c r="M3333" s="9" t="s">
        <v>151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7619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153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>
      <c r="A3334" s="8">
        <v>103420</v>
      </c>
      <c r="B3334" s="9" t="s">
        <v>7962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1355</v>
      </c>
      <c r="H3334" s="9"/>
      <c r="I3334" s="9" t="s">
        <v>7963</v>
      </c>
      <c r="J3334" s="9" t="s">
        <v>7582</v>
      </c>
      <c r="K3334" s="9">
        <v>45.478999999999999</v>
      </c>
      <c r="L3334" s="9">
        <v>-71.953000000000003</v>
      </c>
      <c r="M3334" s="9" t="s">
        <v>151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152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153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>
      <c r="A3335" s="8">
        <v>103421</v>
      </c>
      <c r="B3335" s="9" t="s">
        <v>7964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7593</v>
      </c>
      <c r="H3335" s="9"/>
      <c r="I3335" s="9" t="s">
        <v>7965</v>
      </c>
      <c r="J3335" s="9" t="s">
        <v>7582</v>
      </c>
      <c r="K3335" s="9">
        <v>45.863</v>
      </c>
      <c r="L3335" s="9">
        <v>-72.45</v>
      </c>
      <c r="M3335" s="9" t="s">
        <v>151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7642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153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>
      <c r="A3336" s="8">
        <v>103422</v>
      </c>
      <c r="B3336" s="9" t="s">
        <v>7966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7593</v>
      </c>
      <c r="H3336" s="9"/>
      <c r="I3336" s="9" t="s">
        <v>7967</v>
      </c>
      <c r="J3336" s="9" t="s">
        <v>7582</v>
      </c>
      <c r="K3336" s="9">
        <v>45.863999999999997</v>
      </c>
      <c r="L3336" s="9">
        <v>-72.448999999999998</v>
      </c>
      <c r="M3336" s="9" t="s">
        <v>151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7642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153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>
      <c r="A3337" s="8">
        <v>103423</v>
      </c>
      <c r="B3337" s="9" t="s">
        <v>7968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2923</v>
      </c>
      <c r="H3337" s="9"/>
      <c r="I3337" s="9" t="s">
        <v>7969</v>
      </c>
      <c r="J3337" s="9" t="s">
        <v>7582</v>
      </c>
      <c r="K3337" s="9">
        <v>45.482999999999997</v>
      </c>
      <c r="L3337" s="9">
        <v>-71.66</v>
      </c>
      <c r="M3337" s="9" t="s">
        <v>151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7588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153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>
      <c r="A3338" s="8">
        <v>103424</v>
      </c>
      <c r="B3338" s="9" t="s">
        <v>7970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7857</v>
      </c>
      <c r="H3338" s="9"/>
      <c r="I3338" s="9" t="s">
        <v>7970</v>
      </c>
      <c r="J3338" s="9" t="s">
        <v>7582</v>
      </c>
      <c r="K3338" s="9">
        <v>45.7</v>
      </c>
      <c r="L3338" s="9">
        <v>-71.460999999999999</v>
      </c>
      <c r="M3338" s="9" t="s">
        <v>151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7784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153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>
      <c r="A3339" s="8">
        <v>103425</v>
      </c>
      <c r="B3339" s="9" t="s">
        <v>7971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7857</v>
      </c>
      <c r="H3339" s="9"/>
      <c r="I3339" s="9" t="s">
        <v>7972</v>
      </c>
      <c r="J3339" s="9" t="s">
        <v>7582</v>
      </c>
      <c r="K3339" s="9">
        <v>45.470999999999997</v>
      </c>
      <c r="L3339" s="9">
        <v>-71.59</v>
      </c>
      <c r="M3339" s="9" t="s">
        <v>151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7784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153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>
      <c r="A3340" s="8">
        <v>103426</v>
      </c>
      <c r="B3340" s="9" t="s">
        <v>7973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7593</v>
      </c>
      <c r="H3340" s="9"/>
      <c r="I3340" s="9" t="s">
        <v>7974</v>
      </c>
      <c r="J3340" s="9" t="s">
        <v>7582</v>
      </c>
      <c r="K3340" s="9">
        <v>47.555999999999997</v>
      </c>
      <c r="L3340" s="9">
        <v>-72.837000000000003</v>
      </c>
      <c r="M3340" s="9" t="s">
        <v>151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7642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153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>
      <c r="A3341" s="8">
        <v>103427</v>
      </c>
      <c r="B3341" s="9" t="s">
        <v>7975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7593</v>
      </c>
      <c r="H3341" s="9"/>
      <c r="I3341" s="9" t="s">
        <v>7976</v>
      </c>
      <c r="J3341" s="9" t="s">
        <v>7582</v>
      </c>
      <c r="K3341" s="9">
        <v>46.615000000000002</v>
      </c>
      <c r="L3341" s="9">
        <v>-72.676000000000002</v>
      </c>
      <c r="M3341" s="9" t="s">
        <v>151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7642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153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>
      <c r="A3342" s="8">
        <v>103428</v>
      </c>
      <c r="B3342" s="9" t="s">
        <v>7977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7593</v>
      </c>
      <c r="H3342" s="9"/>
      <c r="I3342" s="9" t="s">
        <v>7978</v>
      </c>
      <c r="J3342" s="9" t="s">
        <v>7582</v>
      </c>
      <c r="K3342" s="9">
        <v>46.448999999999998</v>
      </c>
      <c r="L3342" s="9">
        <v>-72.739999999999995</v>
      </c>
      <c r="M3342" s="9" t="s">
        <v>151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7642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153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>
      <c r="A3343" s="8">
        <v>103429</v>
      </c>
      <c r="B3343" s="9" t="s">
        <v>7979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7593</v>
      </c>
      <c r="H3343" s="9"/>
      <c r="I3343" s="9" t="s">
        <v>7980</v>
      </c>
      <c r="J3343" s="9" t="s">
        <v>7582</v>
      </c>
      <c r="K3343" s="9">
        <v>47.442999999999998</v>
      </c>
      <c r="L3343" s="9">
        <v>-72.774000000000001</v>
      </c>
      <c r="M3343" s="9" t="s">
        <v>151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7642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153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>
      <c r="A3344" s="8">
        <v>103430</v>
      </c>
      <c r="B3344" s="9" t="s">
        <v>7981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7593</v>
      </c>
      <c r="H3344" s="9"/>
      <c r="I3344" s="9" t="s">
        <v>7982</v>
      </c>
      <c r="J3344" s="9" t="s">
        <v>7582</v>
      </c>
      <c r="K3344" s="9">
        <v>47.796999999999997</v>
      </c>
      <c r="L3344" s="9">
        <v>-72.972999999999999</v>
      </c>
      <c r="M3344" s="9" t="s">
        <v>151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7642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153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>
      <c r="A3345" s="8">
        <v>103431</v>
      </c>
      <c r="B3345" s="9" t="s">
        <v>7983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7593</v>
      </c>
      <c r="H3345" s="9"/>
      <c r="I3345" s="9" t="s">
        <v>7984</v>
      </c>
      <c r="J3345" s="9" t="s">
        <v>7582</v>
      </c>
      <c r="K3345" s="9">
        <v>46.536999999999999</v>
      </c>
      <c r="L3345" s="9">
        <v>-72.766999999999996</v>
      </c>
      <c r="M3345" s="9" t="s">
        <v>151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7642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153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>
      <c r="A3346" s="8">
        <v>103432</v>
      </c>
      <c r="B3346" s="9" t="s">
        <v>7985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7593</v>
      </c>
      <c r="H3346" s="9"/>
      <c r="I3346" s="9" t="s">
        <v>7986</v>
      </c>
      <c r="J3346" s="9" t="s">
        <v>7582</v>
      </c>
      <c r="K3346" s="9">
        <v>46.533999999999999</v>
      </c>
      <c r="L3346" s="9">
        <v>-72.765000000000001</v>
      </c>
      <c r="M3346" s="9" t="s">
        <v>151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7619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153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>
      <c r="A3347" s="8">
        <v>103433</v>
      </c>
      <c r="B3347" s="9" t="s">
        <v>7987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7988</v>
      </c>
      <c r="H3347" s="9"/>
      <c r="I3347" s="9" t="s">
        <v>7989</v>
      </c>
      <c r="J3347" s="9" t="s">
        <v>7582</v>
      </c>
      <c r="K3347" s="9">
        <v>46.545000000000002</v>
      </c>
      <c r="L3347" s="9">
        <v>-72.754999999999995</v>
      </c>
      <c r="M3347" s="9" t="s">
        <v>151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152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153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>
      <c r="A3348" s="8">
        <v>103434</v>
      </c>
      <c r="B3348" s="9" t="s">
        <v>7990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7593</v>
      </c>
      <c r="H3348" s="9"/>
      <c r="I3348" s="9" t="s">
        <v>7991</v>
      </c>
      <c r="J3348" s="9" t="s">
        <v>7582</v>
      </c>
      <c r="K3348" s="9">
        <v>47.753999999999998</v>
      </c>
      <c r="L3348" s="9">
        <v>-72.879000000000005</v>
      </c>
      <c r="M3348" s="9" t="s">
        <v>151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7642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153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>
      <c r="A3349" s="8">
        <v>103435</v>
      </c>
      <c r="B3349" s="9" t="s">
        <v>7992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7993</v>
      </c>
      <c r="H3349" s="9"/>
      <c r="I3349" s="9" t="s">
        <v>7994</v>
      </c>
      <c r="J3349" s="9" t="s">
        <v>7582</v>
      </c>
      <c r="K3349" s="9">
        <v>46.584000000000003</v>
      </c>
      <c r="L3349" s="9">
        <v>-70.814999999999998</v>
      </c>
      <c r="M3349" s="9" t="s">
        <v>151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7619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153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>
      <c r="A3350" s="8">
        <v>103436</v>
      </c>
      <c r="B3350" s="9" t="s">
        <v>7995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7996</v>
      </c>
      <c r="H3350" s="9"/>
      <c r="I3350" s="9" t="s">
        <v>7997</v>
      </c>
      <c r="J3350" s="9" t="s">
        <v>7582</v>
      </c>
      <c r="K3350" s="9">
        <v>49.235999999999997</v>
      </c>
      <c r="L3350" s="9">
        <v>-123.09</v>
      </c>
      <c r="M3350" s="9" t="s">
        <v>151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7742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153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>
      <c r="A3351" s="8">
        <v>103437</v>
      </c>
      <c r="B3351" s="9" t="s">
        <v>7998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330</v>
      </c>
      <c r="H3351" s="9"/>
      <c r="I3351" s="9" t="s">
        <v>7999</v>
      </c>
      <c r="J3351" s="9" t="s">
        <v>7582</v>
      </c>
      <c r="K3351" s="9">
        <v>47.837000000000003</v>
      </c>
      <c r="L3351" s="9">
        <v>-69.501000000000005</v>
      </c>
      <c r="M3351" s="9" t="s">
        <v>151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8000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153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>
      <c r="A3352" s="8">
        <v>103438</v>
      </c>
      <c r="B3352" s="9" t="s">
        <v>8001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743</v>
      </c>
      <c r="H3352" s="9"/>
      <c r="I3352" s="9" t="s">
        <v>8002</v>
      </c>
      <c r="J3352" s="9" t="s">
        <v>7582</v>
      </c>
      <c r="K3352" s="9">
        <v>46.981000000000002</v>
      </c>
      <c r="L3352" s="9">
        <v>-70.558000000000007</v>
      </c>
      <c r="M3352" s="9" t="s">
        <v>151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7778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153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>
      <c r="A3353" s="8">
        <v>103439</v>
      </c>
      <c r="B3353" s="9" t="s">
        <v>8003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330</v>
      </c>
      <c r="H3353" s="9"/>
      <c r="I3353" s="9" t="s">
        <v>8003</v>
      </c>
      <c r="J3353" s="9" t="s">
        <v>7582</v>
      </c>
      <c r="K3353" s="9">
        <v>46.716999999999999</v>
      </c>
      <c r="L3353" s="9">
        <v>-72.078999999999994</v>
      </c>
      <c r="M3353" s="9" t="s">
        <v>151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8004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153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>
      <c r="A3354" s="8">
        <v>103440</v>
      </c>
      <c r="B3354" s="9" t="s">
        <v>8005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330</v>
      </c>
      <c r="H3354" s="9"/>
      <c r="I3354" s="9" t="s">
        <v>8005</v>
      </c>
      <c r="J3354" s="9" t="s">
        <v>7582</v>
      </c>
      <c r="K3354" s="9">
        <v>45.502000000000002</v>
      </c>
      <c r="L3354" s="9">
        <v>-73.027000000000001</v>
      </c>
      <c r="M3354" s="9" t="s">
        <v>151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153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>
      <c r="A3355" s="8">
        <v>103441</v>
      </c>
      <c r="B3355" s="9" t="s">
        <v>8006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743</v>
      </c>
      <c r="H3355" s="9"/>
      <c r="I3355" s="9" t="s">
        <v>8007</v>
      </c>
      <c r="J3355" s="9" t="s">
        <v>7582</v>
      </c>
      <c r="K3355" s="9">
        <v>48.665999999999997</v>
      </c>
      <c r="L3355" s="9">
        <v>-69.179000000000002</v>
      </c>
      <c r="M3355" s="9" t="s">
        <v>151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7778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153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>
      <c r="A3356" s="8">
        <v>103442</v>
      </c>
      <c r="B3356" s="9" t="s">
        <v>8008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743</v>
      </c>
      <c r="H3356" s="9"/>
      <c r="I3356" s="9" t="s">
        <v>8007</v>
      </c>
      <c r="J3356" s="9" t="s">
        <v>7582</v>
      </c>
      <c r="K3356" s="9">
        <v>48.666999999999994</v>
      </c>
      <c r="L3356" s="9">
        <v>-69.177999999999997</v>
      </c>
      <c r="M3356" s="9" t="s">
        <v>151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7778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153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>
      <c r="A3357" s="8">
        <v>103443</v>
      </c>
      <c r="B3357" s="9" t="s">
        <v>8009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743</v>
      </c>
      <c r="H3357" s="9"/>
      <c r="I3357" s="9" t="s">
        <v>8007</v>
      </c>
      <c r="J3357" s="9" t="s">
        <v>7582</v>
      </c>
      <c r="K3357" s="9">
        <v>48.667999999999999</v>
      </c>
      <c r="L3357" s="9">
        <v>-69.177000000000007</v>
      </c>
      <c r="M3357" s="9" t="s">
        <v>151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7778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153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>
      <c r="A3358" s="8">
        <v>103444</v>
      </c>
      <c r="B3358" s="9" t="s">
        <v>8010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8011</v>
      </c>
      <c r="H3358" s="9"/>
      <c r="I3358" s="9" t="s">
        <v>8012</v>
      </c>
      <c r="J3358" s="9" t="s">
        <v>7582</v>
      </c>
      <c r="K3358" s="9">
        <v>46.207000000000001</v>
      </c>
      <c r="L3358" s="9">
        <v>-71.614000000000004</v>
      </c>
      <c r="M3358" s="9" t="s">
        <v>151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176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153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>
      <c r="A3359" s="8">
        <v>103445</v>
      </c>
      <c r="B3359" s="9" t="s">
        <v>8013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6318</v>
      </c>
      <c r="H3359" s="9"/>
      <c r="I3359" s="9" t="s">
        <v>8014</v>
      </c>
      <c r="J3359" s="9" t="s">
        <v>7582</v>
      </c>
      <c r="K3359" s="9">
        <v>48.652000000000001</v>
      </c>
      <c r="L3359" s="9">
        <v>-72.448999999999998</v>
      </c>
      <c r="M3359" s="9" t="s">
        <v>151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157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153</v>
      </c>
      <c r="AY3359" s="9"/>
      <c r="AZ3359" s="9"/>
      <c r="BA3359" s="9"/>
      <c r="BB3359" s="9" t="s">
        <v>153</v>
      </c>
      <c r="BC3359" s="9" t="s">
        <v>153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>
      <c r="A3360" s="8">
        <v>103446</v>
      </c>
      <c r="B3360" s="9" t="s">
        <v>8015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8015</v>
      </c>
      <c r="H3360" s="9"/>
      <c r="I3360" s="9" t="s">
        <v>8016</v>
      </c>
      <c r="J3360" s="9" t="s">
        <v>7582</v>
      </c>
      <c r="K3360" s="9">
        <v>45.631</v>
      </c>
      <c r="L3360" s="9">
        <v>-72.956000000000003</v>
      </c>
      <c r="M3360" s="9" t="s">
        <v>151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8017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153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>
      <c r="A3361" s="8">
        <v>103447</v>
      </c>
      <c r="B3361" s="9" t="s">
        <v>8018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7597</v>
      </c>
      <c r="H3361" s="9"/>
      <c r="I3361" s="9" t="s">
        <v>8019</v>
      </c>
      <c r="J3361" s="9" t="s">
        <v>7582</v>
      </c>
      <c r="K3361" s="9">
        <v>46.524999999999999</v>
      </c>
      <c r="L3361" s="9">
        <v>-70.484999999999999</v>
      </c>
      <c r="M3361" s="9" t="s">
        <v>151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176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153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>
      <c r="A3362" s="8">
        <v>103448</v>
      </c>
      <c r="B3362" s="9" t="s">
        <v>8020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7593</v>
      </c>
      <c r="H3362" s="9"/>
      <c r="I3362" s="9" t="s">
        <v>8021</v>
      </c>
      <c r="J3362" s="9" t="s">
        <v>7582</v>
      </c>
      <c r="K3362" s="9">
        <v>46.470999999999997</v>
      </c>
      <c r="L3362" s="9">
        <v>-72.537999999999997</v>
      </c>
      <c r="M3362" s="9" t="s">
        <v>151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7595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153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>
      <c r="A3363" s="8">
        <v>103449</v>
      </c>
      <c r="B3363" s="9" t="s">
        <v>8022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7593</v>
      </c>
      <c r="H3363" s="9"/>
      <c r="I3363" s="9" t="s">
        <v>8021</v>
      </c>
      <c r="J3363" s="9" t="s">
        <v>7582</v>
      </c>
      <c r="K3363" s="9">
        <v>46.471999999999994</v>
      </c>
      <c r="L3363" s="9">
        <v>-72.536999999999992</v>
      </c>
      <c r="M3363" s="9" t="s">
        <v>151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7595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153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>
      <c r="A3364" s="8">
        <v>103450</v>
      </c>
      <c r="B3364" s="9" t="s">
        <v>8023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8024</v>
      </c>
      <c r="H3364" s="9"/>
      <c r="I3364" s="9" t="s">
        <v>8025</v>
      </c>
      <c r="J3364" s="9" t="s">
        <v>7582</v>
      </c>
      <c r="K3364" s="9">
        <v>45.829000000000001</v>
      </c>
      <c r="L3364" s="9">
        <v>-72.42</v>
      </c>
      <c r="M3364" s="9" t="s">
        <v>151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157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153</v>
      </c>
      <c r="AO3364" s="9">
        <v>8472</v>
      </c>
      <c r="AP3364" s="9">
        <v>5</v>
      </c>
      <c r="AQ3364" s="9" t="s">
        <v>472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153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>
      <c r="A3365" s="8">
        <v>103451</v>
      </c>
      <c r="B3365" s="9" t="s">
        <v>8026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743</v>
      </c>
      <c r="H3365" s="9"/>
      <c r="I3365" s="9" t="s">
        <v>8027</v>
      </c>
      <c r="J3365" s="9" t="s">
        <v>7582</v>
      </c>
      <c r="K3365" s="9">
        <v>47.951999999999998</v>
      </c>
      <c r="L3365" s="9">
        <v>-69.194000000000003</v>
      </c>
      <c r="M3365" s="9" t="s">
        <v>151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176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153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>
      <c r="A3366" s="8">
        <v>103452</v>
      </c>
      <c r="B3366" s="9" t="s">
        <v>8028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1578</v>
      </c>
      <c r="H3366" s="9" t="s">
        <v>8029</v>
      </c>
      <c r="I3366" s="9" t="s">
        <v>8030</v>
      </c>
      <c r="J3366" s="9" t="s">
        <v>7582</v>
      </c>
      <c r="K3366" s="9">
        <v>46.68</v>
      </c>
      <c r="L3366" s="9">
        <v>-70.450999999999993</v>
      </c>
      <c r="M3366" s="9" t="s">
        <v>151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176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153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>
      <c r="A3367" s="8">
        <v>103453</v>
      </c>
      <c r="B3367" s="9" t="s">
        <v>8031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330</v>
      </c>
      <c r="H3367" s="9"/>
      <c r="I3367" s="9" t="s">
        <v>8032</v>
      </c>
      <c r="J3367" s="9" t="s">
        <v>7582</v>
      </c>
      <c r="K3367" s="9">
        <v>46.798000000000002</v>
      </c>
      <c r="L3367" s="9">
        <v>-70.751000000000005</v>
      </c>
      <c r="M3367" s="9" t="s">
        <v>151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8033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153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>
      <c r="A3368" s="8">
        <v>103454</v>
      </c>
      <c r="B3368" s="9" t="s">
        <v>8034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7597</v>
      </c>
      <c r="H3368" s="9"/>
      <c r="I3368" s="9" t="s">
        <v>8035</v>
      </c>
      <c r="J3368" s="9" t="s">
        <v>7582</v>
      </c>
      <c r="K3368" s="9">
        <v>45.75</v>
      </c>
      <c r="L3368" s="9">
        <v>-70.585999999999999</v>
      </c>
      <c r="M3368" s="9" t="s">
        <v>151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176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153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>
      <c r="A3369" s="8">
        <v>103455</v>
      </c>
      <c r="B3369" s="9" t="s">
        <v>8036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8037</v>
      </c>
      <c r="H3369" s="9"/>
      <c r="I3369" s="9" t="s">
        <v>8038</v>
      </c>
      <c r="J3369" s="9" t="s">
        <v>7582</v>
      </c>
      <c r="K3369" s="9">
        <v>46.012</v>
      </c>
      <c r="L3369" s="9">
        <v>-73.349999999999994</v>
      </c>
      <c r="M3369" s="9" t="s">
        <v>151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157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153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153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>
      <c r="A3370" s="8">
        <v>103456</v>
      </c>
      <c r="B3370" s="9" t="s">
        <v>8039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2923</v>
      </c>
      <c r="H3370" s="9"/>
      <c r="I3370" s="9" t="s">
        <v>8040</v>
      </c>
      <c r="J3370" s="9" t="s">
        <v>7582</v>
      </c>
      <c r="K3370" s="9">
        <v>47.137</v>
      </c>
      <c r="L3370" s="9">
        <v>-70.774000000000001</v>
      </c>
      <c r="M3370" s="9" t="s">
        <v>151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176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153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>
      <c r="A3371" s="8">
        <v>103457</v>
      </c>
      <c r="B3371" s="9" t="s">
        <v>8041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2923</v>
      </c>
      <c r="H3371" s="9"/>
      <c r="I3371" s="9" t="s">
        <v>8040</v>
      </c>
      <c r="J3371" s="9" t="s">
        <v>7582</v>
      </c>
      <c r="K3371" s="9">
        <v>47.137999999999998</v>
      </c>
      <c r="L3371" s="9">
        <v>-70.772999999999996</v>
      </c>
      <c r="M3371" s="9" t="s">
        <v>151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176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153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>
      <c r="A3372" s="8">
        <v>103458</v>
      </c>
      <c r="B3372" s="9" t="s">
        <v>8042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2923</v>
      </c>
      <c r="H3372" s="9"/>
      <c r="I3372" s="9" t="s">
        <v>8040</v>
      </c>
      <c r="J3372" s="9" t="s">
        <v>7582</v>
      </c>
      <c r="K3372" s="9">
        <v>47.139000000000003</v>
      </c>
      <c r="L3372" s="9">
        <v>-70.772000000000006</v>
      </c>
      <c r="M3372" s="9" t="s">
        <v>151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176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153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>
      <c r="A3373" s="8">
        <v>103459</v>
      </c>
      <c r="B3373" s="9" t="s">
        <v>8043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2923</v>
      </c>
      <c r="H3373" s="9"/>
      <c r="I3373" s="9" t="s">
        <v>8044</v>
      </c>
      <c r="J3373" s="9" t="s">
        <v>7582</v>
      </c>
      <c r="K3373" s="9">
        <v>47.201000000000001</v>
      </c>
      <c r="L3373" s="9">
        <v>-70.635999999999996</v>
      </c>
      <c r="M3373" s="9" t="s">
        <v>151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7588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153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>
      <c r="A3374" s="8">
        <v>103460</v>
      </c>
      <c r="B3374" s="9" t="s">
        <v>8045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8046</v>
      </c>
      <c r="J3374" s="9" t="s">
        <v>7582</v>
      </c>
      <c r="K3374" s="9">
        <v>48.390999999999998</v>
      </c>
      <c r="L3374" s="9">
        <v>-77.241</v>
      </c>
      <c r="M3374" s="9" t="s">
        <v>151</v>
      </c>
      <c r="N3374" s="9"/>
      <c r="O3374" s="9"/>
      <c r="P3374" s="9">
        <v>2017</v>
      </c>
      <c r="Q3374" s="9"/>
      <c r="R3374" s="9"/>
      <c r="S3374" s="9"/>
      <c r="T3374" s="9" t="s">
        <v>369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8047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153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>
      <c r="A3375" s="8">
        <v>103461</v>
      </c>
      <c r="B3375" s="9" t="s">
        <v>8048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8049</v>
      </c>
      <c r="H3375" s="9"/>
      <c r="I3375" s="9" t="s">
        <v>8050</v>
      </c>
      <c r="J3375" s="9" t="s">
        <v>7582</v>
      </c>
      <c r="K3375" s="9">
        <v>45.401000000000003</v>
      </c>
      <c r="L3375" s="9">
        <v>-71.882000000000005</v>
      </c>
      <c r="M3375" s="9" t="s">
        <v>151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157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153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>
      <c r="A3376" s="8">
        <v>103462</v>
      </c>
      <c r="B3376" s="9" t="s">
        <v>8051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8052</v>
      </c>
      <c r="H3376" s="9"/>
      <c r="I3376" s="9" t="s">
        <v>8053</v>
      </c>
      <c r="J3376" s="9" t="s">
        <v>7582</v>
      </c>
      <c r="K3376" s="9">
        <v>45.493000000000002</v>
      </c>
      <c r="L3376" s="9">
        <v>-72.775000000000006</v>
      </c>
      <c r="M3376" s="9" t="s">
        <v>151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157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153</v>
      </c>
      <c r="AO3376" s="9">
        <v>8391</v>
      </c>
      <c r="AP3376" s="9">
        <v>2</v>
      </c>
      <c r="AQ3376" s="9" t="s">
        <v>472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153</v>
      </c>
      <c r="BB3376" s="9"/>
      <c r="BC3376" s="9"/>
      <c r="BD3376" s="9"/>
      <c r="BE3376" s="9"/>
      <c r="BF3376" s="9"/>
      <c r="BG3376" s="9" t="s">
        <v>153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>
      <c r="A3377" s="8">
        <v>103463</v>
      </c>
      <c r="B3377" s="9" t="s">
        <v>8054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330</v>
      </c>
      <c r="H3377" s="9"/>
      <c r="I3377" s="9" t="s">
        <v>8055</v>
      </c>
      <c r="J3377" s="9" t="s">
        <v>7582</v>
      </c>
      <c r="K3377" s="9">
        <v>46.027000000000001</v>
      </c>
      <c r="L3377" s="9">
        <v>-72.480999999999995</v>
      </c>
      <c r="M3377" s="9" t="s">
        <v>151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8056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153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>
      <c r="A3378" s="8">
        <v>103464</v>
      </c>
      <c r="B3378" s="9" t="s">
        <v>8057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7690</v>
      </c>
      <c r="H3378" s="9"/>
      <c r="I3378" s="9" t="s">
        <v>7624</v>
      </c>
      <c r="J3378" s="9" t="s">
        <v>7582</v>
      </c>
      <c r="K3378" s="9">
        <v>46.811</v>
      </c>
      <c r="L3378" s="9">
        <v>-71.972999999999999</v>
      </c>
      <c r="M3378" s="9" t="s">
        <v>151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8058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153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>
      <c r="A3379" s="8">
        <v>103465</v>
      </c>
      <c r="B3379" s="9" t="s">
        <v>8059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8060</v>
      </c>
      <c r="H3379" s="9"/>
      <c r="I3379" s="9" t="s">
        <v>8061</v>
      </c>
      <c r="J3379" s="9" t="s">
        <v>7582</v>
      </c>
      <c r="K3379" s="9">
        <v>48.652999999999999</v>
      </c>
      <c r="L3379" s="9">
        <v>-72.447999999999993</v>
      </c>
      <c r="M3379" s="9" t="s">
        <v>151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157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153</v>
      </c>
      <c r="AO3379" s="9">
        <v>8068</v>
      </c>
      <c r="AP3379" s="9">
        <v>1</v>
      </c>
      <c r="AQ3379" s="9" t="s">
        <v>261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153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>
      <c r="A3380" s="8">
        <v>103466</v>
      </c>
      <c r="B3380" s="9" t="s">
        <v>8062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330</v>
      </c>
      <c r="H3380" s="9"/>
      <c r="I3380" s="9" t="s">
        <v>8063</v>
      </c>
      <c r="J3380" s="9" t="s">
        <v>7582</v>
      </c>
      <c r="K3380" s="9">
        <v>45.631999999999998</v>
      </c>
      <c r="L3380" s="9">
        <v>-72.954999999999998</v>
      </c>
      <c r="M3380" s="9" t="s">
        <v>151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8064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153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>
      <c r="A3381" s="8">
        <v>103467</v>
      </c>
      <c r="B3381" s="9" t="s">
        <v>8065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8066</v>
      </c>
      <c r="H3381" s="9"/>
      <c r="I3381" s="9" t="s">
        <v>8067</v>
      </c>
      <c r="J3381" s="9" t="s">
        <v>7582</v>
      </c>
      <c r="K3381" s="9">
        <v>46.411999999999999</v>
      </c>
      <c r="L3381" s="9">
        <v>-71.233999999999995</v>
      </c>
      <c r="M3381" s="9" t="s">
        <v>151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157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153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153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>
      <c r="A3382" s="8">
        <v>103468</v>
      </c>
      <c r="B3382" s="9" t="s">
        <v>8068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743</v>
      </c>
      <c r="H3382" s="9"/>
      <c r="I3382" s="9" t="s">
        <v>8069</v>
      </c>
      <c r="J3382" s="9" t="s">
        <v>7582</v>
      </c>
      <c r="K3382" s="9">
        <v>46.417999999999999</v>
      </c>
      <c r="L3382" s="9">
        <v>-73.013000000000005</v>
      </c>
      <c r="M3382" s="9" t="s">
        <v>151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7778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153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>
      <c r="A3383" s="8">
        <v>103469</v>
      </c>
      <c r="B3383" s="9" t="s">
        <v>8070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1242</v>
      </c>
      <c r="H3383" s="9"/>
      <c r="I3383" s="9" t="s">
        <v>6263</v>
      </c>
      <c r="J3383" s="9" t="s">
        <v>7582</v>
      </c>
      <c r="K3383" s="9">
        <v>46.719000000000001</v>
      </c>
      <c r="L3383" s="9">
        <v>-79.09899999999999</v>
      </c>
      <c r="M3383" s="9" t="s">
        <v>151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157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153</v>
      </c>
      <c r="AX3383" s="9"/>
      <c r="AY3383" s="9"/>
      <c r="AZ3383" s="9"/>
      <c r="BA3383" s="9"/>
      <c r="BB3383" s="9" t="s">
        <v>153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>
      <c r="A3384" s="8">
        <v>103470</v>
      </c>
      <c r="B3384" s="9" t="s">
        <v>8071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2923</v>
      </c>
      <c r="H3384" s="9"/>
      <c r="I3384" s="9" t="s">
        <v>8072</v>
      </c>
      <c r="J3384" s="9" t="s">
        <v>7582</v>
      </c>
      <c r="K3384" s="9">
        <v>47.645000000000003</v>
      </c>
      <c r="L3384" s="9">
        <v>-68.936000000000007</v>
      </c>
      <c r="M3384" s="9" t="s">
        <v>151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176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153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>
      <c r="A3385" s="8">
        <v>103471</v>
      </c>
      <c r="B3385" s="9" t="s">
        <v>8073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2923</v>
      </c>
      <c r="H3385" s="9"/>
      <c r="I3385" s="9" t="s">
        <v>8072</v>
      </c>
      <c r="J3385" s="9" t="s">
        <v>7582</v>
      </c>
      <c r="K3385" s="9">
        <v>47.646000000000001</v>
      </c>
      <c r="L3385" s="9">
        <v>-68.935000000000002</v>
      </c>
      <c r="M3385" s="9" t="s">
        <v>151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176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153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>
      <c r="A3386" s="8">
        <v>103472</v>
      </c>
      <c r="B3386" s="9" t="s">
        <v>8074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8075</v>
      </c>
      <c r="H3386" s="9"/>
      <c r="I3386" s="9" t="s">
        <v>8076</v>
      </c>
      <c r="J3386" s="9" t="s">
        <v>7582</v>
      </c>
      <c r="K3386" s="9">
        <v>45.597000000000001</v>
      </c>
      <c r="L3386" s="9">
        <v>-75.242999999999995</v>
      </c>
      <c r="M3386" s="9" t="s">
        <v>151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157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153</v>
      </c>
      <c r="AO3386" s="9"/>
      <c r="AP3386" s="9">
        <v>1</v>
      </c>
      <c r="AQ3386" s="9" t="s">
        <v>490</v>
      </c>
      <c r="AR3386" s="9"/>
      <c r="AS3386" s="9">
        <v>24.1</v>
      </c>
      <c r="AT3386" s="9"/>
      <c r="AU3386" s="9"/>
      <c r="AV3386" s="9"/>
      <c r="AW3386" s="9"/>
      <c r="AX3386" s="9" t="s">
        <v>153</v>
      </c>
      <c r="AY3386" s="9"/>
      <c r="AZ3386" s="9"/>
      <c r="BA3386" s="9"/>
      <c r="BB3386" s="9" t="s">
        <v>153</v>
      </c>
      <c r="BC3386" s="9" t="s">
        <v>153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>
      <c r="A3387" s="8">
        <v>103473</v>
      </c>
      <c r="B3387" s="9" t="s">
        <v>8077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238</v>
      </c>
      <c r="H3387" s="9"/>
      <c r="I3387" s="9" t="s">
        <v>8078</v>
      </c>
      <c r="J3387" s="9" t="s">
        <v>7582</v>
      </c>
      <c r="K3387" s="9">
        <v>46.938000000000002</v>
      </c>
      <c r="L3387" s="9">
        <v>-71.47</v>
      </c>
      <c r="M3387" s="9" t="s">
        <v>151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240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153</v>
      </c>
      <c r="AF3387" s="9" t="s">
        <v>241</v>
      </c>
      <c r="AG3387" s="9" t="s">
        <v>8079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153</v>
      </c>
      <c r="AX3387" s="9"/>
      <c r="AY3387" s="9" t="s">
        <v>153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153</v>
      </c>
      <c r="CL3387" s="9" t="s">
        <v>204</v>
      </c>
      <c r="CM3387" s="9" t="s">
        <v>204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204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>
      <c r="A3388" s="8">
        <v>103474</v>
      </c>
      <c r="B3388" s="9" t="s">
        <v>8080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164</v>
      </c>
      <c r="H3388" s="9"/>
      <c r="I3388" s="9" t="s">
        <v>8081</v>
      </c>
      <c r="J3388" s="9" t="s">
        <v>7582</v>
      </c>
      <c r="K3388" s="9">
        <v>45.735999999999997</v>
      </c>
      <c r="L3388" s="9">
        <v>-75.742000000000004</v>
      </c>
      <c r="M3388" s="9" t="s">
        <v>151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153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>
      <c r="A3389" s="8">
        <v>103475</v>
      </c>
      <c r="B3389" s="9" t="s">
        <v>8082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635</v>
      </c>
      <c r="H3389" s="9"/>
      <c r="I3389" s="9" t="s">
        <v>7279</v>
      </c>
      <c r="J3389" s="9" t="s">
        <v>7582</v>
      </c>
      <c r="K3389" s="9">
        <v>45.57</v>
      </c>
      <c r="L3389" s="9">
        <v>-72.007000000000005</v>
      </c>
      <c r="M3389" s="9" t="s">
        <v>151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157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153</v>
      </c>
      <c r="BC3389" s="9" t="s">
        <v>153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>
      <c r="A3390" s="8">
        <v>103476</v>
      </c>
      <c r="B3390" s="9" t="s">
        <v>7279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743</v>
      </c>
      <c r="H3390" s="9"/>
      <c r="I3390" s="9" t="s">
        <v>7279</v>
      </c>
      <c r="J3390" s="9" t="s">
        <v>7582</v>
      </c>
      <c r="K3390" s="9">
        <v>45.570999999999998</v>
      </c>
      <c r="L3390" s="9">
        <v>-72.006</v>
      </c>
      <c r="M3390" s="9" t="s">
        <v>151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7022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153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>
      <c r="A3391" s="8">
        <v>103478</v>
      </c>
      <c r="B3391" s="9" t="s">
        <v>8083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164</v>
      </c>
      <c r="H3391" s="9"/>
      <c r="I3391" s="9" t="s">
        <v>8084</v>
      </c>
      <c r="J3391" s="9" t="s">
        <v>8085</v>
      </c>
      <c r="K3391" s="9">
        <v>51.893999999999998</v>
      </c>
      <c r="L3391" s="9">
        <v>-106.05500000000001</v>
      </c>
      <c r="M3391" s="9" t="s">
        <v>151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153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>
      <c r="A3392" s="8">
        <v>103479</v>
      </c>
      <c r="B3392" s="9" t="s">
        <v>8086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8087</v>
      </c>
      <c r="H3392" s="9"/>
      <c r="I3392" s="9" t="s">
        <v>8088</v>
      </c>
      <c r="J3392" s="9" t="s">
        <v>8085</v>
      </c>
      <c r="K3392" s="9">
        <v>50.393000000000001</v>
      </c>
      <c r="L3392" s="9">
        <v>-105.15600000000001</v>
      </c>
      <c r="M3392" s="9" t="s">
        <v>151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157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153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>
      <c r="A3393" s="8">
        <v>103481</v>
      </c>
      <c r="B3393" s="9" t="s">
        <v>8089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8090</v>
      </c>
      <c r="H3393" s="9"/>
      <c r="I3393" s="9" t="s">
        <v>8089</v>
      </c>
      <c r="J3393" s="9" t="s">
        <v>8085</v>
      </c>
      <c r="K3393" s="9">
        <v>59.601999999999997</v>
      </c>
      <c r="L3393" s="9">
        <v>-109.13800000000001</v>
      </c>
      <c r="M3393" s="9" t="s">
        <v>151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152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153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>
      <c r="A3394" s="8">
        <v>103482</v>
      </c>
      <c r="B3394" s="9" t="s">
        <v>7145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8090</v>
      </c>
      <c r="H3394" s="9"/>
      <c r="I3394" s="9" t="s">
        <v>8089</v>
      </c>
      <c r="J3394" s="9" t="s">
        <v>8085</v>
      </c>
      <c r="K3394" s="9">
        <v>59.602999999999994</v>
      </c>
      <c r="L3394" s="9">
        <v>-109.137</v>
      </c>
      <c r="M3394" s="9" t="s">
        <v>151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152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153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>
      <c r="A3395" s="8">
        <v>103483</v>
      </c>
      <c r="B3395" s="9" t="s">
        <v>8091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8090</v>
      </c>
      <c r="H3395" s="9"/>
      <c r="I3395" s="9" t="s">
        <v>8089</v>
      </c>
      <c r="J3395" s="9" t="s">
        <v>8085</v>
      </c>
      <c r="K3395" s="9">
        <v>59.603999999999999</v>
      </c>
      <c r="L3395" s="9">
        <v>-109.13600000000001</v>
      </c>
      <c r="M3395" s="9" t="s">
        <v>151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152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153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>
      <c r="A3396" s="8">
        <v>103484</v>
      </c>
      <c r="B3396" s="9" t="s">
        <v>8092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8090</v>
      </c>
      <c r="H3396" s="9"/>
      <c r="I3396" s="9" t="s">
        <v>8093</v>
      </c>
      <c r="J3396" s="9" t="s">
        <v>8085</v>
      </c>
      <c r="K3396" s="9">
        <v>57.16</v>
      </c>
      <c r="L3396" s="9">
        <v>-101.261</v>
      </c>
      <c r="M3396" s="9" t="s">
        <v>151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152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153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>
      <c r="A3397" s="8">
        <v>103485</v>
      </c>
      <c r="B3397" s="9" t="s">
        <v>8094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164</v>
      </c>
      <c r="H3397" s="9"/>
      <c r="I3397" s="9" t="s">
        <v>8095</v>
      </c>
      <c r="J3397" s="9" t="s">
        <v>8085</v>
      </c>
      <c r="K3397" s="9">
        <v>51.976999999999997</v>
      </c>
      <c r="L3397" s="9">
        <v>-105.874</v>
      </c>
      <c r="M3397" s="9" t="s">
        <v>151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153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>
      <c r="A3398" s="8">
        <v>103486</v>
      </c>
      <c r="B3398" s="9" t="s">
        <v>8096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8097</v>
      </c>
      <c r="H3398" s="9"/>
      <c r="I3398" s="9" t="s">
        <v>8098</v>
      </c>
      <c r="J3398" s="9" t="s">
        <v>8085</v>
      </c>
      <c r="K3398" s="9">
        <v>51.052</v>
      </c>
      <c r="L3398" s="9">
        <v>-105.822</v>
      </c>
      <c r="M3398" s="9" t="s">
        <v>151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8099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153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>
      <c r="A3399" s="8">
        <v>103487</v>
      </c>
      <c r="B3399" s="9" t="s">
        <v>8100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8090</v>
      </c>
      <c r="H3399" s="9"/>
      <c r="I3399" s="9" t="s">
        <v>8101</v>
      </c>
      <c r="J3399" s="9" t="s">
        <v>8085</v>
      </c>
      <c r="K3399" s="9">
        <v>50.094000000000001</v>
      </c>
      <c r="L3399" s="9">
        <v>-108.485</v>
      </c>
      <c r="M3399" s="9" t="s">
        <v>151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8102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153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>
      <c r="A3400" s="8">
        <v>103488</v>
      </c>
      <c r="B3400" s="9" t="s">
        <v>8103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8090</v>
      </c>
      <c r="H3400" s="9"/>
      <c r="I3400" s="9" t="s">
        <v>8101</v>
      </c>
      <c r="J3400" s="9" t="s">
        <v>8085</v>
      </c>
      <c r="K3400" s="9">
        <v>50.094999999999999</v>
      </c>
      <c r="L3400" s="9">
        <v>-108.48399999999999</v>
      </c>
      <c r="M3400" s="9" t="s">
        <v>151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176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153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>
      <c r="A3401" s="8">
        <v>103489</v>
      </c>
      <c r="B3401" s="9" t="s">
        <v>8104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345</v>
      </c>
      <c r="H3401" s="9" t="s">
        <v>346</v>
      </c>
      <c r="I3401" s="9" t="s">
        <v>8101</v>
      </c>
      <c r="J3401" s="9" t="s">
        <v>8085</v>
      </c>
      <c r="K3401" s="9">
        <v>50.096000000000004</v>
      </c>
      <c r="L3401" s="9">
        <v>-108.483</v>
      </c>
      <c r="M3401" s="9" t="s">
        <v>151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8105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153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>
      <c r="A3402" s="8">
        <v>103491</v>
      </c>
      <c r="B3402" s="9" t="s">
        <v>8106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304</v>
      </c>
      <c r="H3402" s="9"/>
      <c r="I3402" s="9" t="s">
        <v>8107</v>
      </c>
      <c r="J3402" s="9" t="s">
        <v>8085</v>
      </c>
      <c r="K3402" s="9">
        <v>52.201999999999998</v>
      </c>
      <c r="L3402" s="9">
        <v>-105.123</v>
      </c>
      <c r="M3402" s="9" t="s">
        <v>151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157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153</v>
      </c>
      <c r="AO3402" s="9"/>
      <c r="AP3402" s="9">
        <v>1</v>
      </c>
      <c r="AQ3402" s="9" t="s">
        <v>1743</v>
      </c>
      <c r="AR3402" s="9"/>
      <c r="AS3402" s="9">
        <v>0.1</v>
      </c>
      <c r="AT3402" s="9"/>
      <c r="AU3402" s="9"/>
      <c r="AV3402" s="9"/>
      <c r="AW3402" s="9" t="s">
        <v>153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>
      <c r="A3403" s="8">
        <v>103492</v>
      </c>
      <c r="B3403" s="9" t="s">
        <v>8108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164</v>
      </c>
      <c r="H3403" s="9"/>
      <c r="I3403" s="9" t="s">
        <v>8109</v>
      </c>
      <c r="J3403" s="9" t="s">
        <v>8085</v>
      </c>
      <c r="K3403" s="9">
        <v>52.359000000000002</v>
      </c>
      <c r="L3403" s="9">
        <v>-106.958</v>
      </c>
      <c r="M3403" s="9" t="s">
        <v>151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153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>
      <c r="A3404" s="8">
        <v>103493</v>
      </c>
      <c r="B3404" s="9" t="s">
        <v>8110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306</v>
      </c>
      <c r="H3404" s="9" t="s">
        <v>407</v>
      </c>
      <c r="I3404" s="9" t="s">
        <v>8111</v>
      </c>
      <c r="J3404" s="9" t="s">
        <v>8085</v>
      </c>
      <c r="K3404" s="9">
        <v>53.277999999999999</v>
      </c>
      <c r="L3404" s="9">
        <v>-110.006</v>
      </c>
      <c r="M3404" s="9" t="s">
        <v>151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157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153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>
      <c r="A3405" s="8">
        <v>103494</v>
      </c>
      <c r="B3405" s="9" t="s">
        <v>8112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8113</v>
      </c>
      <c r="H3405" s="9"/>
      <c r="I3405" s="9" t="s">
        <v>8114</v>
      </c>
      <c r="J3405" s="9" t="s">
        <v>8085</v>
      </c>
      <c r="K3405" s="9">
        <v>50.143999999999998</v>
      </c>
      <c r="L3405" s="9">
        <v>-101.667</v>
      </c>
      <c r="M3405" s="9" t="s">
        <v>151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176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153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>
      <c r="A3406" s="8">
        <v>103495</v>
      </c>
      <c r="B3406" s="9" t="s">
        <v>8115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330</v>
      </c>
      <c r="H3406" s="9"/>
      <c r="I3406" s="9" t="s">
        <v>8116</v>
      </c>
      <c r="J3406" s="9" t="s">
        <v>8085</v>
      </c>
      <c r="K3406" s="9">
        <v>50.414999999999999</v>
      </c>
      <c r="L3406" s="9">
        <v>-107.039</v>
      </c>
      <c r="M3406" s="9" t="s">
        <v>151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176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153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>
      <c r="A3407" s="8">
        <v>103496</v>
      </c>
      <c r="B3407" s="9" t="s">
        <v>8117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8118</v>
      </c>
      <c r="H3407" s="9"/>
      <c r="I3407" s="9" t="s">
        <v>8119</v>
      </c>
      <c r="J3407" s="9" t="s">
        <v>8085</v>
      </c>
      <c r="K3407" s="9">
        <v>50.445</v>
      </c>
      <c r="L3407" s="9">
        <v>-104.619</v>
      </c>
      <c r="M3407" s="9" t="s">
        <v>151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176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153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>
      <c r="A3408" s="8">
        <v>103497</v>
      </c>
      <c r="B3408" s="9" t="s">
        <v>8120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8121</v>
      </c>
      <c r="H3408" s="9"/>
      <c r="I3408" s="9" t="s">
        <v>8119</v>
      </c>
      <c r="J3408" s="9" t="s">
        <v>8085</v>
      </c>
      <c r="K3408" s="9">
        <v>50.445999999999998</v>
      </c>
      <c r="L3408" s="9">
        <v>-104.61799999999999</v>
      </c>
      <c r="M3408" s="9" t="s">
        <v>151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157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153</v>
      </c>
      <c r="AO3408" s="9"/>
      <c r="AP3408" s="9">
        <v>2</v>
      </c>
      <c r="AQ3408" s="9" t="s">
        <v>1743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>
      <c r="A3409" s="8">
        <v>103498</v>
      </c>
      <c r="B3409" s="9" t="s">
        <v>8122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8123</v>
      </c>
      <c r="H3409" s="9"/>
      <c r="I3409" s="9" t="s">
        <v>8119</v>
      </c>
      <c r="J3409" s="9" t="s">
        <v>8085</v>
      </c>
      <c r="K3409" s="9">
        <v>50.447000000000003</v>
      </c>
      <c r="L3409" s="9">
        <v>-104.617</v>
      </c>
      <c r="M3409" s="9" t="s">
        <v>151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202</v>
      </c>
      <c r="U3409" s="9"/>
      <c r="V3409" s="9"/>
      <c r="W3409" s="9"/>
      <c r="X3409" s="9"/>
      <c r="Y3409" s="9"/>
      <c r="Z3409" s="9"/>
      <c r="AA3409" s="9" t="s">
        <v>153</v>
      </c>
      <c r="AB3409" s="9"/>
      <c r="AC3409" s="9"/>
      <c r="AD3409" s="9"/>
      <c r="AE3409" s="9"/>
      <c r="AF3409" s="9" t="s">
        <v>241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153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153</v>
      </c>
      <c r="CL3409" s="9" t="s">
        <v>204</v>
      </c>
      <c r="CM3409" s="9" t="s">
        <v>153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153</v>
      </c>
      <c r="CX3409" s="9"/>
      <c r="CY3409" s="9" t="s">
        <v>153</v>
      </c>
      <c r="CZ3409" s="9" t="s">
        <v>204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>
      <c r="A3410" s="8">
        <v>103500</v>
      </c>
      <c r="B3410" s="9" t="s">
        <v>8124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164</v>
      </c>
      <c r="H3410" s="9"/>
      <c r="I3410" s="9" t="s">
        <v>8125</v>
      </c>
      <c r="J3410" s="9" t="s">
        <v>8085</v>
      </c>
      <c r="K3410" s="9">
        <v>52.133000000000003</v>
      </c>
      <c r="L3410" s="9">
        <v>-106.67</v>
      </c>
      <c r="M3410" s="9" t="s">
        <v>151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153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>
      <c r="A3411" s="8">
        <v>103501</v>
      </c>
      <c r="B3411" s="9" t="s">
        <v>8126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8127</v>
      </c>
      <c r="H3411" s="9" t="s">
        <v>8128</v>
      </c>
      <c r="I3411" s="9" t="s">
        <v>8125</v>
      </c>
      <c r="J3411" s="9" t="s">
        <v>8085</v>
      </c>
      <c r="K3411" s="9">
        <v>52.134</v>
      </c>
      <c r="L3411" s="9">
        <v>-106.669</v>
      </c>
      <c r="M3411" s="9" t="s">
        <v>151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157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153</v>
      </c>
      <c r="AO3411" s="9">
        <v>8760</v>
      </c>
      <c r="AP3411" s="9">
        <v>3</v>
      </c>
      <c r="AQ3411" s="9" t="s">
        <v>261</v>
      </c>
      <c r="AR3411" s="9"/>
      <c r="AS3411" s="9">
        <v>260</v>
      </c>
      <c r="AT3411" s="9"/>
      <c r="AU3411" s="9">
        <v>2277600</v>
      </c>
      <c r="AV3411" s="9"/>
      <c r="AW3411" s="9" t="s">
        <v>153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>
      <c r="A3412" s="8">
        <v>103502</v>
      </c>
      <c r="B3412" s="9" t="s">
        <v>8129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8129</v>
      </c>
      <c r="H3412" s="9"/>
      <c r="I3412" s="9" t="s">
        <v>8125</v>
      </c>
      <c r="J3412" s="9" t="s">
        <v>8085</v>
      </c>
      <c r="K3412" s="9">
        <v>52.135000000000005</v>
      </c>
      <c r="L3412" s="9">
        <v>-106.66800000000001</v>
      </c>
      <c r="M3412" s="9" t="s">
        <v>151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202</v>
      </c>
      <c r="U3412" s="9" t="s">
        <v>153</v>
      </c>
      <c r="V3412" s="9" t="s">
        <v>153</v>
      </c>
      <c r="W3412" s="9"/>
      <c r="X3412" s="9" t="s">
        <v>153</v>
      </c>
      <c r="Y3412" s="9" t="s">
        <v>153</v>
      </c>
      <c r="Z3412" s="9"/>
      <c r="AA3412" s="9" t="s">
        <v>153</v>
      </c>
      <c r="AB3412" s="9" t="s">
        <v>153</v>
      </c>
      <c r="AC3412" s="9"/>
      <c r="AD3412" s="9"/>
      <c r="AE3412" s="9"/>
      <c r="AF3412" s="9" t="s">
        <v>430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153</v>
      </c>
      <c r="AX3412" s="9" t="s">
        <v>153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153</v>
      </c>
      <c r="CL3412" s="9" t="s">
        <v>204</v>
      </c>
      <c r="CM3412" s="9" t="s">
        <v>153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153</v>
      </c>
      <c r="CX3412" s="9"/>
      <c r="CY3412" s="9" t="s">
        <v>204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>
      <c r="A3413" s="8">
        <v>103503</v>
      </c>
      <c r="B3413" s="9" t="s">
        <v>8130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8090</v>
      </c>
      <c r="H3413" s="9"/>
      <c r="I3413" s="9" t="s">
        <v>8131</v>
      </c>
      <c r="J3413" s="9" t="s">
        <v>8085</v>
      </c>
      <c r="K3413" s="9">
        <v>53.588000000000001</v>
      </c>
      <c r="L3413" s="9">
        <v>-101.321</v>
      </c>
      <c r="M3413" s="9" t="s">
        <v>151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152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153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>
      <c r="A3414" s="8">
        <v>103504</v>
      </c>
      <c r="B3414" s="9" t="s">
        <v>8132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8090</v>
      </c>
      <c r="H3414" s="9"/>
      <c r="I3414" s="9" t="s">
        <v>8131</v>
      </c>
      <c r="J3414" s="9" t="s">
        <v>8085</v>
      </c>
      <c r="K3414" s="9">
        <v>53.589000000000006</v>
      </c>
      <c r="L3414" s="9">
        <v>-101.32000000000001</v>
      </c>
      <c r="M3414" s="9" t="s">
        <v>151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152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153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>
      <c r="A3415" s="8">
        <v>103505</v>
      </c>
      <c r="B3415" s="9" t="s">
        <v>8133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8090</v>
      </c>
      <c r="H3415" s="9"/>
      <c r="I3415" s="9" t="s">
        <v>8131</v>
      </c>
      <c r="J3415" s="9" t="s">
        <v>8085</v>
      </c>
      <c r="K3415" s="9">
        <v>53.59</v>
      </c>
      <c r="L3415" s="9">
        <v>-101.319</v>
      </c>
      <c r="M3415" s="9" t="s">
        <v>151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152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153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>
      <c r="A3416" s="8">
        <v>103506</v>
      </c>
      <c r="B3416" s="9" t="s">
        <v>8134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8090</v>
      </c>
      <c r="H3416" s="9"/>
      <c r="I3416" s="9" t="s">
        <v>8135</v>
      </c>
      <c r="J3416" s="9" t="s">
        <v>8085</v>
      </c>
      <c r="K3416" s="9">
        <v>50.284999999999997</v>
      </c>
      <c r="L3416" s="9">
        <v>-107.797</v>
      </c>
      <c r="M3416" s="9" t="s">
        <v>151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176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153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>
      <c r="A3417" s="8">
        <v>103507</v>
      </c>
      <c r="B3417" s="9" t="s">
        <v>8136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164</v>
      </c>
      <c r="H3417" s="9"/>
      <c r="I3417" s="9" t="s">
        <v>8137</v>
      </c>
      <c r="J3417" s="9" t="s">
        <v>8085</v>
      </c>
      <c r="K3417" s="9">
        <v>51.216999999999999</v>
      </c>
      <c r="L3417" s="9">
        <v>-102.474</v>
      </c>
      <c r="M3417" s="9" t="s">
        <v>151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8138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153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>
      <c r="A3418" s="8">
        <v>103508</v>
      </c>
      <c r="B3418" s="9" t="s">
        <v>8139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8140</v>
      </c>
      <c r="H3418" s="9"/>
      <c r="I3418" s="9" t="s">
        <v>8141</v>
      </c>
      <c r="J3418" s="9" t="s">
        <v>8142</v>
      </c>
      <c r="K3418" s="9">
        <v>61.468000000000004</v>
      </c>
      <c r="L3418" s="9">
        <v>-137.22499999999999</v>
      </c>
      <c r="M3418" s="9" t="s">
        <v>151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8143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153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>
      <c r="A3419" s="8">
        <v>103509</v>
      </c>
      <c r="B3419" s="9" t="s">
        <v>8144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8145</v>
      </c>
      <c r="J3419" s="9" t="s">
        <v>8142</v>
      </c>
      <c r="K3419" s="9">
        <v>61.353999999999999</v>
      </c>
      <c r="L3419" s="9">
        <v>-138.994</v>
      </c>
      <c r="M3419" s="9" t="s">
        <v>151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818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8146</v>
      </c>
      <c r="AG3419" s="9" t="s">
        <v>8147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153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>
      <c r="A3420" s="8">
        <v>103510</v>
      </c>
      <c r="B3420" s="9" t="s">
        <v>8148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8149</v>
      </c>
      <c r="H3420" s="9"/>
      <c r="I3420" s="9" t="s">
        <v>8150</v>
      </c>
      <c r="J3420" s="9" t="s">
        <v>8142</v>
      </c>
      <c r="K3420" s="9">
        <v>64.06</v>
      </c>
      <c r="L3420" s="9">
        <v>-139.43199999999999</v>
      </c>
      <c r="M3420" s="9" t="s">
        <v>151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369</v>
      </c>
      <c r="U3420" s="9"/>
      <c r="V3420" s="9"/>
      <c r="W3420" s="9"/>
      <c r="X3420" s="9"/>
      <c r="Y3420" s="9" t="s">
        <v>153</v>
      </c>
      <c r="Z3420" s="9"/>
      <c r="AA3420" s="9"/>
      <c r="AB3420" s="9"/>
      <c r="AC3420" s="9"/>
      <c r="AD3420" s="9"/>
      <c r="AE3420" s="9"/>
      <c r="AF3420" s="9" t="s">
        <v>370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153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204</v>
      </c>
      <c r="CL3420" s="9" t="s">
        <v>153</v>
      </c>
      <c r="CM3420" s="9" t="s">
        <v>204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204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>
      <c r="A3421" s="8">
        <v>103511</v>
      </c>
      <c r="B3421" s="9" t="s">
        <v>8151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8152</v>
      </c>
      <c r="J3421" s="9" t="s">
        <v>8142</v>
      </c>
      <c r="K3421" s="9">
        <v>63.594000000000001</v>
      </c>
      <c r="L3421" s="9">
        <v>-135.89599999999999</v>
      </c>
      <c r="M3421" s="9" t="s">
        <v>151</v>
      </c>
      <c r="N3421" s="9"/>
      <c r="O3421" s="9"/>
      <c r="P3421" s="9"/>
      <c r="Q3421" s="9"/>
      <c r="R3421" s="9"/>
      <c r="S3421" s="9"/>
      <c r="T3421" s="9" t="s">
        <v>818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>
      <c r="A3422" s="8">
        <v>103512</v>
      </c>
      <c r="B3422" s="9" t="s">
        <v>8153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8140</v>
      </c>
      <c r="H3422" s="9"/>
      <c r="I3422" s="9" t="s">
        <v>8154</v>
      </c>
      <c r="J3422" s="9" t="s">
        <v>8142</v>
      </c>
      <c r="K3422" s="9">
        <v>63.594999999999999</v>
      </c>
      <c r="L3422" s="9">
        <v>-135.89499999999998</v>
      </c>
      <c r="M3422" s="9" t="s">
        <v>151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8143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153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>
      <c r="A3423" s="8">
        <v>103513</v>
      </c>
      <c r="B3423" s="9" t="s">
        <v>8155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8156</v>
      </c>
      <c r="H3423" s="9" t="s">
        <v>8157</v>
      </c>
      <c r="I3423" s="9" t="s">
        <v>8157</v>
      </c>
      <c r="J3423" s="9" t="s">
        <v>8142</v>
      </c>
      <c r="K3423" s="9">
        <v>60.063000000000002</v>
      </c>
      <c r="L3423" s="9">
        <v>-128.71100000000001</v>
      </c>
      <c r="M3423" s="9" t="s">
        <v>151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369</v>
      </c>
      <c r="U3423" s="9" t="s">
        <v>153</v>
      </c>
      <c r="V3423" s="9"/>
      <c r="W3423" s="9"/>
      <c r="X3423" s="9"/>
      <c r="Y3423" s="9"/>
      <c r="Z3423" s="9"/>
      <c r="AA3423" s="9" t="s">
        <v>153</v>
      </c>
      <c r="AB3423" s="9"/>
      <c r="AC3423" s="9"/>
      <c r="AD3423" s="9"/>
      <c r="AE3423" s="9"/>
      <c r="AF3423" s="9" t="s">
        <v>241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153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204</v>
      </c>
      <c r="CL3423" s="9" t="s">
        <v>153</v>
      </c>
      <c r="CM3423" s="9" t="s">
        <v>204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>
      <c r="A3424" s="8">
        <v>103514</v>
      </c>
      <c r="B3424" s="9" t="s">
        <v>8158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148</v>
      </c>
      <c r="H3424" s="9"/>
      <c r="I3424" s="9" t="s">
        <v>8159</v>
      </c>
      <c r="J3424" s="9" t="s">
        <v>8142</v>
      </c>
      <c r="K3424" s="9">
        <v>60.720999999999997</v>
      </c>
      <c r="L3424" s="9">
        <v>-135.05699999999999</v>
      </c>
      <c r="M3424" s="9" t="s">
        <v>151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153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>
      <c r="A3425" s="8">
        <v>103515</v>
      </c>
      <c r="B3425" s="9" t="s">
        <v>8160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8140</v>
      </c>
      <c r="H3425" s="9"/>
      <c r="I3425" s="9" t="s">
        <v>8159</v>
      </c>
      <c r="J3425" s="9" t="s">
        <v>8142</v>
      </c>
      <c r="K3425" s="9">
        <v>60.721999999999994</v>
      </c>
      <c r="L3425" s="9">
        <v>-135.05599999999998</v>
      </c>
      <c r="M3425" s="9" t="s">
        <v>151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8161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153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>
      <c r="A3426" s="8">
        <v>103516</v>
      </c>
      <c r="B3426" s="9" t="s">
        <v>8162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8140</v>
      </c>
      <c r="H3426" s="9"/>
      <c r="I3426" s="9" t="s">
        <v>8159</v>
      </c>
      <c r="J3426" s="9" t="s">
        <v>8142</v>
      </c>
      <c r="K3426" s="9">
        <v>60.722999999999999</v>
      </c>
      <c r="L3426" s="9">
        <v>-135.05499999999998</v>
      </c>
      <c r="M3426" s="9" t="s">
        <v>151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176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153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>
      <c r="A3427" s="8">
        <v>103517</v>
      </c>
      <c r="B3427" s="9" t="s">
        <v>8163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8140</v>
      </c>
      <c r="H3427" s="9"/>
      <c r="I3427" s="9" t="s">
        <v>8159</v>
      </c>
      <c r="J3427" s="9" t="s">
        <v>8142</v>
      </c>
      <c r="K3427" s="9">
        <v>60.723999999999997</v>
      </c>
      <c r="L3427" s="9">
        <v>-135.054</v>
      </c>
      <c r="M3427" s="9" t="s">
        <v>151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152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153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>
      <c r="A3428" s="8">
        <v>103518</v>
      </c>
      <c r="B3428" s="9" t="s">
        <v>8164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160</v>
      </c>
      <c r="H3428" s="9"/>
      <c r="I3428" s="9" t="s">
        <v>1828</v>
      </c>
      <c r="J3428" s="9" t="s">
        <v>446</v>
      </c>
      <c r="K3428" s="9">
        <v>45.228000000000002</v>
      </c>
      <c r="L3428" s="9">
        <v>-76.192000000000007</v>
      </c>
      <c r="M3428" s="9" t="s">
        <v>151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8165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153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>
      <c r="A3429" s="8">
        <v>103519</v>
      </c>
      <c r="B3429" s="9" t="s">
        <v>8166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8167</v>
      </c>
      <c r="H3429" s="9"/>
      <c r="I3429" s="9" t="s">
        <v>8168</v>
      </c>
      <c r="J3429" s="9" t="s">
        <v>446</v>
      </c>
      <c r="K3429" s="9">
        <v>46.13</v>
      </c>
      <c r="L3429" s="9">
        <v>-80.028999999999996</v>
      </c>
      <c r="M3429" s="9" t="s">
        <v>151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8165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153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>
      <c r="A3430" s="8">
        <v>103520</v>
      </c>
      <c r="B3430" s="9" t="s">
        <v>8169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8167</v>
      </c>
      <c r="H3430" s="9"/>
      <c r="I3430" s="9" t="s">
        <v>8170</v>
      </c>
      <c r="J3430" s="9" t="s">
        <v>446</v>
      </c>
      <c r="K3430" s="9">
        <v>49.878999999999998</v>
      </c>
      <c r="L3430" s="9">
        <v>-81.570999999999998</v>
      </c>
      <c r="M3430" s="9" t="s">
        <v>151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8165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153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>
      <c r="A3431" s="8">
        <v>103521</v>
      </c>
      <c r="B3431" s="9" t="s">
        <v>8171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8167</v>
      </c>
      <c r="H3431" s="9"/>
      <c r="I3431" s="9" t="s">
        <v>3999</v>
      </c>
      <c r="J3431" s="9" t="s">
        <v>446</v>
      </c>
      <c r="K3431" s="9">
        <v>49.383000000000003</v>
      </c>
      <c r="L3431" s="9">
        <v>-82.397000000000006</v>
      </c>
      <c r="M3431" s="9" t="s">
        <v>151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8165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153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>
      <c r="A3432" s="8">
        <v>103522</v>
      </c>
      <c r="B3432" s="9" t="s">
        <v>8172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8167</v>
      </c>
      <c r="H3432" s="9"/>
      <c r="I3432" s="9" t="s">
        <v>3999</v>
      </c>
      <c r="J3432" s="9" t="s">
        <v>446</v>
      </c>
      <c r="K3432" s="9">
        <v>49.384</v>
      </c>
      <c r="L3432" s="9">
        <v>-82.396000000000001</v>
      </c>
      <c r="M3432" s="9" t="s">
        <v>151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8165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153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>
      <c r="A3433" s="8">
        <v>103523</v>
      </c>
      <c r="B3433" s="9" t="s">
        <v>8173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8167</v>
      </c>
      <c r="H3433" s="9"/>
      <c r="I3433" s="9" t="s">
        <v>3999</v>
      </c>
      <c r="J3433" s="9" t="s">
        <v>446</v>
      </c>
      <c r="K3433" s="9">
        <v>49.385000000000005</v>
      </c>
      <c r="L3433" s="9">
        <v>-82.39500000000001</v>
      </c>
      <c r="M3433" s="9" t="s">
        <v>151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8165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153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>
      <c r="A3434" s="8">
        <v>103524</v>
      </c>
      <c r="B3434" s="9" t="s">
        <v>8174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743</v>
      </c>
      <c r="H3434" s="9" t="s">
        <v>8175</v>
      </c>
      <c r="I3434" s="9" t="s">
        <v>8176</v>
      </c>
      <c r="J3434" s="9" t="s">
        <v>468</v>
      </c>
      <c r="K3434" s="9">
        <v>49.554000000000002</v>
      </c>
      <c r="L3434" s="9">
        <v>-121.86199999999999</v>
      </c>
      <c r="M3434" s="9" t="s">
        <v>151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8165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153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>
      <c r="A3435" s="8">
        <v>103525</v>
      </c>
      <c r="B3435" s="9" t="s">
        <v>8177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743</v>
      </c>
      <c r="H3435" s="9" t="s">
        <v>8175</v>
      </c>
      <c r="I3435" s="9" t="s">
        <v>8176</v>
      </c>
      <c r="J3435" s="9" t="s">
        <v>468</v>
      </c>
      <c r="K3435" s="9">
        <v>49.555</v>
      </c>
      <c r="L3435" s="9">
        <v>-121.86099999999999</v>
      </c>
      <c r="M3435" s="9" t="s">
        <v>151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8165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153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>
      <c r="A3436" s="8">
        <v>103526</v>
      </c>
      <c r="B3436" s="9" t="s">
        <v>8178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743</v>
      </c>
      <c r="H3436" s="9" t="s">
        <v>8175</v>
      </c>
      <c r="I3436" s="9" t="s">
        <v>8176</v>
      </c>
      <c r="J3436" s="9" t="s">
        <v>468</v>
      </c>
      <c r="K3436" s="9">
        <v>49.556000000000004</v>
      </c>
      <c r="L3436" s="9">
        <v>-121.86</v>
      </c>
      <c r="M3436" s="9" t="s">
        <v>151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8165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153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>
      <c r="A3437" s="8">
        <v>103527</v>
      </c>
      <c r="B3437" s="9" t="s">
        <v>8179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743</v>
      </c>
      <c r="H3437" s="9" t="s">
        <v>8175</v>
      </c>
      <c r="I3437" s="9" t="s">
        <v>8176</v>
      </c>
      <c r="J3437" s="9" t="s">
        <v>468</v>
      </c>
      <c r="K3437" s="9">
        <v>49.557000000000002</v>
      </c>
      <c r="L3437" s="9">
        <v>-121.85899999999999</v>
      </c>
      <c r="M3437" s="9" t="s">
        <v>151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8165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153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>
      <c r="A3438" s="8">
        <v>103528</v>
      </c>
      <c r="B3438" s="9" t="s">
        <v>8180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743</v>
      </c>
      <c r="H3438" s="9" t="s">
        <v>8175</v>
      </c>
      <c r="I3438" s="9" t="s">
        <v>8176</v>
      </c>
      <c r="J3438" s="9" t="s">
        <v>468</v>
      </c>
      <c r="K3438" s="9">
        <v>49.558</v>
      </c>
      <c r="L3438" s="9">
        <v>-121.85799999999999</v>
      </c>
      <c r="M3438" s="9" t="s">
        <v>151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8165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153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>
      <c r="A3439" s="8">
        <v>103529</v>
      </c>
      <c r="B3439" s="9" t="s">
        <v>8181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8182</v>
      </c>
      <c r="H3439" s="9" t="s">
        <v>8183</v>
      </c>
      <c r="I3439" s="9" t="s">
        <v>8181</v>
      </c>
      <c r="J3439" s="9" t="s">
        <v>7582</v>
      </c>
      <c r="K3439" s="9">
        <v>48.445</v>
      </c>
      <c r="L3439" s="9">
        <v>-72.164000000000001</v>
      </c>
      <c r="M3439" s="9" t="s">
        <v>151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8165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153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>
      <c r="A3440" s="8">
        <v>103530</v>
      </c>
      <c r="B3440" s="9" t="s">
        <v>8184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5297</v>
      </c>
      <c r="H3440" s="9"/>
      <c r="I3440" s="9" t="s">
        <v>5298</v>
      </c>
      <c r="J3440" s="9" t="s">
        <v>446</v>
      </c>
      <c r="K3440" s="9">
        <v>44.238999999999997</v>
      </c>
      <c r="L3440" s="9">
        <v>-78.292000000000002</v>
      </c>
      <c r="M3440" s="9" t="s">
        <v>151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8165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153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>
      <c r="A3441" s="8">
        <v>103531</v>
      </c>
      <c r="B3441" s="9" t="s">
        <v>8185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8186</v>
      </c>
      <c r="H3441" s="9" t="s">
        <v>579</v>
      </c>
      <c r="I3441" s="9" t="s">
        <v>8187</v>
      </c>
      <c r="J3441" s="9" t="s">
        <v>446</v>
      </c>
      <c r="K3441" s="9">
        <v>45.31</v>
      </c>
      <c r="L3441" s="9">
        <v>-76.52</v>
      </c>
      <c r="M3441" s="9" t="s">
        <v>151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8165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153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>
      <c r="A3442" s="8">
        <v>103532</v>
      </c>
      <c r="B3442" s="9" t="s">
        <v>8188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8189</v>
      </c>
      <c r="H3442" s="9"/>
      <c r="I3442" s="9" t="s">
        <v>2103</v>
      </c>
      <c r="J3442" s="9" t="s">
        <v>446</v>
      </c>
      <c r="K3442" s="9">
        <v>44.177999999999997</v>
      </c>
      <c r="L3442" s="9">
        <v>-77.367999999999995</v>
      </c>
      <c r="M3442" s="9" t="s">
        <v>151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8165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153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>
      <c r="A3443" s="8">
        <v>103533</v>
      </c>
      <c r="B3443" s="9" t="s">
        <v>8190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8191</v>
      </c>
      <c r="H3443" s="9"/>
      <c r="I3443" s="9" t="s">
        <v>8192</v>
      </c>
      <c r="J3443" s="9" t="s">
        <v>7582</v>
      </c>
      <c r="K3443" s="9">
        <v>50.268999999999998</v>
      </c>
      <c r="L3443" s="9">
        <v>-64.912999999999997</v>
      </c>
      <c r="M3443" s="9" t="s">
        <v>151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8165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153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>
      <c r="A3444" s="8">
        <v>103534</v>
      </c>
      <c r="B3444" s="9" t="s">
        <v>8193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8194</v>
      </c>
      <c r="H3444" s="9"/>
      <c r="I3444" s="9" t="s">
        <v>8195</v>
      </c>
      <c r="J3444" s="9" t="s">
        <v>446</v>
      </c>
      <c r="K3444" s="9">
        <v>45.018000000000001</v>
      </c>
      <c r="L3444" s="9">
        <v>-79.61399999999999</v>
      </c>
      <c r="M3444" s="9" t="s">
        <v>151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8165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153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>
      <c r="A3445" s="8">
        <v>103535</v>
      </c>
      <c r="B3445" s="9" t="s">
        <v>8196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8197</v>
      </c>
      <c r="H3445" s="9"/>
      <c r="I3445" s="9" t="s">
        <v>8198</v>
      </c>
      <c r="J3445" s="9" t="s">
        <v>446</v>
      </c>
      <c r="K3445" s="9">
        <v>44.749000000000002</v>
      </c>
      <c r="L3445" s="9">
        <v>-79.334000000000003</v>
      </c>
      <c r="M3445" s="9" t="s">
        <v>151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8165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153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>
      <c r="A3446" s="8">
        <v>103536</v>
      </c>
      <c r="B3446" s="9" t="s">
        <v>8199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8200</v>
      </c>
      <c r="H3446" s="9"/>
      <c r="I3446" s="9" t="s">
        <v>8201</v>
      </c>
      <c r="J3446" s="9" t="s">
        <v>446</v>
      </c>
      <c r="K3446" s="9">
        <v>49.701000000000001</v>
      </c>
      <c r="L3446" s="9">
        <v>-84.192999999999998</v>
      </c>
      <c r="M3446" s="9" t="s">
        <v>195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153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>
      <c r="A3447" s="8">
        <v>103537</v>
      </c>
      <c r="B3447" s="9" t="s">
        <v>8202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8203</v>
      </c>
      <c r="H3447" s="9"/>
      <c r="I3447" s="9" t="s">
        <v>8204</v>
      </c>
      <c r="J3447" s="9" t="s">
        <v>446</v>
      </c>
      <c r="K3447" s="9">
        <v>49.701999999999998</v>
      </c>
      <c r="L3447" s="9">
        <v>-84.191999999999993</v>
      </c>
      <c r="M3447" s="9" t="s">
        <v>195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153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>
      <c r="A3448" s="8">
        <v>103538</v>
      </c>
      <c r="B3448" s="9" t="s">
        <v>8205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8206</v>
      </c>
      <c r="H3448" s="9"/>
      <c r="I3448" s="9" t="s">
        <v>8207</v>
      </c>
      <c r="J3448" s="9" t="s">
        <v>446</v>
      </c>
      <c r="K3448" s="9">
        <v>45.841999999999999</v>
      </c>
      <c r="L3448" s="9">
        <v>-79.376999999999995</v>
      </c>
      <c r="M3448" s="9" t="s">
        <v>195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153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>
      <c r="A3449" s="8">
        <v>103539</v>
      </c>
      <c r="B3449" s="9" t="s">
        <v>8208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8209</v>
      </c>
      <c r="H3449" s="9"/>
      <c r="I3449" s="9" t="s">
        <v>1136</v>
      </c>
      <c r="J3449" s="9" t="s">
        <v>446</v>
      </c>
      <c r="K3449" s="9">
        <v>45.972000000000001</v>
      </c>
      <c r="L3449" s="9">
        <v>-81.510999999999996</v>
      </c>
      <c r="M3449" s="9" t="s">
        <v>195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153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>
      <c r="A3450" s="8">
        <v>103540</v>
      </c>
      <c r="B3450" s="9" t="s">
        <v>8210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8209</v>
      </c>
      <c r="H3450" s="9"/>
      <c r="I3450" s="9" t="s">
        <v>8211</v>
      </c>
      <c r="J3450" s="9" t="s">
        <v>446</v>
      </c>
      <c r="K3450" s="9">
        <v>46.378</v>
      </c>
      <c r="L3450" s="9">
        <v>-81.316000000000003</v>
      </c>
      <c r="M3450" s="9" t="s">
        <v>195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153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>
      <c r="A3451" s="8">
        <v>103541</v>
      </c>
      <c r="B3451" s="9" t="s">
        <v>8212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8209</v>
      </c>
      <c r="H3451" s="9"/>
      <c r="I3451" s="9" t="s">
        <v>5557</v>
      </c>
      <c r="J3451" s="9" t="s">
        <v>446</v>
      </c>
      <c r="K3451" s="9">
        <v>45.899000000000001</v>
      </c>
      <c r="L3451" s="9">
        <v>-77.281999999999996</v>
      </c>
      <c r="M3451" s="9" t="s">
        <v>195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153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>
      <c r="A3452" s="8">
        <v>103542</v>
      </c>
      <c r="B3452" s="9" t="s">
        <v>8213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8209</v>
      </c>
      <c r="H3452" s="9"/>
      <c r="I3452" s="9" t="s">
        <v>3282</v>
      </c>
      <c r="J3452" s="9" t="s">
        <v>446</v>
      </c>
      <c r="K3452" s="9">
        <v>46.387</v>
      </c>
      <c r="L3452" s="9">
        <v>-82.649999999999991</v>
      </c>
      <c r="M3452" s="9" t="s">
        <v>195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153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>
      <c r="A3453" s="8">
        <v>103543</v>
      </c>
      <c r="B3453" s="9" t="s">
        <v>8214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8209</v>
      </c>
      <c r="H3453" s="9"/>
      <c r="I3453" s="9" t="s">
        <v>8215</v>
      </c>
      <c r="J3453" s="9" t="s">
        <v>446</v>
      </c>
      <c r="K3453" s="9">
        <v>42.863</v>
      </c>
      <c r="L3453" s="9">
        <v>-79.061999999999998</v>
      </c>
      <c r="M3453" s="9" t="s">
        <v>195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153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>
      <c r="A3454" s="8">
        <v>103544</v>
      </c>
      <c r="B3454" s="9" t="s">
        <v>8216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8209</v>
      </c>
      <c r="H3454" s="9"/>
      <c r="I3454" s="9" t="s">
        <v>8217</v>
      </c>
      <c r="J3454" s="9" t="s">
        <v>446</v>
      </c>
      <c r="K3454" s="9">
        <v>48.244</v>
      </c>
      <c r="L3454" s="9">
        <v>-82.44</v>
      </c>
      <c r="M3454" s="9" t="s">
        <v>195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153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>
      <c r="A3455" s="8">
        <v>103545</v>
      </c>
      <c r="B3455" s="9" t="s">
        <v>8218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8209</v>
      </c>
      <c r="H3455" s="9"/>
      <c r="I3455" s="9" t="s">
        <v>8217</v>
      </c>
      <c r="J3455" s="9" t="s">
        <v>446</v>
      </c>
      <c r="K3455" s="9">
        <v>48.244999999999997</v>
      </c>
      <c r="L3455" s="9">
        <v>-82.438999999999993</v>
      </c>
      <c r="M3455" s="9" t="s">
        <v>195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153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>
      <c r="A3456" s="8">
        <v>103546</v>
      </c>
      <c r="B3456" s="9" t="s">
        <v>8219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8209</v>
      </c>
      <c r="H3456" s="9"/>
      <c r="I3456" s="9" t="s">
        <v>8220</v>
      </c>
      <c r="J3456" s="9" t="s">
        <v>446</v>
      </c>
      <c r="K3456" s="9">
        <v>48.715000000000003</v>
      </c>
      <c r="L3456" s="9">
        <v>-82.83</v>
      </c>
      <c r="M3456" s="9" t="s">
        <v>195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153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>
      <c r="A3457" s="8">
        <v>103547</v>
      </c>
      <c r="B3457" s="9" t="s">
        <v>8221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8209</v>
      </c>
      <c r="H3457" s="9"/>
      <c r="I3457" s="9" t="s">
        <v>8222</v>
      </c>
      <c r="J3457" s="9" t="s">
        <v>446</v>
      </c>
      <c r="K3457" s="9">
        <v>48.097999999999999</v>
      </c>
      <c r="L3457" s="9">
        <v>-79.715000000000003</v>
      </c>
      <c r="M3457" s="9" t="s">
        <v>195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153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>
      <c r="A3458" s="8">
        <v>103548</v>
      </c>
      <c r="B3458" s="9" t="s">
        <v>8223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8209</v>
      </c>
      <c r="H3458" s="9"/>
      <c r="I3458" s="9" t="s">
        <v>8224</v>
      </c>
      <c r="J3458" s="9" t="s">
        <v>446</v>
      </c>
      <c r="K3458" s="9">
        <v>47.883000000000003</v>
      </c>
      <c r="L3458" s="9">
        <v>-79.8</v>
      </c>
      <c r="M3458" s="9" t="s">
        <v>195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>
      <c r="A3459" s="8">
        <v>103549</v>
      </c>
      <c r="B3459" s="9" t="s">
        <v>8225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8209</v>
      </c>
      <c r="H3459" s="9"/>
      <c r="I3459" s="9" t="s">
        <v>8226</v>
      </c>
      <c r="J3459" s="9" t="s">
        <v>446</v>
      </c>
      <c r="K3459" s="9">
        <v>47.006999999999998</v>
      </c>
      <c r="L3459" s="9">
        <v>-80.173000000000002</v>
      </c>
      <c r="M3459" s="9" t="s">
        <v>195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>
      <c r="A3460" s="8">
        <v>103550</v>
      </c>
      <c r="B3460" s="9" t="s">
        <v>8227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8209</v>
      </c>
      <c r="H3460" s="9"/>
      <c r="I3460" s="9" t="s">
        <v>8228</v>
      </c>
      <c r="J3460" s="9" t="s">
        <v>446</v>
      </c>
      <c r="K3460" s="9">
        <v>48.576000000000001</v>
      </c>
      <c r="L3460" s="9">
        <v>-89.906000000000006</v>
      </c>
      <c r="M3460" s="9" t="s">
        <v>195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>
      <c r="A3461" s="8">
        <v>103551</v>
      </c>
      <c r="B3461" s="9" t="s">
        <v>8229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8209</v>
      </c>
      <c r="H3461" s="9"/>
      <c r="I3461" s="9" t="s">
        <v>3999</v>
      </c>
      <c r="J3461" s="9" t="s">
        <v>446</v>
      </c>
      <c r="K3461" s="9">
        <v>49.386000000000003</v>
      </c>
      <c r="L3461" s="9">
        <v>-82.394000000000005</v>
      </c>
      <c r="M3461" s="9" t="s">
        <v>195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>
      <c r="A3462" s="8">
        <v>103552</v>
      </c>
      <c r="B3462" s="9" t="s">
        <v>8230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8209</v>
      </c>
      <c r="H3462" s="9"/>
      <c r="I3462" s="9" t="s">
        <v>8231</v>
      </c>
      <c r="J3462" s="9" t="s">
        <v>446</v>
      </c>
      <c r="K3462" s="9">
        <v>46.331000000000003</v>
      </c>
      <c r="L3462" s="9">
        <v>-81.581999999999994</v>
      </c>
      <c r="M3462" s="9" t="s">
        <v>195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>
      <c r="A3463" s="8">
        <v>103553</v>
      </c>
      <c r="B3463" s="9" t="s">
        <v>8232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8209</v>
      </c>
      <c r="H3463" s="9"/>
      <c r="I3463" s="9" t="s">
        <v>3980</v>
      </c>
      <c r="J3463" s="9" t="s">
        <v>446</v>
      </c>
      <c r="K3463" s="9">
        <v>48.771000000000001</v>
      </c>
      <c r="L3463" s="9">
        <v>-80.67</v>
      </c>
      <c r="M3463" s="9" t="s">
        <v>195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>
      <c r="A3464" s="8">
        <v>103554</v>
      </c>
      <c r="B3464" s="9" t="s">
        <v>8233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8234</v>
      </c>
      <c r="H3464" s="9"/>
      <c r="I3464" s="9" t="s">
        <v>2273</v>
      </c>
      <c r="J3464" s="9" t="s">
        <v>446</v>
      </c>
      <c r="K3464" s="9">
        <v>43.850999999999999</v>
      </c>
      <c r="L3464" s="9">
        <v>-79.643000000000001</v>
      </c>
      <c r="M3464" s="9" t="s">
        <v>151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153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>
      <c r="A3465" s="8">
        <v>103555</v>
      </c>
      <c r="B3465" s="9" t="s">
        <v>8235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8234</v>
      </c>
      <c r="H3465" s="9"/>
      <c r="I3465" s="9" t="s">
        <v>4680</v>
      </c>
      <c r="J3465" s="9" t="s">
        <v>446</v>
      </c>
      <c r="K3465" s="9">
        <v>43.71</v>
      </c>
      <c r="L3465" s="9">
        <v>-79.52300000000001</v>
      </c>
      <c r="M3465" s="9" t="s">
        <v>151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153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>
      <c r="A3466" s="8">
        <v>103556</v>
      </c>
      <c r="B3466" s="9" t="s">
        <v>8236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8234</v>
      </c>
      <c r="H3466" s="9"/>
      <c r="I3466" s="9" t="s">
        <v>2273</v>
      </c>
      <c r="J3466" s="9" t="s">
        <v>446</v>
      </c>
      <c r="K3466" s="9">
        <v>43.851999999999997</v>
      </c>
      <c r="L3466" s="9">
        <v>-79.641999999999996</v>
      </c>
      <c r="M3466" s="9" t="s">
        <v>151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153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>
      <c r="A3467" s="8">
        <v>103557</v>
      </c>
      <c r="B3467" s="9" t="s">
        <v>8237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8238</v>
      </c>
      <c r="H3467" s="9"/>
      <c r="I3467" s="9" t="s">
        <v>2273</v>
      </c>
      <c r="J3467" s="9" t="s">
        <v>446</v>
      </c>
      <c r="K3467" s="9">
        <v>43.853000000000002</v>
      </c>
      <c r="L3467" s="9">
        <v>-79.641000000000005</v>
      </c>
      <c r="M3467" s="9" t="s">
        <v>151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153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>
      <c r="A3468" s="8">
        <v>103558</v>
      </c>
      <c r="B3468" s="9" t="s">
        <v>8239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8238</v>
      </c>
      <c r="H3468" s="9"/>
      <c r="I3468" s="9" t="s">
        <v>2273</v>
      </c>
      <c r="J3468" s="9" t="s">
        <v>446</v>
      </c>
      <c r="K3468" s="9">
        <v>43.853999999999999</v>
      </c>
      <c r="L3468" s="9">
        <v>-79.64</v>
      </c>
      <c r="M3468" s="9" t="s">
        <v>151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153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>
      <c r="A3469" s="8">
        <v>103559</v>
      </c>
      <c r="B3469" s="9" t="s">
        <v>8240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8241</v>
      </c>
      <c r="H3469" s="9"/>
      <c r="I3469" s="9" t="s">
        <v>1890</v>
      </c>
      <c r="J3469" s="9" t="s">
        <v>446</v>
      </c>
      <c r="K3469" s="9">
        <v>44.015000000000001</v>
      </c>
      <c r="L3469" s="9">
        <v>-79.441000000000003</v>
      </c>
      <c r="M3469" s="9" t="s">
        <v>151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153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>
      <c r="A3470" s="8">
        <v>103560</v>
      </c>
      <c r="B3470" s="9" t="s">
        <v>8242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8238</v>
      </c>
      <c r="H3470" s="9"/>
      <c r="I3470" s="9" t="s">
        <v>2273</v>
      </c>
      <c r="J3470" s="9" t="s">
        <v>446</v>
      </c>
      <c r="K3470" s="9">
        <v>43.854999999999997</v>
      </c>
      <c r="L3470" s="9">
        <v>-79.638999999999996</v>
      </c>
      <c r="M3470" s="9" t="s">
        <v>151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153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>
      <c r="A3471" s="8">
        <v>103561</v>
      </c>
      <c r="B3471" s="9" t="s">
        <v>8243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1529</v>
      </c>
      <c r="J3471" s="9" t="s">
        <v>1442</v>
      </c>
      <c r="K3471" s="9">
        <v>44.657000000000004</v>
      </c>
      <c r="L3471" s="9">
        <v>-63.567</v>
      </c>
      <c r="M3471" s="9" t="s">
        <v>151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269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8244</v>
      </c>
      <c r="AG3471" s="9" t="s">
        <v>8245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153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>
      <c r="A3472" s="8">
        <v>103562</v>
      </c>
      <c r="B3472" s="9" t="s">
        <v>310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8246</v>
      </c>
      <c r="H3472" s="9"/>
      <c r="I3472" s="9" t="s">
        <v>309</v>
      </c>
      <c r="J3472" s="9" t="s">
        <v>150</v>
      </c>
      <c r="K3472" s="9">
        <v>53.703000000000003</v>
      </c>
      <c r="L3472" s="9">
        <v>-113.20700000000001</v>
      </c>
      <c r="M3472" s="9" t="s">
        <v>151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157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>
      <c r="A3473" s="8">
        <v>103564</v>
      </c>
      <c r="B3473" s="9" t="s">
        <v>8247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3738</v>
      </c>
      <c r="J3473" s="9" t="s">
        <v>446</v>
      </c>
      <c r="K3473" s="9">
        <v>43.304000000000002</v>
      </c>
      <c r="L3473" s="9">
        <v>-79.822999999999993</v>
      </c>
      <c r="M3473" s="9" t="s">
        <v>151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8248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153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>
      <c r="A3474" s="8">
        <v>103565</v>
      </c>
      <c r="B3474" s="9" t="s">
        <v>8249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877</v>
      </c>
      <c r="H3474" s="9"/>
      <c r="I3474" s="9" t="s">
        <v>866</v>
      </c>
      <c r="J3474" s="9" t="s">
        <v>468</v>
      </c>
      <c r="K3474" s="9">
        <v>49.178000000000004</v>
      </c>
      <c r="L3474" s="9">
        <v>-123.123</v>
      </c>
      <c r="M3474" s="9" t="s">
        <v>195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157</v>
      </c>
      <c r="AG3474" s="9" t="s">
        <v>3845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153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1248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>
      <c r="A3475" s="8">
        <v>103566</v>
      </c>
      <c r="B3475" s="9" t="s">
        <v>8250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8251</v>
      </c>
      <c r="H3475" s="9"/>
      <c r="I3475" s="9" t="s">
        <v>3174</v>
      </c>
      <c r="J3475" s="9" t="s">
        <v>468</v>
      </c>
      <c r="K3475" s="9">
        <v>49.094999999999999</v>
      </c>
      <c r="L3475" s="9">
        <v>-123.026</v>
      </c>
      <c r="M3475" s="9" t="s">
        <v>151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8252</v>
      </c>
      <c r="AG3475" s="9" t="s">
        <v>3845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153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1248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>
      <c r="A3476" s="8">
        <v>103567</v>
      </c>
      <c r="B3476" s="9" t="s">
        <v>8253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965</v>
      </c>
      <c r="H3476" s="9"/>
      <c r="I3476" s="9" t="s">
        <v>951</v>
      </c>
      <c r="J3476" s="9" t="s">
        <v>468</v>
      </c>
      <c r="K3476" s="9">
        <v>49.191000000000003</v>
      </c>
      <c r="L3476" s="9">
        <v>-122.849</v>
      </c>
      <c r="M3476" s="9" t="s">
        <v>151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8252</v>
      </c>
      <c r="AG3476" s="9" t="s">
        <v>3845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153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1248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>
      <c r="A3477" s="8">
        <v>103568</v>
      </c>
      <c r="B3477" s="9" t="s">
        <v>8254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8255</v>
      </c>
      <c r="H3477" s="9"/>
      <c r="I3477" s="9" t="s">
        <v>471</v>
      </c>
      <c r="J3477" s="9" t="s">
        <v>468</v>
      </c>
      <c r="K3477" s="9">
        <v>49.052</v>
      </c>
      <c r="L3477" s="9">
        <v>-122.30200000000001</v>
      </c>
      <c r="M3477" s="9" t="s">
        <v>151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8252</v>
      </c>
      <c r="AG3477" s="9" t="s">
        <v>3845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153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1248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>
      <c r="A3478" s="8">
        <v>103569</v>
      </c>
      <c r="B3478" s="9" t="s">
        <v>8256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8257</v>
      </c>
      <c r="H3478" s="9"/>
      <c r="I3478" s="9" t="s">
        <v>642</v>
      </c>
      <c r="J3478" s="9" t="s">
        <v>468</v>
      </c>
      <c r="K3478" s="9">
        <v>49.902000000000001</v>
      </c>
      <c r="L3478" s="9">
        <v>-119.482</v>
      </c>
      <c r="M3478" s="9" t="s">
        <v>151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8252</v>
      </c>
      <c r="AG3478" s="9" t="s">
        <v>3845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153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1248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>
      <c r="A3479" s="8">
        <v>103570</v>
      </c>
      <c r="B3479" s="9" t="s">
        <v>8258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8259</v>
      </c>
      <c r="H3479" s="9"/>
      <c r="I3479" s="9" t="s">
        <v>8260</v>
      </c>
      <c r="J3479" s="9" t="s">
        <v>468</v>
      </c>
      <c r="K3479" s="9">
        <v>50.7</v>
      </c>
      <c r="L3479" s="9">
        <v>-119.28400000000001</v>
      </c>
      <c r="M3479" s="9" t="s">
        <v>151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8252</v>
      </c>
      <c r="AG3479" s="9" t="s">
        <v>3845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153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1248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>
      <c r="A3480" s="8">
        <v>103571</v>
      </c>
      <c r="B3480" s="9" t="s">
        <v>8261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8262</v>
      </c>
      <c r="H3480" s="9" t="s">
        <v>8263</v>
      </c>
      <c r="I3480" s="9" t="s">
        <v>7640</v>
      </c>
      <c r="J3480" s="9" t="s">
        <v>7582</v>
      </c>
      <c r="K3480" s="9">
        <v>45.314999999999998</v>
      </c>
      <c r="L3480" s="9">
        <v>-73.878</v>
      </c>
      <c r="M3480" s="9" t="s">
        <v>195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3845</v>
      </c>
      <c r="AG3480" s="9" t="s">
        <v>8264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153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1248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>
      <c r="A3481" s="8">
        <v>103572</v>
      </c>
      <c r="B3481" s="9" t="s">
        <v>8265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8266</v>
      </c>
      <c r="H3481" s="9"/>
      <c r="I3481" s="9" t="s">
        <v>8267</v>
      </c>
      <c r="J3481" s="9" t="s">
        <v>7582</v>
      </c>
      <c r="K3481" s="9">
        <v>45.692999999999998</v>
      </c>
      <c r="L3481" s="9">
        <v>-73.632999999999996</v>
      </c>
      <c r="M3481" s="9" t="s">
        <v>151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3845</v>
      </c>
      <c r="AG3481" s="9" t="s">
        <v>8268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153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1248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>
      <c r="A3482" s="8">
        <v>103573</v>
      </c>
      <c r="B3482" s="9" t="s">
        <v>8269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8270</v>
      </c>
      <c r="H3482" s="9"/>
      <c r="I3482" s="9" t="s">
        <v>8016</v>
      </c>
      <c r="J3482" s="9" t="s">
        <v>7582</v>
      </c>
      <c r="K3482" s="9">
        <v>45.633000000000003</v>
      </c>
      <c r="L3482" s="9">
        <v>-72.954000000000008</v>
      </c>
      <c r="M3482" s="9" t="s">
        <v>151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3845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153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1248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>
      <c r="A3483" s="8">
        <v>103574</v>
      </c>
      <c r="B3483" s="9" t="s">
        <v>8271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8272</v>
      </c>
      <c r="H3483" s="9"/>
      <c r="I3483" s="9" t="s">
        <v>8273</v>
      </c>
      <c r="J3483" s="9" t="s">
        <v>7582</v>
      </c>
      <c r="K3483" s="9">
        <v>47.835999999999999</v>
      </c>
      <c r="L3483" s="9">
        <v>-69.536000000000001</v>
      </c>
      <c r="M3483" s="9" t="s">
        <v>195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3845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153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1248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>
      <c r="A3484" s="8">
        <v>103575</v>
      </c>
      <c r="B3484" s="9" t="s">
        <v>8274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8275</v>
      </c>
      <c r="H3484" s="9"/>
      <c r="I3484" s="9" t="s">
        <v>551</v>
      </c>
      <c r="J3484" s="9" t="s">
        <v>468</v>
      </c>
      <c r="K3484" s="9">
        <v>49.160000000000004</v>
      </c>
      <c r="L3484" s="9">
        <v>-121.949</v>
      </c>
      <c r="M3484" s="9" t="s">
        <v>195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8252</v>
      </c>
      <c r="AG3484" s="9" t="s">
        <v>3845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153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1248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>
      <c r="A3485" s="8">
        <v>103576</v>
      </c>
      <c r="B3485" s="9" t="s">
        <v>8276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8276</v>
      </c>
      <c r="H3485" s="9"/>
      <c r="I3485" s="9" t="s">
        <v>341</v>
      </c>
      <c r="J3485" s="9" t="s">
        <v>150</v>
      </c>
      <c r="K3485" s="9">
        <v>49.695</v>
      </c>
      <c r="L3485" s="9">
        <v>-112.84</v>
      </c>
      <c r="M3485" s="9" t="s">
        <v>151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157</v>
      </c>
      <c r="AG3485" s="9" t="s">
        <v>8277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153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1248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>
      <c r="A3486" s="8">
        <v>103577</v>
      </c>
      <c r="B3486" s="9" t="s">
        <v>8278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8279</v>
      </c>
      <c r="H3486" s="9"/>
      <c r="I3486" s="9" t="s">
        <v>8280</v>
      </c>
      <c r="J3486" s="9" t="s">
        <v>7582</v>
      </c>
      <c r="K3486" s="9">
        <v>46.082999999999998</v>
      </c>
      <c r="L3486" s="9">
        <v>-73.185000000000002</v>
      </c>
      <c r="M3486" s="9" t="s">
        <v>151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8281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153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1248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>
      <c r="A3487" s="8">
        <v>103578</v>
      </c>
      <c r="B3487" s="9" t="s">
        <v>8282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8283</v>
      </c>
      <c r="H3487" s="9" t="s">
        <v>8284</v>
      </c>
      <c r="I3487" s="9" t="s">
        <v>8285</v>
      </c>
      <c r="J3487" s="9" t="s">
        <v>446</v>
      </c>
      <c r="K3487" s="9">
        <v>44.683999999999997</v>
      </c>
      <c r="L3487" s="9">
        <v>-81.02</v>
      </c>
      <c r="M3487" s="9" t="s">
        <v>151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8286</v>
      </c>
      <c r="AG3487" s="9" t="s">
        <v>8287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153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1248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>
      <c r="A3488" s="8">
        <v>103579</v>
      </c>
      <c r="B3488" s="9" t="s">
        <v>8288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8289</v>
      </c>
      <c r="H3488" s="9"/>
      <c r="I3488" s="9" t="s">
        <v>3304</v>
      </c>
      <c r="J3488" s="9" t="s">
        <v>446</v>
      </c>
      <c r="K3488" s="9">
        <v>44.244</v>
      </c>
      <c r="L3488" s="9">
        <v>-81.054000000000002</v>
      </c>
      <c r="M3488" s="9" t="s">
        <v>151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157</v>
      </c>
      <c r="AG3488" s="9" t="s">
        <v>8290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153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1248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>
      <c r="A3489" s="8">
        <v>103580</v>
      </c>
      <c r="B3489" s="9" t="s">
        <v>8291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8292</v>
      </c>
      <c r="H3489" s="9"/>
      <c r="I3489" s="9" t="s">
        <v>3285</v>
      </c>
      <c r="J3489" s="9" t="s">
        <v>446</v>
      </c>
      <c r="K3489" s="9">
        <v>43.603000000000002</v>
      </c>
      <c r="L3489" s="9">
        <v>-80.56</v>
      </c>
      <c r="M3489" s="9" t="s">
        <v>151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157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153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1248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>
      <c r="A3490" s="8">
        <v>103581</v>
      </c>
      <c r="B3490" s="9" t="s">
        <v>8293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8294</v>
      </c>
      <c r="H3490" s="9"/>
      <c r="I3490" s="9" t="s">
        <v>8295</v>
      </c>
      <c r="J3490" s="9" t="s">
        <v>446</v>
      </c>
      <c r="K3490" s="9">
        <v>43.668999999999997</v>
      </c>
      <c r="L3490" s="9">
        <v>-81.018000000000001</v>
      </c>
      <c r="M3490" s="9" t="s">
        <v>151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157</v>
      </c>
      <c r="AG3490" s="9" t="s">
        <v>8296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153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1248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>
      <c r="A3491" s="8">
        <v>103582</v>
      </c>
      <c r="B3491" s="9" t="s">
        <v>8297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8298</v>
      </c>
      <c r="H3491" s="9"/>
      <c r="I3491" s="9" t="s">
        <v>8299</v>
      </c>
      <c r="J3491" s="9" t="s">
        <v>446</v>
      </c>
      <c r="K3491" s="9">
        <v>43.298999999999999</v>
      </c>
      <c r="L3491" s="9">
        <v>-81.548000000000002</v>
      </c>
      <c r="M3491" s="9" t="s">
        <v>151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8300</v>
      </c>
      <c r="AG3491" s="9" t="s">
        <v>8301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153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1248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>
      <c r="A3492" s="8">
        <v>103583</v>
      </c>
      <c r="B3492" s="9" t="s">
        <v>8302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8303</v>
      </c>
      <c r="H3492" s="9"/>
      <c r="I3492" s="9" t="s">
        <v>8304</v>
      </c>
      <c r="J3492" s="9" t="s">
        <v>446</v>
      </c>
      <c r="K3492" s="9">
        <v>43.322000000000003</v>
      </c>
      <c r="L3492" s="9">
        <v>-80.835999999999999</v>
      </c>
      <c r="M3492" s="9" t="s">
        <v>151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157</v>
      </c>
      <c r="AG3492" s="9" t="s">
        <v>8305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153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1248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>
      <c r="A3493" s="8">
        <v>103584</v>
      </c>
      <c r="B3493" s="9" t="s">
        <v>8306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8307</v>
      </c>
      <c r="H3493" s="9"/>
      <c r="I3493" s="9" t="s">
        <v>2716</v>
      </c>
      <c r="J3493" s="9" t="s">
        <v>446</v>
      </c>
      <c r="K3493" s="9">
        <v>43.392000000000003</v>
      </c>
      <c r="L3493" s="9">
        <v>-80.283999999999992</v>
      </c>
      <c r="M3493" s="9" t="s">
        <v>151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157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153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1248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>
      <c r="A3494" s="8">
        <v>103585</v>
      </c>
      <c r="B3494" s="9" t="s">
        <v>8308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8309</v>
      </c>
      <c r="H3494" s="9"/>
      <c r="I3494" s="9" t="s">
        <v>6173</v>
      </c>
      <c r="J3494" s="9" t="s">
        <v>446</v>
      </c>
      <c r="K3494" s="9">
        <v>43.372999999999998</v>
      </c>
      <c r="L3494" s="9">
        <v>-80.978999999999999</v>
      </c>
      <c r="M3494" s="9" t="s">
        <v>151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157</v>
      </c>
      <c r="AG3494" s="9" t="s">
        <v>8310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153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1248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>
      <c r="A3495" s="8">
        <v>103586</v>
      </c>
      <c r="B3495" s="9" t="s">
        <v>8311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8312</v>
      </c>
      <c r="H3495" s="9"/>
      <c r="I3495" s="9" t="s">
        <v>8313</v>
      </c>
      <c r="J3495" s="9" t="s">
        <v>446</v>
      </c>
      <c r="K3495" s="9">
        <v>43.155999999999999</v>
      </c>
      <c r="L3495" s="9">
        <v>-80.900999999999996</v>
      </c>
      <c r="M3495" s="9" t="s">
        <v>151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157</v>
      </c>
      <c r="AG3495" s="9" t="s">
        <v>8314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153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1248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>
      <c r="A3496" s="8">
        <v>103587</v>
      </c>
      <c r="B3496" s="9" t="s">
        <v>8315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8316</v>
      </c>
      <c r="H3496" s="9"/>
      <c r="I3496" s="9" t="s">
        <v>4333</v>
      </c>
      <c r="J3496" s="9" t="s">
        <v>446</v>
      </c>
      <c r="K3496" s="9">
        <v>43.03</v>
      </c>
      <c r="L3496" s="9">
        <v>-81.2</v>
      </c>
      <c r="M3496" s="9" t="s">
        <v>151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157</v>
      </c>
      <c r="AG3496" s="9" t="s">
        <v>8317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153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1248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>
      <c r="A3497" s="8">
        <v>103588</v>
      </c>
      <c r="B3497" s="9" t="s">
        <v>8318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8319</v>
      </c>
      <c r="H3497" s="9"/>
      <c r="I3497" s="9" t="s">
        <v>8320</v>
      </c>
      <c r="J3497" s="9" t="s">
        <v>446</v>
      </c>
      <c r="K3497" s="9">
        <v>42.439</v>
      </c>
      <c r="L3497" s="9">
        <v>-81.887</v>
      </c>
      <c r="M3497" s="9" t="s">
        <v>151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157</v>
      </c>
      <c r="AG3497" s="9" t="s">
        <v>8321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153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1248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>
      <c r="A3498" s="8">
        <v>103589</v>
      </c>
      <c r="B3498" s="9" t="s">
        <v>8322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8322</v>
      </c>
      <c r="H3498" s="9"/>
      <c r="I3498" s="9" t="s">
        <v>4258</v>
      </c>
      <c r="J3498" s="9" t="s">
        <v>446</v>
      </c>
      <c r="K3498" s="9">
        <v>42.070999999999998</v>
      </c>
      <c r="L3498" s="9">
        <v>-82.581999999999994</v>
      </c>
      <c r="M3498" s="9" t="s">
        <v>151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157</v>
      </c>
      <c r="AG3498" s="9" t="s">
        <v>8314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153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1248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>
      <c r="A3499" s="8">
        <v>103590</v>
      </c>
      <c r="B3499" s="9" t="s">
        <v>8323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8324</v>
      </c>
      <c r="H3499" s="9"/>
      <c r="I3499" s="9" t="s">
        <v>8325</v>
      </c>
      <c r="J3499" s="9" t="s">
        <v>446</v>
      </c>
      <c r="K3499" s="9">
        <v>43.145000000000003</v>
      </c>
      <c r="L3499" s="9">
        <v>-79.369</v>
      </c>
      <c r="M3499" s="9" t="s">
        <v>151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157</v>
      </c>
      <c r="AG3499" s="9" t="s">
        <v>8326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153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1248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>
      <c r="A3500" s="8">
        <v>103591</v>
      </c>
      <c r="B3500" s="9" t="s">
        <v>8327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8327</v>
      </c>
      <c r="H3500" s="9"/>
      <c r="I3500" s="9" t="s">
        <v>8328</v>
      </c>
      <c r="J3500" s="9" t="s">
        <v>446</v>
      </c>
      <c r="K3500" s="9">
        <v>43.255000000000003</v>
      </c>
      <c r="L3500" s="9">
        <v>-79.076999999999998</v>
      </c>
      <c r="M3500" s="9" t="s">
        <v>151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157</v>
      </c>
      <c r="AG3500" s="9" t="s">
        <v>8329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153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1248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>
      <c r="A3501" s="8">
        <v>103592</v>
      </c>
      <c r="B3501" s="9" t="s">
        <v>8330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6491</v>
      </c>
      <c r="H3501" s="9"/>
      <c r="I3501" s="9" t="s">
        <v>6360</v>
      </c>
      <c r="J3501" s="9" t="s">
        <v>446</v>
      </c>
      <c r="K3501" s="9">
        <v>43.942999999999998</v>
      </c>
      <c r="L3501" s="9">
        <v>-79.092999999999989</v>
      </c>
      <c r="M3501" s="9" t="s">
        <v>151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8300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153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1248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>
      <c r="A3502" s="8">
        <v>103593</v>
      </c>
      <c r="B3502" s="9" t="s">
        <v>8331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6491</v>
      </c>
      <c r="H3502" s="9"/>
      <c r="I3502" s="9" t="s">
        <v>6360</v>
      </c>
      <c r="J3502" s="9" t="s">
        <v>446</v>
      </c>
      <c r="K3502" s="9">
        <v>43.943999999999996</v>
      </c>
      <c r="L3502" s="9">
        <v>-79.091999999999999</v>
      </c>
      <c r="M3502" s="9" t="s">
        <v>151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157</v>
      </c>
      <c r="AG3502" s="9" t="s">
        <v>8332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153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1248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>
      <c r="A3503" s="8">
        <v>103594</v>
      </c>
      <c r="B3503" s="9" t="s">
        <v>8331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8333</v>
      </c>
      <c r="H3503" s="9"/>
      <c r="I3503" s="9" t="s">
        <v>5911</v>
      </c>
      <c r="J3503" s="9" t="s">
        <v>446</v>
      </c>
      <c r="K3503" s="9">
        <v>43.778000000000006</v>
      </c>
      <c r="L3503" s="9">
        <v>-79.23</v>
      </c>
      <c r="M3503" s="9" t="s">
        <v>151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157</v>
      </c>
      <c r="AG3503" s="9" t="s">
        <v>8334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153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1248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>
      <c r="A3504" s="8">
        <v>103595</v>
      </c>
      <c r="B3504" s="9" t="s">
        <v>8335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8336</v>
      </c>
      <c r="H3504" s="9"/>
      <c r="I3504" s="9" t="s">
        <v>8337</v>
      </c>
      <c r="J3504" s="9" t="s">
        <v>446</v>
      </c>
      <c r="K3504" s="9">
        <v>44.151000000000003</v>
      </c>
      <c r="L3504" s="9">
        <v>-78.448999999999998</v>
      </c>
      <c r="M3504" s="9" t="s">
        <v>151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8300</v>
      </c>
      <c r="AG3504" s="9" t="s">
        <v>8338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153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1248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>
      <c r="A3505" s="8">
        <v>103596</v>
      </c>
      <c r="B3505" s="9" t="s">
        <v>8339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8340</v>
      </c>
      <c r="H3505" s="9"/>
      <c r="I3505" s="9" t="s">
        <v>8341</v>
      </c>
      <c r="J3505" s="9" t="s">
        <v>446</v>
      </c>
      <c r="K3505" s="9">
        <v>45.564</v>
      </c>
      <c r="L3505" s="9">
        <v>-76.373000000000005</v>
      </c>
      <c r="M3505" s="9" t="s">
        <v>151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157</v>
      </c>
      <c r="AG3505" s="9" t="s">
        <v>8342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153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1248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>
      <c r="A3506" s="8">
        <v>103597</v>
      </c>
      <c r="B3506" s="9" t="s">
        <v>8343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8344</v>
      </c>
      <c r="H3506" s="9"/>
      <c r="I3506" s="9" t="s">
        <v>6157</v>
      </c>
      <c r="J3506" s="9" t="s">
        <v>446</v>
      </c>
      <c r="K3506" s="9">
        <v>44.296999999999997</v>
      </c>
      <c r="L3506" s="9">
        <v>-77.548000000000002</v>
      </c>
      <c r="M3506" s="9" t="s">
        <v>151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157</v>
      </c>
      <c r="AG3506" s="9" t="s">
        <v>8345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153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1248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>
      <c r="A3507" s="8">
        <v>103598</v>
      </c>
      <c r="B3507" s="9" t="s">
        <v>8346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8312</v>
      </c>
      <c r="H3507" s="9"/>
      <c r="I3507" s="9" t="s">
        <v>8347</v>
      </c>
      <c r="J3507" s="9" t="s">
        <v>446</v>
      </c>
      <c r="K3507" s="9">
        <v>44.477999999999994</v>
      </c>
      <c r="L3507" s="9">
        <v>-76.233999999999995</v>
      </c>
      <c r="M3507" s="9" t="s">
        <v>151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157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153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1248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>
      <c r="A3508" s="8">
        <v>103599</v>
      </c>
      <c r="B3508" s="9" t="s">
        <v>8348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8349</v>
      </c>
      <c r="H3508" s="9"/>
      <c r="I3508" s="9" t="s">
        <v>8350</v>
      </c>
      <c r="J3508" s="9" t="s">
        <v>446</v>
      </c>
      <c r="K3508" s="9">
        <v>44.843000000000004</v>
      </c>
      <c r="L3508" s="9">
        <v>-75.546000000000006</v>
      </c>
      <c r="M3508" s="9" t="s">
        <v>151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157</v>
      </c>
      <c r="AG3508" s="9" t="s">
        <v>8351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153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1248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>
      <c r="A3509" s="8">
        <v>103600</v>
      </c>
      <c r="B3509" s="9" t="s">
        <v>8352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8353</v>
      </c>
      <c r="H3509" s="9"/>
      <c r="I3509" s="9" t="s">
        <v>1875</v>
      </c>
      <c r="J3509" s="9" t="s">
        <v>446</v>
      </c>
      <c r="K3509" s="9">
        <v>45.158999999999999</v>
      </c>
      <c r="L3509" s="9">
        <v>-76.03</v>
      </c>
      <c r="M3509" s="9" t="s">
        <v>151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157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153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1248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>
      <c r="A3510" s="8">
        <v>103601</v>
      </c>
      <c r="B3510" s="9" t="s">
        <v>8354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8355</v>
      </c>
      <c r="H3510" s="9"/>
      <c r="I3510" s="9" t="s">
        <v>866</v>
      </c>
      <c r="J3510" s="9" t="s">
        <v>446</v>
      </c>
      <c r="K3510" s="9">
        <v>45.196000000000005</v>
      </c>
      <c r="L3510" s="9">
        <v>-75.837000000000003</v>
      </c>
      <c r="M3510" s="9" t="s">
        <v>151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157</v>
      </c>
      <c r="AG3510" s="9" t="s">
        <v>8356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153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1248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>
      <c r="A3511" s="8">
        <v>103602</v>
      </c>
      <c r="B3511" s="9" t="s">
        <v>8357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8358</v>
      </c>
      <c r="H3511" s="9"/>
      <c r="I3511" s="9" t="s">
        <v>8359</v>
      </c>
      <c r="J3511" s="9" t="s">
        <v>446</v>
      </c>
      <c r="K3511" s="9">
        <v>45.183999999999997</v>
      </c>
      <c r="L3511" s="9">
        <v>-75.349999999999994</v>
      </c>
      <c r="M3511" s="9" t="s">
        <v>151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157</v>
      </c>
      <c r="AG3511" s="9" t="s">
        <v>8360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153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1248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>
      <c r="A3512" s="8">
        <v>103603</v>
      </c>
      <c r="B3512" s="9" t="s">
        <v>8361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8362</v>
      </c>
      <c r="H3512" s="9"/>
      <c r="I3512" s="9" t="s">
        <v>8363</v>
      </c>
      <c r="J3512" s="9" t="s">
        <v>446</v>
      </c>
      <c r="K3512" s="9">
        <v>45.255000000000003</v>
      </c>
      <c r="L3512" s="9">
        <v>-75.122</v>
      </c>
      <c r="M3512" s="9" t="s">
        <v>151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157</v>
      </c>
      <c r="AG3512" s="9" t="s">
        <v>8364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153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1248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>
      <c r="A3513" s="8">
        <v>103604</v>
      </c>
      <c r="B3513" s="9" t="s">
        <v>8365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8366</v>
      </c>
      <c r="H3513" s="9"/>
      <c r="I3513" s="9" t="s">
        <v>6105</v>
      </c>
      <c r="J3513" s="9" t="s">
        <v>446</v>
      </c>
      <c r="K3513" s="9">
        <v>45.39</v>
      </c>
      <c r="L3513" s="9">
        <v>-74.905000000000001</v>
      </c>
      <c r="M3513" s="9" t="s">
        <v>151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157</v>
      </c>
      <c r="AG3513" s="9" t="s">
        <v>8367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153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1248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>
      <c r="A3514" s="8">
        <v>103605</v>
      </c>
      <c r="B3514" s="9" t="s">
        <v>8368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8369</v>
      </c>
      <c r="H3514" s="9"/>
      <c r="I3514" s="9" t="s">
        <v>8370</v>
      </c>
      <c r="J3514" s="9" t="s">
        <v>446</v>
      </c>
      <c r="K3514" s="9">
        <v>45.451000000000001</v>
      </c>
      <c r="L3514" s="9">
        <v>-75.061999999999998</v>
      </c>
      <c r="M3514" s="9" t="s">
        <v>151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157</v>
      </c>
      <c r="AG3514" s="9" t="s">
        <v>8371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153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1248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>
      <c r="A3515" s="8">
        <v>103606</v>
      </c>
      <c r="B3515" s="9" t="s">
        <v>8372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8373</v>
      </c>
      <c r="H3515" s="9"/>
      <c r="I3515" s="9" t="s">
        <v>6102</v>
      </c>
      <c r="J3515" s="9" t="s">
        <v>446</v>
      </c>
      <c r="K3515" s="9">
        <v>45.500999999999998</v>
      </c>
      <c r="L3515" s="9">
        <v>-74.465999999999994</v>
      </c>
      <c r="M3515" s="9" t="s">
        <v>151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157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153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1248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>
      <c r="A3516" s="8">
        <v>103607</v>
      </c>
      <c r="B3516" s="9" t="s">
        <v>8374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8375</v>
      </c>
      <c r="H3516" s="9"/>
      <c r="I3516" s="9" t="s">
        <v>6102</v>
      </c>
      <c r="J3516" s="9" t="s">
        <v>446</v>
      </c>
      <c r="K3516" s="9">
        <v>45.502000000000002</v>
      </c>
      <c r="L3516" s="9">
        <v>-74.465000000000003</v>
      </c>
      <c r="M3516" s="9" t="s">
        <v>151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157</v>
      </c>
      <c r="AG3516" s="9" t="s">
        <v>8376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153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1248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>
      <c r="A3517" s="8">
        <v>103608</v>
      </c>
      <c r="B3517" s="9" t="s">
        <v>8377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8378</v>
      </c>
      <c r="H3517" s="9"/>
      <c r="I3517" s="9" t="s">
        <v>2971</v>
      </c>
      <c r="J3517" s="9" t="s">
        <v>446</v>
      </c>
      <c r="K3517" s="9">
        <v>45.628</v>
      </c>
      <c r="L3517" s="9">
        <v>-76.881</v>
      </c>
      <c r="M3517" s="9" t="s">
        <v>151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157</v>
      </c>
      <c r="AG3517" s="9" t="s">
        <v>8379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153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1248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>
      <c r="A3518" s="8">
        <v>103609</v>
      </c>
      <c r="B3518" s="9" t="s">
        <v>8380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8381</v>
      </c>
      <c r="H3518" s="9"/>
      <c r="I3518" s="9" t="s">
        <v>8382</v>
      </c>
      <c r="J3518" s="9" t="s">
        <v>446</v>
      </c>
      <c r="K3518" s="9">
        <v>42.311999999999998</v>
      </c>
      <c r="L3518" s="9">
        <v>-82.885999999999996</v>
      </c>
      <c r="M3518" s="9" t="s">
        <v>151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157</v>
      </c>
      <c r="AG3518" s="9" t="s">
        <v>8383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153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1248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>
      <c r="A3519" s="8">
        <v>103610</v>
      </c>
      <c r="B3519" s="9" t="s">
        <v>8384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8385</v>
      </c>
      <c r="H3519" s="9"/>
      <c r="I3519" s="9" t="s">
        <v>341</v>
      </c>
      <c r="J3519" s="9" t="s">
        <v>150</v>
      </c>
      <c r="K3519" s="9">
        <v>49.695999999999998</v>
      </c>
      <c r="L3519" s="9">
        <v>-112.839</v>
      </c>
      <c r="M3519" s="9" t="s">
        <v>151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157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153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1248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>
      <c r="A3520" s="8">
        <v>103611</v>
      </c>
      <c r="B3520" s="9" t="s">
        <v>8386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8387</v>
      </c>
      <c r="H3520" s="9"/>
      <c r="I3520" s="9" t="s">
        <v>866</v>
      </c>
      <c r="J3520" s="9" t="s">
        <v>468</v>
      </c>
      <c r="K3520" s="9">
        <v>49.179000000000002</v>
      </c>
      <c r="L3520" s="9">
        <v>-123.122</v>
      </c>
      <c r="M3520" s="9" t="s">
        <v>151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157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153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1248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>
      <c r="A3521" s="8">
        <v>103612</v>
      </c>
      <c r="B3521" s="9" t="s">
        <v>8388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8389</v>
      </c>
      <c r="H3521" s="9"/>
      <c r="I3521" s="9" t="s">
        <v>260</v>
      </c>
      <c r="J3521" s="9" t="s">
        <v>150</v>
      </c>
      <c r="K3521" s="9">
        <v>53.550999999999995</v>
      </c>
      <c r="L3521" s="9">
        <v>-113.48399999999999</v>
      </c>
      <c r="M3521" s="9" t="s">
        <v>151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157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153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1248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>
      <c r="A3522" s="8">
        <v>103613</v>
      </c>
      <c r="B3522" s="9" t="s">
        <v>8390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8391</v>
      </c>
      <c r="H3522" s="9" t="s">
        <v>224</v>
      </c>
      <c r="I3522" s="9" t="s">
        <v>260</v>
      </c>
      <c r="J3522" s="9" t="s">
        <v>150</v>
      </c>
      <c r="K3522" s="9">
        <v>53.552</v>
      </c>
      <c r="L3522" s="9">
        <v>-113.483</v>
      </c>
      <c r="M3522" s="9" t="s">
        <v>195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157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153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1248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>
      <c r="A3523" s="8">
        <v>103614</v>
      </c>
      <c r="B3523" s="9" t="s">
        <v>8392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8393</v>
      </c>
      <c r="H3523" s="9"/>
      <c r="I3523" s="9" t="s">
        <v>8394</v>
      </c>
      <c r="J3523" s="9" t="s">
        <v>150</v>
      </c>
      <c r="K3523" s="9">
        <v>49.728000000000002</v>
      </c>
      <c r="L3523" s="9">
        <v>-112.61799999999999</v>
      </c>
      <c r="M3523" s="9" t="s">
        <v>151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157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153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1248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>
      <c r="A3524" s="8">
        <v>103615</v>
      </c>
      <c r="B3524" s="9" t="s">
        <v>8395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8395</v>
      </c>
      <c r="H3524" s="9"/>
      <c r="I3524" s="9" t="s">
        <v>8396</v>
      </c>
      <c r="J3524" s="9" t="s">
        <v>7555</v>
      </c>
      <c r="K3524" s="9">
        <v>46.42</v>
      </c>
      <c r="L3524" s="9">
        <v>-63.71</v>
      </c>
      <c r="M3524" s="9" t="s">
        <v>151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8397</v>
      </c>
      <c r="AG3524" s="9" t="s">
        <v>8398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153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1248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>
      <c r="A3525" s="8">
        <v>103616</v>
      </c>
      <c r="B3525" s="9" t="s">
        <v>8399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8400</v>
      </c>
      <c r="H3525" s="9"/>
      <c r="I3525" s="9" t="s">
        <v>8125</v>
      </c>
      <c r="J3525" s="9" t="s">
        <v>8085</v>
      </c>
      <c r="K3525" s="9">
        <v>52.136000000000003</v>
      </c>
      <c r="L3525" s="9">
        <v>-106.667</v>
      </c>
      <c r="M3525" s="9" t="s">
        <v>151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157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153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1248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>
      <c r="A3526" s="8">
        <v>103617</v>
      </c>
      <c r="B3526" s="9" t="s">
        <v>8401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8402</v>
      </c>
      <c r="H3526" s="9"/>
      <c r="I3526" s="9" t="s">
        <v>8403</v>
      </c>
      <c r="J3526" s="9" t="s">
        <v>7582</v>
      </c>
      <c r="K3526" s="9">
        <v>45.494</v>
      </c>
      <c r="L3526" s="9">
        <v>-72.774000000000001</v>
      </c>
      <c r="M3526" s="9" t="s">
        <v>151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157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153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1248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>
      <c r="A3527" s="8">
        <v>103618</v>
      </c>
      <c r="B3527" s="9" t="s">
        <v>8404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8405</v>
      </c>
      <c r="H3527" s="9"/>
      <c r="I3527" s="9" t="s">
        <v>8406</v>
      </c>
      <c r="J3527" s="9" t="s">
        <v>150</v>
      </c>
      <c r="K3527" s="9">
        <v>53.505000000000003</v>
      </c>
      <c r="L3527" s="9">
        <v>-112.062</v>
      </c>
      <c r="M3527" s="9" t="s">
        <v>151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157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153</v>
      </c>
      <c r="AX3527" s="9"/>
      <c r="AY3527" s="9"/>
      <c r="AZ3527" s="9"/>
      <c r="BA3527" s="9" t="s">
        <v>153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1248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>
      <c r="A3528" s="8">
        <v>103619</v>
      </c>
      <c r="B3528" s="9" t="s">
        <v>8407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8408</v>
      </c>
      <c r="H3528" s="9"/>
      <c r="I3528" s="9" t="s">
        <v>2716</v>
      </c>
      <c r="J3528" s="9" t="s">
        <v>446</v>
      </c>
      <c r="K3528" s="9">
        <v>43.362000000000002</v>
      </c>
      <c r="L3528" s="9">
        <v>-80.313000000000002</v>
      </c>
      <c r="M3528" s="9" t="s">
        <v>151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157</v>
      </c>
      <c r="AG3528" s="9" t="s">
        <v>8409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153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1248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>
      <c r="A3529" s="8">
        <v>103620</v>
      </c>
      <c r="B3529" s="9" t="s">
        <v>8410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8410</v>
      </c>
      <c r="H3529" s="9"/>
      <c r="I3529" s="9" t="s">
        <v>8411</v>
      </c>
      <c r="J3529" s="9" t="s">
        <v>1252</v>
      </c>
      <c r="K3529" s="9">
        <v>45.896000000000001</v>
      </c>
      <c r="L3529" s="9">
        <v>-64.364999999999995</v>
      </c>
      <c r="M3529" s="9" t="s">
        <v>151</v>
      </c>
      <c r="N3529" s="9"/>
      <c r="O3529" s="9"/>
      <c r="P3529" s="9"/>
      <c r="Q3529" s="9"/>
      <c r="R3529" s="9"/>
      <c r="S3529" s="9"/>
      <c r="T3529" s="9" t="s">
        <v>240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>
      <c r="A3530" s="8">
        <v>103621</v>
      </c>
      <c r="B3530" s="9" t="s">
        <v>8412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8412</v>
      </c>
      <c r="H3530" s="9"/>
      <c r="I3530" s="9" t="s">
        <v>5134</v>
      </c>
      <c r="J3530" s="9" t="s">
        <v>446</v>
      </c>
      <c r="K3530" s="9">
        <v>43.469000000000001</v>
      </c>
      <c r="L3530" s="9">
        <v>-79.692999999999998</v>
      </c>
      <c r="M3530" s="9" t="s">
        <v>151</v>
      </c>
      <c r="N3530" s="9"/>
      <c r="O3530" s="9"/>
      <c r="P3530" s="9"/>
      <c r="Q3530" s="9"/>
      <c r="R3530" s="9"/>
      <c r="S3530" s="9"/>
      <c r="T3530" s="9" t="s">
        <v>269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>
      <c r="A3531" s="8">
        <v>103622</v>
      </c>
      <c r="B3531" s="9" t="s">
        <v>8413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238</v>
      </c>
      <c r="H3531" s="9"/>
      <c r="I3531" s="9" t="s">
        <v>8414</v>
      </c>
      <c r="J3531" s="9" t="s">
        <v>7582</v>
      </c>
      <c r="K3531" s="9">
        <v>45.305999999999997</v>
      </c>
      <c r="L3531" s="9">
        <v>-73.271000000000001</v>
      </c>
      <c r="M3531" s="9" t="s">
        <v>151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293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153</v>
      </c>
      <c r="AF3531" s="9" t="s">
        <v>241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153</v>
      </c>
      <c r="AX3531" s="9"/>
      <c r="AY3531" s="9" t="s">
        <v>153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153</v>
      </c>
      <c r="CL3531" s="9" t="s">
        <v>204</v>
      </c>
      <c r="CM3531" s="9" t="s">
        <v>204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204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>
      <c r="A3532" s="8">
        <v>103623</v>
      </c>
      <c r="B3532" s="9" t="s">
        <v>8415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238</v>
      </c>
      <c r="H3532" s="9"/>
      <c r="I3532" s="9" t="s">
        <v>8078</v>
      </c>
      <c r="J3532" s="9" t="s">
        <v>7582</v>
      </c>
      <c r="K3532" s="9">
        <v>46.939</v>
      </c>
      <c r="L3532" s="9">
        <v>-71.468999999999994</v>
      </c>
      <c r="M3532" s="9" t="s">
        <v>151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240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153</v>
      </c>
      <c r="AF3532" s="9" t="s">
        <v>241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153</v>
      </c>
      <c r="AX3532" s="9"/>
      <c r="AY3532" s="9" t="s">
        <v>153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153</v>
      </c>
      <c r="CL3532" s="9" t="s">
        <v>204</v>
      </c>
      <c r="CM3532" s="9" t="s">
        <v>204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204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>
      <c r="A3533" s="8">
        <v>103624</v>
      </c>
      <c r="B3533" s="9" t="s">
        <v>8416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1297</v>
      </c>
      <c r="J3533" s="9" t="s">
        <v>1252</v>
      </c>
      <c r="K3533" s="9">
        <v>46.091999999999999</v>
      </c>
      <c r="L3533" s="9">
        <v>-64.774000000000001</v>
      </c>
      <c r="M3533" s="9" t="s">
        <v>151</v>
      </c>
      <c r="N3533" s="9"/>
      <c r="O3533" s="9"/>
      <c r="P3533" s="9"/>
      <c r="Q3533" s="9"/>
      <c r="R3533" s="9"/>
      <c r="S3533" s="9"/>
      <c r="T3533" s="9" t="s">
        <v>343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>
      <c r="A3534" s="8">
        <v>103625</v>
      </c>
      <c r="B3534" s="9" t="s">
        <v>8417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7554</v>
      </c>
      <c r="J3534" s="9" t="s">
        <v>7555</v>
      </c>
      <c r="K3534" s="9">
        <v>46.24</v>
      </c>
      <c r="L3534" s="9">
        <v>-63.128999999999998</v>
      </c>
      <c r="M3534" s="9" t="s">
        <v>151</v>
      </c>
      <c r="N3534" s="9"/>
      <c r="O3534" s="9"/>
      <c r="P3534" s="9"/>
      <c r="Q3534" s="9"/>
      <c r="R3534" s="9"/>
      <c r="S3534" s="9"/>
      <c r="T3534" s="9" t="s">
        <v>343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>
      <c r="A3535" s="8">
        <v>103626</v>
      </c>
      <c r="B3535" s="9" t="s">
        <v>8418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8419</v>
      </c>
      <c r="H3535" s="9"/>
      <c r="I3535" s="9" t="s">
        <v>6308</v>
      </c>
      <c r="J3535" s="9" t="s">
        <v>446</v>
      </c>
      <c r="K3535" s="9">
        <v>48.389000000000003</v>
      </c>
      <c r="L3535" s="9">
        <v>-89.240000000000009</v>
      </c>
      <c r="M3535" s="9" t="s">
        <v>151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269</v>
      </c>
      <c r="U3535" s="9"/>
      <c r="V3535" s="9"/>
      <c r="W3535" s="9"/>
      <c r="X3535" s="9"/>
      <c r="Y3535" s="9"/>
      <c r="Z3535" s="9"/>
      <c r="AA3535" s="9" t="s">
        <v>153</v>
      </c>
      <c r="AB3535" s="9"/>
      <c r="AC3535" s="9"/>
      <c r="AD3535" s="9"/>
      <c r="AE3535" s="9"/>
      <c r="AF3535" s="9" t="s">
        <v>241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153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204</v>
      </c>
      <c r="CL3535" s="9" t="s">
        <v>153</v>
      </c>
      <c r="CM3535" s="9" t="s">
        <v>153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153</v>
      </c>
      <c r="CY3535" s="9" t="s">
        <v>204</v>
      </c>
      <c r="CZ3535" s="9"/>
      <c r="DA3535" s="9" t="s">
        <v>204</v>
      </c>
      <c r="DB3535" s="9" t="s">
        <v>204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>
      <c r="A3536" s="8">
        <v>103627</v>
      </c>
      <c r="B3536" s="9" t="s">
        <v>8420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6234</v>
      </c>
      <c r="J3536" s="9" t="s">
        <v>446</v>
      </c>
      <c r="K3536" s="9">
        <v>46.528999999999996</v>
      </c>
      <c r="L3536" s="9">
        <v>-80.945999999999998</v>
      </c>
      <c r="M3536" s="9" t="s">
        <v>151</v>
      </c>
      <c r="N3536" s="9"/>
      <c r="O3536" s="9"/>
      <c r="P3536" s="9"/>
      <c r="Q3536" s="9"/>
      <c r="R3536" s="9"/>
      <c r="S3536" s="9"/>
      <c r="T3536" s="9" t="s">
        <v>269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>
      <c r="A3537" s="8">
        <v>103628</v>
      </c>
      <c r="B3537" s="9" t="s">
        <v>8421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8422</v>
      </c>
      <c r="J3537" s="9" t="s">
        <v>1345</v>
      </c>
      <c r="K3537" s="9">
        <v>47.46</v>
      </c>
      <c r="L3537" s="9">
        <v>-52.718000000000004</v>
      </c>
      <c r="M3537" s="9" t="s">
        <v>151</v>
      </c>
      <c r="N3537" s="9"/>
      <c r="O3537" s="9"/>
      <c r="P3537" s="9"/>
      <c r="Q3537" s="9"/>
      <c r="R3537" s="9"/>
      <c r="S3537" s="9"/>
      <c r="T3537" s="9" t="s">
        <v>202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>
      <c r="A3538" s="8">
        <v>103629</v>
      </c>
      <c r="B3538" s="9" t="s">
        <v>8423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5115</v>
      </c>
      <c r="J3538" s="9" t="s">
        <v>446</v>
      </c>
      <c r="K3538" s="9">
        <v>46.309999999999995</v>
      </c>
      <c r="L3538" s="9">
        <v>-79.459999999999994</v>
      </c>
      <c r="M3538" s="9" t="s">
        <v>151</v>
      </c>
      <c r="N3538" s="9"/>
      <c r="O3538" s="9"/>
      <c r="P3538" s="9"/>
      <c r="Q3538" s="9"/>
      <c r="R3538" s="9"/>
      <c r="S3538" s="9"/>
      <c r="T3538" s="9" t="s">
        <v>343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>
      <c r="A3539" s="8">
        <v>103630</v>
      </c>
      <c r="B3539" s="9" t="s">
        <v>8424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1529</v>
      </c>
      <c r="J3539" s="9" t="s">
        <v>1442</v>
      </c>
      <c r="K3539" s="9">
        <v>44.658000000000001</v>
      </c>
      <c r="L3539" s="9">
        <v>-63.566000000000003</v>
      </c>
      <c r="M3539" s="9" t="s">
        <v>151</v>
      </c>
      <c r="N3539" s="9"/>
      <c r="O3539" s="9"/>
      <c r="P3539" s="9"/>
      <c r="Q3539" s="9"/>
      <c r="R3539" s="9"/>
      <c r="S3539" s="9"/>
      <c r="T3539" s="9" t="s">
        <v>202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>
      <c r="A3540" s="8">
        <v>103631</v>
      </c>
      <c r="B3540" s="9" t="s">
        <v>8425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1529</v>
      </c>
      <c r="J3540" s="9" t="s">
        <v>1442</v>
      </c>
      <c r="K3540" s="9">
        <v>44.658999999999999</v>
      </c>
      <c r="L3540" s="9">
        <v>-63.565000000000005</v>
      </c>
      <c r="M3540" s="9" t="s">
        <v>151</v>
      </c>
      <c r="N3540" s="9"/>
      <c r="O3540" s="9"/>
      <c r="P3540" s="9"/>
      <c r="Q3540" s="9"/>
      <c r="R3540" s="9"/>
      <c r="S3540" s="9"/>
      <c r="T3540" s="9" t="s">
        <v>202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>
      <c r="A3541" s="8">
        <v>103632</v>
      </c>
      <c r="B3541" s="9" t="s">
        <v>8426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6360</v>
      </c>
      <c r="J3541" s="9" t="s">
        <v>446</v>
      </c>
      <c r="K3541" s="9">
        <v>43.945</v>
      </c>
      <c r="L3541" s="9">
        <v>-79.090999999999994</v>
      </c>
      <c r="M3541" s="9" t="s">
        <v>151</v>
      </c>
      <c r="N3541" s="9"/>
      <c r="O3541" s="9"/>
      <c r="P3541" s="9"/>
      <c r="Q3541" s="9"/>
      <c r="R3541" s="9"/>
      <c r="S3541" s="9"/>
      <c r="T3541" s="9" t="s">
        <v>202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>
      <c r="A3542" s="8">
        <v>103633</v>
      </c>
      <c r="B3542" s="9" t="s">
        <v>8427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6360</v>
      </c>
      <c r="J3542" s="9" t="s">
        <v>446</v>
      </c>
      <c r="K3542" s="9">
        <v>43.945999999999998</v>
      </c>
      <c r="L3542" s="9">
        <v>-79.089999999999989</v>
      </c>
      <c r="M3542" s="9" t="s">
        <v>151</v>
      </c>
      <c r="N3542" s="9"/>
      <c r="O3542" s="9"/>
      <c r="P3542" s="9"/>
      <c r="Q3542" s="9"/>
      <c r="R3542" s="9"/>
      <c r="S3542" s="9"/>
      <c r="T3542" s="9" t="s">
        <v>202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>
      <c r="A3543" s="8">
        <v>103634</v>
      </c>
      <c r="B3543" s="9" t="s">
        <v>8428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1280</v>
      </c>
      <c r="J3543" s="9" t="s">
        <v>1252</v>
      </c>
      <c r="K3543" s="9">
        <v>45.966000000000001</v>
      </c>
      <c r="L3543" s="9">
        <v>-66.641000000000005</v>
      </c>
      <c r="M3543" s="9" t="s">
        <v>151</v>
      </c>
      <c r="N3543" s="9"/>
      <c r="O3543" s="9"/>
      <c r="P3543" s="9"/>
      <c r="Q3543" s="9"/>
      <c r="R3543" s="9"/>
      <c r="S3543" s="9"/>
      <c r="T3543" s="9" t="s">
        <v>343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>
      <c r="A3544" s="8">
        <v>103635</v>
      </c>
      <c r="B3544" s="9" t="s">
        <v>5600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5279</v>
      </c>
      <c r="J3544" s="9" t="s">
        <v>446</v>
      </c>
      <c r="K3544" s="9">
        <v>43.903999999999996</v>
      </c>
      <c r="L3544" s="9">
        <v>-78.858999999999995</v>
      </c>
      <c r="M3544" s="9" t="s">
        <v>151</v>
      </c>
      <c r="N3544" s="9"/>
      <c r="O3544" s="9"/>
      <c r="P3544" s="9"/>
      <c r="Q3544" s="9"/>
      <c r="R3544" s="9"/>
      <c r="S3544" s="9"/>
      <c r="T3544" s="9" t="s">
        <v>202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>
      <c r="A3545" s="8">
        <v>103636</v>
      </c>
      <c r="B3545" s="9" t="s">
        <v>8319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3549</v>
      </c>
      <c r="J3545" s="9" t="s">
        <v>446</v>
      </c>
      <c r="K3545" s="9">
        <v>43.588999999999999</v>
      </c>
      <c r="L3545" s="9">
        <v>-80.204000000000008</v>
      </c>
      <c r="M3545" s="9" t="s">
        <v>151</v>
      </c>
      <c r="N3545" s="9"/>
      <c r="O3545" s="9"/>
      <c r="P3545" s="9"/>
      <c r="Q3545" s="9"/>
      <c r="R3545" s="9"/>
      <c r="S3545" s="9"/>
      <c r="T3545" s="9" t="s">
        <v>202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>
      <c r="A3546" s="8">
        <v>103637</v>
      </c>
      <c r="B3546" s="9" t="s">
        <v>8429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1529</v>
      </c>
      <c r="J3546" s="9" t="s">
        <v>1442</v>
      </c>
      <c r="K3546" s="9">
        <v>44.660000000000004</v>
      </c>
      <c r="L3546" s="9">
        <v>-63.564</v>
      </c>
      <c r="M3546" s="9" t="s">
        <v>151</v>
      </c>
      <c r="N3546" s="9"/>
      <c r="O3546" s="9"/>
      <c r="P3546" s="9"/>
      <c r="Q3546" s="9"/>
      <c r="R3546" s="9"/>
      <c r="S3546" s="9"/>
      <c r="T3546" s="9" t="s">
        <v>202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>
      <c r="A3547" s="8">
        <v>103638</v>
      </c>
      <c r="B3547" s="9" t="s">
        <v>8430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1283</v>
      </c>
      <c r="H3547" s="9"/>
      <c r="I3547" s="9" t="s">
        <v>1323</v>
      </c>
      <c r="J3547" s="9" t="s">
        <v>1252</v>
      </c>
      <c r="K3547" s="9">
        <v>45.275000000000006</v>
      </c>
      <c r="L3547" s="9">
        <v>-66.061000000000007</v>
      </c>
      <c r="M3547" s="9" t="s">
        <v>151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343</v>
      </c>
      <c r="U3547" s="9"/>
      <c r="V3547" s="9"/>
      <c r="W3547" s="9"/>
      <c r="X3547" s="9"/>
      <c r="Y3547" s="9"/>
      <c r="Z3547" s="9"/>
      <c r="AA3547" s="9" t="s">
        <v>153</v>
      </c>
      <c r="AB3547" s="9"/>
      <c r="AC3547" s="9"/>
      <c r="AD3547" s="9"/>
      <c r="AE3547" s="9"/>
      <c r="AF3547" s="9" t="s">
        <v>241</v>
      </c>
      <c r="AG3547" s="9"/>
      <c r="AH3547" s="9"/>
      <c r="AI3547" s="9"/>
      <c r="AJ3547" s="9"/>
      <c r="AK3547" s="9"/>
      <c r="AL3547" s="9"/>
      <c r="AM3547" s="9"/>
      <c r="AN3547" s="9" t="s">
        <v>153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153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153</v>
      </c>
      <c r="BK3547" s="9"/>
      <c r="BL3547" s="9"/>
      <c r="BM3547" s="9"/>
      <c r="BN3547" s="9" t="s">
        <v>153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153</v>
      </c>
      <c r="CL3547" s="9" t="s">
        <v>204</v>
      </c>
      <c r="CM3547" s="9" t="s">
        <v>153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204</v>
      </c>
      <c r="CX3547" s="9"/>
      <c r="CY3547" s="9" t="s">
        <v>204</v>
      </c>
      <c r="CZ3547" s="9" t="s">
        <v>204</v>
      </c>
      <c r="DA3547" s="9"/>
      <c r="DB3547" s="9" t="s">
        <v>204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>
      <c r="A3548" s="8">
        <v>103639</v>
      </c>
      <c r="B3548" s="9" t="s">
        <v>5293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5279</v>
      </c>
      <c r="J3548" s="9" t="s">
        <v>446</v>
      </c>
      <c r="K3548" s="9">
        <v>43.905000000000001</v>
      </c>
      <c r="L3548" s="9">
        <v>-78.858000000000004</v>
      </c>
      <c r="M3548" s="9" t="s">
        <v>151</v>
      </c>
      <c r="N3548" s="9"/>
      <c r="O3548" s="9"/>
      <c r="P3548" s="9"/>
      <c r="Q3548" s="9"/>
      <c r="R3548" s="9"/>
      <c r="S3548" s="9"/>
      <c r="T3548" s="9" t="s">
        <v>202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>
      <c r="A3549" s="8">
        <v>103640</v>
      </c>
      <c r="B3549" s="9" t="s">
        <v>8431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7558</v>
      </c>
      <c r="H3549" s="9"/>
      <c r="I3549" s="9" t="s">
        <v>7554</v>
      </c>
      <c r="J3549" s="9" t="s">
        <v>7555</v>
      </c>
      <c r="K3549" s="9">
        <v>46.241</v>
      </c>
      <c r="L3549" s="9">
        <v>-63.128</v>
      </c>
      <c r="M3549" s="9" t="s">
        <v>151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293</v>
      </c>
      <c r="U3549" s="9" t="s">
        <v>153</v>
      </c>
      <c r="V3549" s="9"/>
      <c r="W3549" s="9" t="s">
        <v>153</v>
      </c>
      <c r="X3549" s="9"/>
      <c r="Y3549" s="9"/>
      <c r="Z3549" s="9"/>
      <c r="AA3549" s="9" t="s">
        <v>153</v>
      </c>
      <c r="AB3549" s="9"/>
      <c r="AC3549" s="9" t="s">
        <v>153</v>
      </c>
      <c r="AD3549" s="9"/>
      <c r="AE3549" s="9"/>
      <c r="AF3549" s="9" t="s">
        <v>241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153</v>
      </c>
      <c r="BC3549" s="9"/>
      <c r="BD3549" s="9"/>
      <c r="BE3549" s="9"/>
      <c r="BF3549" s="9"/>
      <c r="BG3549" s="9" t="s">
        <v>153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204</v>
      </c>
      <c r="CL3549" s="9" t="s">
        <v>153</v>
      </c>
      <c r="CM3549" s="9" t="s">
        <v>153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>
      <c r="A3550" s="8">
        <v>103641</v>
      </c>
      <c r="B3550" s="9" t="s">
        <v>8432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5911</v>
      </c>
      <c r="J3550" s="9" t="s">
        <v>446</v>
      </c>
      <c r="K3550" s="9">
        <v>43.779000000000003</v>
      </c>
      <c r="L3550" s="9">
        <v>-79.228999999999999</v>
      </c>
      <c r="M3550" s="9" t="s">
        <v>151</v>
      </c>
      <c r="N3550" s="9"/>
      <c r="O3550" s="9"/>
      <c r="P3550" s="9"/>
      <c r="Q3550" s="9"/>
      <c r="R3550" s="9"/>
      <c r="S3550" s="9"/>
      <c r="T3550" s="9" t="s">
        <v>202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>
      <c r="A3551" s="8">
        <v>103642</v>
      </c>
      <c r="B3551" s="9" t="s">
        <v>8433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7145</v>
      </c>
      <c r="J3551" s="9" t="s">
        <v>446</v>
      </c>
      <c r="K3551" s="9">
        <v>43.481000000000002</v>
      </c>
      <c r="L3551" s="9">
        <v>-80.503</v>
      </c>
      <c r="M3551" s="9" t="s">
        <v>151</v>
      </c>
      <c r="N3551" s="9"/>
      <c r="O3551" s="9"/>
      <c r="P3551" s="9"/>
      <c r="Q3551" s="9"/>
      <c r="R3551" s="9"/>
      <c r="S3551" s="9"/>
      <c r="T3551" s="9" t="s">
        <v>202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>
      <c r="A3552" s="8">
        <v>103643</v>
      </c>
      <c r="B3552" s="9" t="s">
        <v>8434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4333</v>
      </c>
      <c r="J3552" s="9" t="s">
        <v>446</v>
      </c>
      <c r="K3552" s="9">
        <v>43.030999999999999</v>
      </c>
      <c r="L3552" s="9">
        <v>-81.198999999999998</v>
      </c>
      <c r="M3552" s="9" t="s">
        <v>151</v>
      </c>
      <c r="N3552" s="9"/>
      <c r="O3552" s="9"/>
      <c r="P3552" s="9"/>
      <c r="Q3552" s="9"/>
      <c r="R3552" s="9"/>
      <c r="S3552" s="9"/>
      <c r="T3552" s="9" t="s">
        <v>202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>
      <c r="A3553" s="8">
        <v>103644</v>
      </c>
      <c r="B3553" s="9" t="s">
        <v>8435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7145</v>
      </c>
      <c r="J3553" s="9" t="s">
        <v>446</v>
      </c>
      <c r="K3553" s="9">
        <v>43.481999999999999</v>
      </c>
      <c r="L3553" s="9">
        <v>-80.501999999999995</v>
      </c>
      <c r="M3553" s="9" t="s">
        <v>151</v>
      </c>
      <c r="N3553" s="9"/>
      <c r="O3553" s="9"/>
      <c r="P3553" s="9"/>
      <c r="Q3553" s="9"/>
      <c r="R3553" s="9"/>
      <c r="S3553" s="9"/>
      <c r="T3553" s="9" t="s">
        <v>202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>
      <c r="A3554" s="8">
        <v>103645</v>
      </c>
      <c r="B3554" s="9" t="s">
        <v>8436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1529</v>
      </c>
      <c r="J3554" s="9" t="s">
        <v>1442</v>
      </c>
      <c r="K3554" s="9">
        <v>44.661000000000001</v>
      </c>
      <c r="L3554" s="9">
        <v>-63.563000000000002</v>
      </c>
      <c r="M3554" s="9" t="s">
        <v>151</v>
      </c>
      <c r="N3554" s="9"/>
      <c r="O3554" s="9"/>
      <c r="P3554" s="9"/>
      <c r="Q3554" s="9"/>
      <c r="R3554" s="9"/>
      <c r="S3554" s="9"/>
      <c r="T3554" s="9" t="s">
        <v>269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>
      <c r="A3555" s="8">
        <v>103646</v>
      </c>
      <c r="B3555" s="9" t="s">
        <v>8437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1739</v>
      </c>
      <c r="H3555" s="9"/>
      <c r="I3555" s="9" t="s">
        <v>8437</v>
      </c>
      <c r="J3555" s="9" t="s">
        <v>1730</v>
      </c>
      <c r="K3555" s="9">
        <v>66.147000000000006</v>
      </c>
      <c r="L3555" s="9">
        <v>-65.701999999999998</v>
      </c>
      <c r="M3555" s="9" t="s">
        <v>151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240</v>
      </c>
      <c r="U3555" s="9"/>
      <c r="V3555" s="9"/>
      <c r="W3555" s="9"/>
      <c r="X3555" s="9"/>
      <c r="Y3555" s="9"/>
      <c r="Z3555" s="9"/>
      <c r="AA3555" s="9" t="s">
        <v>153</v>
      </c>
      <c r="AB3555" s="9"/>
      <c r="AC3555" s="9"/>
      <c r="AD3555" s="9"/>
      <c r="AE3555" s="9"/>
      <c r="AF3555" s="9" t="s">
        <v>241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1701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153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204</v>
      </c>
      <c r="CL3555" s="9" t="s">
        <v>153</v>
      </c>
      <c r="CM3555" s="9" t="s">
        <v>204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153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>
      <c r="A3556" s="8">
        <v>103647</v>
      </c>
      <c r="B3556" s="9" t="s">
        <v>8438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8439</v>
      </c>
      <c r="H3556" s="9"/>
      <c r="I3556" s="9" t="s">
        <v>8438</v>
      </c>
      <c r="J3556" s="9" t="s">
        <v>1730</v>
      </c>
      <c r="K3556" s="9">
        <v>67.825999999999993</v>
      </c>
      <c r="L3556" s="9">
        <v>-115.098</v>
      </c>
      <c r="M3556" s="9" t="s">
        <v>151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369</v>
      </c>
      <c r="U3556" s="9"/>
      <c r="V3556" s="9"/>
      <c r="W3556" s="9"/>
      <c r="X3556" s="9"/>
      <c r="Y3556" s="9" t="s">
        <v>153</v>
      </c>
      <c r="Z3556" s="9"/>
      <c r="AA3556" s="9"/>
      <c r="AB3556" s="9"/>
      <c r="AC3556" s="9"/>
      <c r="AD3556" s="9"/>
      <c r="AE3556" s="9"/>
      <c r="AF3556" s="9" t="s">
        <v>430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204</v>
      </c>
      <c r="CL3556" s="9" t="s">
        <v>153</v>
      </c>
      <c r="CM3556" s="9" t="s">
        <v>204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153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>
      <c r="A3557" s="8">
        <v>103648</v>
      </c>
      <c r="B3557" s="9" t="s">
        <v>8440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8439</v>
      </c>
      <c r="H3557" s="9"/>
      <c r="I3557" s="9" t="s">
        <v>8440</v>
      </c>
      <c r="J3557" s="9" t="s">
        <v>1730</v>
      </c>
      <c r="K3557" s="9">
        <v>69.117999999999995</v>
      </c>
      <c r="L3557" s="9">
        <v>-105.06399999999999</v>
      </c>
      <c r="M3557" s="9" t="s">
        <v>359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369</v>
      </c>
      <c r="U3557" s="9"/>
      <c r="V3557" s="9"/>
      <c r="W3557" s="9"/>
      <c r="X3557" s="9"/>
      <c r="Y3557" s="9" t="s">
        <v>153</v>
      </c>
      <c r="Z3557" s="9"/>
      <c r="AA3557" s="9"/>
      <c r="AB3557" s="9"/>
      <c r="AC3557" s="9"/>
      <c r="AD3557" s="9"/>
      <c r="AE3557" s="9"/>
      <c r="AF3557" s="9" t="s">
        <v>430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204</v>
      </c>
      <c r="CL3557" s="9" t="s">
        <v>204</v>
      </c>
      <c r="CM3557" s="9" t="s">
        <v>204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>
      <c r="A3558" s="8">
        <v>103649</v>
      </c>
      <c r="B3558" s="9" t="s">
        <v>8441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8439</v>
      </c>
      <c r="H3558" s="9"/>
      <c r="I3558" s="9" t="s">
        <v>8441</v>
      </c>
      <c r="J3558" s="9" t="s">
        <v>1730</v>
      </c>
      <c r="K3558" s="9">
        <v>56.54</v>
      </c>
      <c r="L3558" s="9">
        <v>-79.224000000000004</v>
      </c>
      <c r="M3558" s="9" t="s">
        <v>359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369</v>
      </c>
      <c r="U3558" s="9"/>
      <c r="V3558" s="9"/>
      <c r="W3558" s="9"/>
      <c r="X3558" s="9"/>
      <c r="Y3558" s="9"/>
      <c r="Z3558" s="9"/>
      <c r="AA3558" s="9" t="s">
        <v>153</v>
      </c>
      <c r="AB3558" s="9"/>
      <c r="AC3558" s="9"/>
      <c r="AD3558" s="9"/>
      <c r="AE3558" s="9"/>
      <c r="AF3558" s="9" t="s">
        <v>430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204</v>
      </c>
      <c r="CL3558" s="9" t="s">
        <v>204</v>
      </c>
      <c r="CM3558" s="9" t="s">
        <v>204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>
      <c r="A3559" s="8">
        <v>103650</v>
      </c>
      <c r="B3559" s="9" t="s">
        <v>8442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8439</v>
      </c>
      <c r="H3559" s="9"/>
      <c r="I3559" s="9" t="s">
        <v>8442</v>
      </c>
      <c r="J3559" s="9" t="s">
        <v>1730</v>
      </c>
      <c r="K3559" s="9">
        <v>69.537000000000006</v>
      </c>
      <c r="L3559" s="9">
        <v>-93.528999999999996</v>
      </c>
      <c r="M3559" s="9" t="s">
        <v>359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369</v>
      </c>
      <c r="U3559" s="9"/>
      <c r="V3559" s="9"/>
      <c r="W3559" s="9"/>
      <c r="X3559" s="9"/>
      <c r="Y3559" s="9" t="s">
        <v>153</v>
      </c>
      <c r="Z3559" s="9"/>
      <c r="AA3559" s="9"/>
      <c r="AB3559" s="9"/>
      <c r="AC3559" s="9"/>
      <c r="AD3559" s="9"/>
      <c r="AE3559" s="9"/>
      <c r="AF3559" s="9" t="s">
        <v>430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1701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153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204</v>
      </c>
      <c r="CL3559" s="9" t="s">
        <v>204</v>
      </c>
      <c r="CM3559" s="9" t="s">
        <v>204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>
      <c r="A3560" s="8">
        <v>103651</v>
      </c>
      <c r="B3560" s="9" t="s">
        <v>8443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8444</v>
      </c>
      <c r="H3560" s="9"/>
      <c r="I3560" s="9" t="s">
        <v>8444</v>
      </c>
      <c r="J3560" s="9" t="s">
        <v>468</v>
      </c>
      <c r="K3560" s="9">
        <v>48.62</v>
      </c>
      <c r="L3560" s="9">
        <v>-123.419</v>
      </c>
      <c r="M3560" s="9" t="s">
        <v>359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369</v>
      </c>
      <c r="U3560" s="9" t="s">
        <v>153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430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204</v>
      </c>
      <c r="CL3560" s="9" t="s">
        <v>153</v>
      </c>
      <c r="CM3560" s="9" t="s">
        <v>204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153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>
      <c r="A3561" s="8">
        <v>103652</v>
      </c>
      <c r="B3561" s="9" t="s">
        <v>8445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1669</v>
      </c>
      <c r="H3561" s="9"/>
      <c r="I3561" s="9" t="s">
        <v>8446</v>
      </c>
      <c r="J3561" s="9" t="s">
        <v>1252</v>
      </c>
      <c r="K3561" s="9">
        <v>46.814</v>
      </c>
      <c r="L3561" s="9">
        <v>-65.798000000000002</v>
      </c>
      <c r="M3561" s="9" t="s">
        <v>151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240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153</v>
      </c>
      <c r="AE3561" s="9"/>
      <c r="AF3561" s="9" t="s">
        <v>241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153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153</v>
      </c>
      <c r="CL3561" s="9" t="s">
        <v>204</v>
      </c>
      <c r="CM3561" s="9" t="s">
        <v>204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>
      <c r="A3562" s="8">
        <v>103653</v>
      </c>
      <c r="B3562" s="9" t="s">
        <v>8447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1669</v>
      </c>
      <c r="H3562" s="9"/>
      <c r="I3562" s="9" t="s">
        <v>8448</v>
      </c>
      <c r="J3562" s="9" t="s">
        <v>1252</v>
      </c>
      <c r="K3562" s="9">
        <v>45.901000000000003</v>
      </c>
      <c r="L3562" s="9">
        <v>-64.515000000000001</v>
      </c>
      <c r="M3562" s="9" t="s">
        <v>151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240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153</v>
      </c>
      <c r="AE3562" s="9"/>
      <c r="AF3562" s="9" t="s">
        <v>241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153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153</v>
      </c>
      <c r="CL3562" s="9" t="s">
        <v>204</v>
      </c>
      <c r="CM3562" s="9" t="s">
        <v>204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>
      <c r="A3563" s="8">
        <v>103654</v>
      </c>
      <c r="B3563" s="9" t="s">
        <v>8449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1669</v>
      </c>
      <c r="H3563" s="9"/>
      <c r="I3563" s="9" t="s">
        <v>1650</v>
      </c>
      <c r="J3563" s="9" t="s">
        <v>1442</v>
      </c>
      <c r="K3563" s="9">
        <v>45.649000000000001</v>
      </c>
      <c r="L3563" s="9">
        <v>-64.058000000000007</v>
      </c>
      <c r="M3563" s="9" t="s">
        <v>151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240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153</v>
      </c>
      <c r="AE3563" s="9"/>
      <c r="AF3563" s="9" t="s">
        <v>241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153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153</v>
      </c>
      <c r="CL3563" s="9" t="s">
        <v>204</v>
      </c>
      <c r="CM3563" s="9" t="s">
        <v>204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>
      <c r="A3564" s="8">
        <v>103655</v>
      </c>
      <c r="B3564" s="9" t="s">
        <v>8450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1669</v>
      </c>
      <c r="H3564" s="9"/>
      <c r="I3564" s="9" t="s">
        <v>8451</v>
      </c>
      <c r="J3564" s="9" t="s">
        <v>7582</v>
      </c>
      <c r="K3564" s="9">
        <v>45.759</v>
      </c>
      <c r="L3564" s="9">
        <v>-73.811999999999998</v>
      </c>
      <c r="M3564" s="9" t="s">
        <v>151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240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153</v>
      </c>
      <c r="AE3564" s="9"/>
      <c r="AF3564" s="9" t="s">
        <v>241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153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153</v>
      </c>
      <c r="CL3564" s="9" t="s">
        <v>204</v>
      </c>
      <c r="CM3564" s="9" t="s">
        <v>204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>
      <c r="A3565" s="8">
        <v>103656</v>
      </c>
      <c r="B3565" s="9" t="s">
        <v>8452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1669</v>
      </c>
      <c r="H3565" s="9"/>
      <c r="I3565" s="9" t="s">
        <v>8453</v>
      </c>
      <c r="J3565" s="9" t="s">
        <v>7582</v>
      </c>
      <c r="K3565" s="9">
        <v>45.606000000000002</v>
      </c>
      <c r="L3565" s="9">
        <v>-73.712999999999994</v>
      </c>
      <c r="M3565" s="9" t="s">
        <v>151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202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153</v>
      </c>
      <c r="AE3565" s="9"/>
      <c r="AF3565" s="9" t="s">
        <v>241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153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153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153</v>
      </c>
      <c r="CL3565" s="9" t="s">
        <v>204</v>
      </c>
      <c r="CM3565" s="9" t="s">
        <v>204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>
      <c r="A3566" s="8">
        <v>103657</v>
      </c>
      <c r="B3566" s="9" t="s">
        <v>8454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1669</v>
      </c>
      <c r="H3566" s="9"/>
      <c r="I3566" s="9" t="s">
        <v>8455</v>
      </c>
      <c r="J3566" s="9" t="s">
        <v>7582</v>
      </c>
      <c r="K3566" s="9">
        <v>45.206000000000003</v>
      </c>
      <c r="L3566" s="9">
        <v>-72.747</v>
      </c>
      <c r="M3566" s="9" t="s">
        <v>151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240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153</v>
      </c>
      <c r="AE3566" s="9"/>
      <c r="AF3566" s="9" t="s">
        <v>241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153</v>
      </c>
      <c r="AX3566" s="9" t="s">
        <v>153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153</v>
      </c>
      <c r="CL3566" s="9" t="s">
        <v>204</v>
      </c>
      <c r="CM3566" s="9" t="s">
        <v>204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>
      <c r="A3567" s="8">
        <v>103658</v>
      </c>
      <c r="B3567" s="9" t="s">
        <v>8456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1669</v>
      </c>
      <c r="H3567" s="9"/>
      <c r="I3567" s="9" t="s">
        <v>8457</v>
      </c>
      <c r="J3567" s="9" t="s">
        <v>7582</v>
      </c>
      <c r="K3567" s="9">
        <v>46.674999999999997</v>
      </c>
      <c r="L3567" s="9">
        <v>-71.736000000000004</v>
      </c>
      <c r="M3567" s="9" t="s">
        <v>151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240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153</v>
      </c>
      <c r="AE3567" s="9"/>
      <c r="AF3567" s="9" t="s">
        <v>241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153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153</v>
      </c>
      <c r="CL3567" s="9" t="s">
        <v>204</v>
      </c>
      <c r="CM3567" s="9" t="s">
        <v>204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>
      <c r="A3568" s="8">
        <v>103659</v>
      </c>
      <c r="B3568" s="9" t="s">
        <v>8458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1669</v>
      </c>
      <c r="H3568" s="9"/>
      <c r="I3568" s="9" t="s">
        <v>7966</v>
      </c>
      <c r="J3568" s="9" t="s">
        <v>7582</v>
      </c>
      <c r="K3568" s="9">
        <v>45.881</v>
      </c>
      <c r="L3568" s="9">
        <v>-72.494</v>
      </c>
      <c r="M3568" s="9" t="s">
        <v>151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343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153</v>
      </c>
      <c r="AE3568" s="9"/>
      <c r="AF3568" s="9" t="s">
        <v>241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153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153</v>
      </c>
      <c r="CL3568" s="9" t="s">
        <v>204</v>
      </c>
      <c r="CM3568" s="9" t="s">
        <v>204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>
      <c r="A3569" s="8">
        <v>103660</v>
      </c>
      <c r="B3569" s="9" t="s">
        <v>8459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1669</v>
      </c>
      <c r="H3569" s="9"/>
      <c r="I3569" s="9" t="s">
        <v>8460</v>
      </c>
      <c r="J3569" s="9" t="s">
        <v>7582</v>
      </c>
      <c r="K3569" s="9">
        <v>46.014000000000003</v>
      </c>
      <c r="L3569" s="9">
        <v>-73.418000000000006</v>
      </c>
      <c r="M3569" s="9" t="s">
        <v>151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240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153</v>
      </c>
      <c r="AE3569" s="9"/>
      <c r="AF3569" s="9" t="s">
        <v>241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153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153</v>
      </c>
      <c r="CL3569" s="9" t="s">
        <v>204</v>
      </c>
      <c r="CM3569" s="9" t="s">
        <v>204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>
      <c r="A3570" s="8">
        <v>103661</v>
      </c>
      <c r="B3570" s="9" t="s">
        <v>8461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1669</v>
      </c>
      <c r="H3570" s="9"/>
      <c r="I3570" s="9" t="s">
        <v>8462</v>
      </c>
      <c r="J3570" s="9" t="s">
        <v>7582</v>
      </c>
      <c r="K3570" s="9">
        <v>46.374000000000002</v>
      </c>
      <c r="L3570" s="9">
        <v>-74.77</v>
      </c>
      <c r="M3570" s="9" t="s">
        <v>151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240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153</v>
      </c>
      <c r="AE3570" s="9"/>
      <c r="AF3570" s="9" t="s">
        <v>241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153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153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153</v>
      </c>
      <c r="CL3570" s="9" t="s">
        <v>204</v>
      </c>
      <c r="CM3570" s="9" t="s">
        <v>204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>
      <c r="A3571" s="8">
        <v>103662</v>
      </c>
      <c r="B3571" s="9" t="s">
        <v>8463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1669</v>
      </c>
      <c r="H3571" s="9"/>
      <c r="I3571" s="9" t="s">
        <v>8464</v>
      </c>
      <c r="J3571" s="9" t="s">
        <v>7582</v>
      </c>
      <c r="K3571" s="9">
        <v>50.018999999999998</v>
      </c>
      <c r="L3571" s="9">
        <v>-66.86</v>
      </c>
      <c r="M3571" s="9" t="s">
        <v>151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240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153</v>
      </c>
      <c r="AE3571" s="9"/>
      <c r="AF3571" s="9" t="s">
        <v>241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153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153</v>
      </c>
      <c r="CL3571" s="9" t="s">
        <v>204</v>
      </c>
      <c r="CM3571" s="9" t="s">
        <v>204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>
      <c r="A3572" s="8">
        <v>103663</v>
      </c>
      <c r="B3572" s="9" t="s">
        <v>8465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1669</v>
      </c>
      <c r="H3572" s="9"/>
      <c r="I3572" s="9" t="s">
        <v>2047</v>
      </c>
      <c r="J3572" s="9" t="s">
        <v>446</v>
      </c>
      <c r="K3572" s="9">
        <v>44.184999999999995</v>
      </c>
      <c r="L3572" s="9">
        <v>-76.77</v>
      </c>
      <c r="M3572" s="9" t="s">
        <v>151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240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153</v>
      </c>
      <c r="AE3572" s="9"/>
      <c r="AF3572" s="9" t="s">
        <v>241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153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153</v>
      </c>
      <c r="CL3572" s="9" t="s">
        <v>204</v>
      </c>
      <c r="CM3572" s="9" t="s">
        <v>204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>
      <c r="A3573" s="8">
        <v>103664</v>
      </c>
      <c r="B3573" s="9" t="s">
        <v>8466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1669</v>
      </c>
      <c r="H3573" s="9"/>
      <c r="I3573" s="9" t="s">
        <v>3526</v>
      </c>
      <c r="J3573" s="9" t="s">
        <v>446</v>
      </c>
      <c r="K3573" s="9">
        <v>44.917999999999999</v>
      </c>
      <c r="L3573" s="9">
        <v>-79.378</v>
      </c>
      <c r="M3573" s="9" t="s">
        <v>151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240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153</v>
      </c>
      <c r="AE3573" s="9"/>
      <c r="AF3573" s="9" t="s">
        <v>241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153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153</v>
      </c>
      <c r="CL3573" s="9" t="s">
        <v>204</v>
      </c>
      <c r="CM3573" s="9" t="s">
        <v>204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>
      <c r="A3574" s="8">
        <v>103665</v>
      </c>
      <c r="B3574" s="9" t="s">
        <v>8467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1669</v>
      </c>
      <c r="H3574" s="9"/>
      <c r="I3574" s="9" t="s">
        <v>4072</v>
      </c>
      <c r="J3574" s="9" t="s">
        <v>446</v>
      </c>
      <c r="K3574" s="9">
        <v>44.231999999999999</v>
      </c>
      <c r="L3574" s="9">
        <v>-76.48</v>
      </c>
      <c r="M3574" s="9" t="s">
        <v>151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202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153</v>
      </c>
      <c r="AE3574" s="9"/>
      <c r="AF3574" s="9" t="s">
        <v>241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153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153</v>
      </c>
      <c r="CL3574" s="9" t="s">
        <v>204</v>
      </c>
      <c r="CM3574" s="9" t="s">
        <v>204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>
      <c r="A3575" s="8">
        <v>103666</v>
      </c>
      <c r="B3575" s="9" t="s">
        <v>8468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1669</v>
      </c>
      <c r="H3575" s="9"/>
      <c r="I3575" s="9" t="s">
        <v>4156</v>
      </c>
      <c r="J3575" s="9" t="s">
        <v>446</v>
      </c>
      <c r="K3575" s="9">
        <v>43.451999999999998</v>
      </c>
      <c r="L3575" s="9">
        <v>-80.492000000000004</v>
      </c>
      <c r="M3575" s="9" t="s">
        <v>151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202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153</v>
      </c>
      <c r="AE3575" s="9"/>
      <c r="AF3575" s="9" t="s">
        <v>241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153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153</v>
      </c>
      <c r="CL3575" s="9" t="s">
        <v>204</v>
      </c>
      <c r="CM3575" s="9" t="s">
        <v>204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>
      <c r="A3576" s="8">
        <v>103667</v>
      </c>
      <c r="B3576" s="9" t="s">
        <v>8469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1669</v>
      </c>
      <c r="H3576" s="9"/>
      <c r="I3576" s="9" t="s">
        <v>4072</v>
      </c>
      <c r="J3576" s="9" t="s">
        <v>446</v>
      </c>
      <c r="K3576" s="9">
        <v>44.232999999999997</v>
      </c>
      <c r="L3576" s="9">
        <v>-76.478999999999999</v>
      </c>
      <c r="M3576" s="9" t="s">
        <v>151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202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153</v>
      </c>
      <c r="AE3576" s="9"/>
      <c r="AF3576" s="9" t="s">
        <v>241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153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153</v>
      </c>
      <c r="CL3576" s="9" t="s">
        <v>204</v>
      </c>
      <c r="CM3576" s="9" t="s">
        <v>204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>
      <c r="A3577" s="8">
        <v>103668</v>
      </c>
      <c r="B3577" s="9" t="s">
        <v>8470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1669</v>
      </c>
      <c r="H3577" s="9"/>
      <c r="I3577" s="9" t="s">
        <v>2807</v>
      </c>
      <c r="J3577" s="9" t="s">
        <v>446</v>
      </c>
      <c r="K3577" s="9">
        <v>44.311</v>
      </c>
      <c r="L3577" s="9">
        <v>-77.795000000000002</v>
      </c>
      <c r="M3577" s="9" t="s">
        <v>151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240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153</v>
      </c>
      <c r="AE3577" s="9"/>
      <c r="AF3577" s="9" t="s">
        <v>241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153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153</v>
      </c>
      <c r="CL3577" s="9" t="s">
        <v>204</v>
      </c>
      <c r="CM3577" s="9" t="s">
        <v>204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>
      <c r="A3578" s="8">
        <v>103669</v>
      </c>
      <c r="B3578" s="9" t="s">
        <v>8471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1669</v>
      </c>
      <c r="H3578" s="9"/>
      <c r="I3578" s="9" t="s">
        <v>1204</v>
      </c>
      <c r="J3578" s="9" t="s">
        <v>1100</v>
      </c>
      <c r="K3578" s="9">
        <v>49.896999999999998</v>
      </c>
      <c r="L3578" s="9">
        <v>-97.14</v>
      </c>
      <c r="M3578" s="9" t="s">
        <v>151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202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153</v>
      </c>
      <c r="AE3578" s="9"/>
      <c r="AF3578" s="9" t="s">
        <v>241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153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153</v>
      </c>
      <c r="CL3578" s="9" t="s">
        <v>204</v>
      </c>
      <c r="CM3578" s="9" t="s">
        <v>204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>
      <c r="A3579" s="8">
        <v>103670</v>
      </c>
      <c r="B3579" s="9" t="s">
        <v>8472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1669</v>
      </c>
      <c r="H3579" s="9"/>
      <c r="I3579" s="9" t="s">
        <v>8125</v>
      </c>
      <c r="J3579" s="9" t="s">
        <v>8085</v>
      </c>
      <c r="K3579" s="9">
        <v>52.133000000000003</v>
      </c>
      <c r="L3579" s="9">
        <v>-106.67700000000001</v>
      </c>
      <c r="M3579" s="9" t="s">
        <v>151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202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153</v>
      </c>
      <c r="AE3579" s="9"/>
      <c r="AF3579" s="9" t="s">
        <v>241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153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153</v>
      </c>
      <c r="CL3579" s="9" t="s">
        <v>204</v>
      </c>
      <c r="CM3579" s="9" t="s">
        <v>204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>
      <c r="A3580" s="8">
        <v>103671</v>
      </c>
      <c r="B3580" s="9" t="s">
        <v>8473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1669</v>
      </c>
      <c r="H3580" s="9"/>
      <c r="I3580" s="9" t="s">
        <v>8474</v>
      </c>
      <c r="J3580" s="9" t="s">
        <v>8085</v>
      </c>
      <c r="K3580" s="9">
        <v>53.203000000000003</v>
      </c>
      <c r="L3580" s="9">
        <v>-105.752</v>
      </c>
      <c r="M3580" s="9" t="s">
        <v>151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343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153</v>
      </c>
      <c r="AE3580" s="9"/>
      <c r="AF3580" s="9" t="s">
        <v>241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153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153</v>
      </c>
      <c r="CL3580" s="9" t="s">
        <v>204</v>
      </c>
      <c r="CM3580" s="9" t="s">
        <v>204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>
      <c r="A3581" s="8">
        <v>103672</v>
      </c>
      <c r="B3581" s="9" t="s">
        <v>8475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1669</v>
      </c>
      <c r="H3581" s="9"/>
      <c r="I3581" s="9" t="s">
        <v>331</v>
      </c>
      <c r="J3581" s="9" t="s">
        <v>150</v>
      </c>
      <c r="K3581" s="9">
        <v>52.027000000000001</v>
      </c>
      <c r="L3581" s="9">
        <v>-113.94799999999999</v>
      </c>
      <c r="M3581" s="9" t="s">
        <v>151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240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153</v>
      </c>
      <c r="AE3581" s="9"/>
      <c r="AF3581" s="9" t="s">
        <v>241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153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153</v>
      </c>
      <c r="CL3581" s="9" t="s">
        <v>204</v>
      </c>
      <c r="CM3581" s="9" t="s">
        <v>204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>
      <c r="A3582" s="8">
        <v>103673</v>
      </c>
      <c r="B3582" s="9" t="s">
        <v>8476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1669</v>
      </c>
      <c r="H3582" s="9"/>
      <c r="I3582" s="9" t="s">
        <v>258</v>
      </c>
      <c r="J3582" s="9" t="s">
        <v>150</v>
      </c>
      <c r="K3582" s="9">
        <v>51.465000000000003</v>
      </c>
      <c r="L3582" s="9">
        <v>-112.714</v>
      </c>
      <c r="M3582" s="9" t="s">
        <v>151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240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153</v>
      </c>
      <c r="AE3582" s="9"/>
      <c r="AF3582" s="9" t="s">
        <v>241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153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153</v>
      </c>
      <c r="CL3582" s="9" t="s">
        <v>204</v>
      </c>
      <c r="CM3582" s="9" t="s">
        <v>204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>
      <c r="A3583" s="8">
        <v>103674</v>
      </c>
      <c r="B3583" s="9" t="s">
        <v>8477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1669</v>
      </c>
      <c r="H3583" s="9"/>
      <c r="I3583" s="9" t="s">
        <v>260</v>
      </c>
      <c r="J3583" s="9" t="s">
        <v>150</v>
      </c>
      <c r="K3583" s="9">
        <v>53.545000000000002</v>
      </c>
      <c r="L3583" s="9">
        <v>-113.508</v>
      </c>
      <c r="M3583" s="9" t="s">
        <v>151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202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153</v>
      </c>
      <c r="AE3583" s="9"/>
      <c r="AF3583" s="9" t="s">
        <v>241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153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153</v>
      </c>
      <c r="CL3583" s="9" t="s">
        <v>204</v>
      </c>
      <c r="CM3583" s="9" t="s">
        <v>204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>
      <c r="A3584" s="8">
        <v>103675</v>
      </c>
      <c r="B3584" s="9" t="s">
        <v>8478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1669</v>
      </c>
      <c r="H3584" s="9"/>
      <c r="I3584" s="9" t="s">
        <v>260</v>
      </c>
      <c r="J3584" s="9" t="s">
        <v>150</v>
      </c>
      <c r="K3584" s="9">
        <v>53.545999999999999</v>
      </c>
      <c r="L3584" s="9">
        <v>-113.50699999999999</v>
      </c>
      <c r="M3584" s="9" t="s">
        <v>151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202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153</v>
      </c>
      <c r="AE3584" s="9"/>
      <c r="AF3584" s="9" t="s">
        <v>241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153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153</v>
      </c>
      <c r="CL3584" s="9" t="s">
        <v>204</v>
      </c>
      <c r="CM3584" s="9" t="s">
        <v>204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>
      <c r="A3585" s="8">
        <v>103676</v>
      </c>
      <c r="B3585" s="9" t="s">
        <v>8479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1669</v>
      </c>
      <c r="H3585" s="9"/>
      <c r="I3585" s="9" t="s">
        <v>8480</v>
      </c>
      <c r="J3585" s="9" t="s">
        <v>150</v>
      </c>
      <c r="K3585" s="9">
        <v>53.889000000000003</v>
      </c>
      <c r="L3585" s="9">
        <v>-119.117</v>
      </c>
      <c r="M3585" s="9" t="s">
        <v>151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240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153</v>
      </c>
      <c r="AE3585" s="9"/>
      <c r="AF3585" s="9" t="s">
        <v>241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153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153</v>
      </c>
      <c r="CL3585" s="9" t="s">
        <v>204</v>
      </c>
      <c r="CM3585" s="9" t="s">
        <v>204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>
      <c r="A3586" s="8">
        <v>103677</v>
      </c>
      <c r="B3586" s="9" t="s">
        <v>8481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1669</v>
      </c>
      <c r="H3586" s="9"/>
      <c r="I3586" s="9" t="s">
        <v>738</v>
      </c>
      <c r="J3586" s="9" t="s">
        <v>468</v>
      </c>
      <c r="K3586" s="9">
        <v>49.131999999999998</v>
      </c>
      <c r="L3586" s="9">
        <v>-122.328</v>
      </c>
      <c r="M3586" s="9" t="s">
        <v>151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343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153</v>
      </c>
      <c r="AE3586" s="9"/>
      <c r="AF3586" s="9" t="s">
        <v>241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153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153</v>
      </c>
      <c r="CL3586" s="9" t="s">
        <v>204</v>
      </c>
      <c r="CM3586" s="9" t="s">
        <v>204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>
      <c r="A3587" s="8">
        <v>103678</v>
      </c>
      <c r="B3587" s="9" t="s">
        <v>8482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1669</v>
      </c>
      <c r="H3587" s="9"/>
      <c r="I3587" s="9" t="s">
        <v>471</v>
      </c>
      <c r="J3587" s="9" t="s">
        <v>468</v>
      </c>
      <c r="K3587" s="9">
        <v>49.051000000000002</v>
      </c>
      <c r="L3587" s="9">
        <v>-122.298</v>
      </c>
      <c r="M3587" s="9" t="s">
        <v>151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202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153</v>
      </c>
      <c r="AE3587" s="9"/>
      <c r="AF3587" s="9" t="s">
        <v>241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153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153</v>
      </c>
      <c r="CL3587" s="9" t="s">
        <v>204</v>
      </c>
      <c r="CM3587" s="9" t="s">
        <v>204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>
      <c r="A3588" s="8">
        <v>103679</v>
      </c>
      <c r="B3588" s="9" t="s">
        <v>8483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1669</v>
      </c>
      <c r="H3588" s="9"/>
      <c r="I3588" s="9" t="s">
        <v>477</v>
      </c>
      <c r="J3588" s="9" t="s">
        <v>468</v>
      </c>
      <c r="K3588" s="9">
        <v>49.238</v>
      </c>
      <c r="L3588" s="9">
        <v>-121.76900000000001</v>
      </c>
      <c r="M3588" s="9" t="s">
        <v>151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240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153</v>
      </c>
      <c r="AE3588" s="9"/>
      <c r="AF3588" s="9" t="s">
        <v>241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153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153</v>
      </c>
      <c r="CL3588" s="9" t="s">
        <v>204</v>
      </c>
      <c r="CM3588" s="9" t="s">
        <v>204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>
      <c r="A3589" s="8">
        <v>103680</v>
      </c>
      <c r="B3589" s="9" t="s">
        <v>8484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1669</v>
      </c>
      <c r="H3589" s="9"/>
      <c r="I3589" s="9" t="s">
        <v>471</v>
      </c>
      <c r="J3589" s="9" t="s">
        <v>468</v>
      </c>
      <c r="K3589" s="9">
        <v>49.052</v>
      </c>
      <c r="L3589" s="9">
        <v>-122.297</v>
      </c>
      <c r="M3589" s="9" t="s">
        <v>151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202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153</v>
      </c>
      <c r="AE3589" s="9"/>
      <c r="AF3589" s="9" t="s">
        <v>241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153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153</v>
      </c>
      <c r="CL3589" s="9" t="s">
        <v>204</v>
      </c>
      <c r="CM3589" s="9" t="s">
        <v>204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>
      <c r="A3590" s="8">
        <v>103681</v>
      </c>
      <c r="B3590" s="9" t="s">
        <v>8485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1669</v>
      </c>
      <c r="H3590" s="9"/>
      <c r="I3590" s="9" t="s">
        <v>738</v>
      </c>
      <c r="J3590" s="9" t="s">
        <v>468</v>
      </c>
      <c r="K3590" s="9">
        <v>49.132999999999996</v>
      </c>
      <c r="L3590" s="9">
        <v>-122.327</v>
      </c>
      <c r="M3590" s="9" t="s">
        <v>151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343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153</v>
      </c>
      <c r="AE3590" s="9"/>
      <c r="AF3590" s="9" t="s">
        <v>241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153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153</v>
      </c>
      <c r="CL3590" s="9" t="s">
        <v>204</v>
      </c>
      <c r="CM3590" s="9" t="s">
        <v>204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>
      <c r="A3591" s="8">
        <v>103682</v>
      </c>
      <c r="B3591" s="9" t="s">
        <v>8486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1669</v>
      </c>
      <c r="H3591" s="9"/>
      <c r="I3591" s="9" t="s">
        <v>477</v>
      </c>
      <c r="J3591" s="9" t="s">
        <v>468</v>
      </c>
      <c r="K3591" s="9">
        <v>49.238999999999997</v>
      </c>
      <c r="L3591" s="9">
        <v>-121.768</v>
      </c>
      <c r="M3591" s="9" t="s">
        <v>151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240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153</v>
      </c>
      <c r="AE3591" s="9"/>
      <c r="AF3591" s="9" t="s">
        <v>241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153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153</v>
      </c>
      <c r="CL3591" s="9" t="s">
        <v>204</v>
      </c>
      <c r="CM3591" s="9" t="s">
        <v>204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>
      <c r="A3592" s="8">
        <v>103683</v>
      </c>
      <c r="B3592" s="9" t="s">
        <v>8487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1669</v>
      </c>
      <c r="H3592" s="9"/>
      <c r="I3592" s="9" t="s">
        <v>1054</v>
      </c>
      <c r="J3592" s="9" t="s">
        <v>468</v>
      </c>
      <c r="K3592" s="9">
        <v>48.429000000000002</v>
      </c>
      <c r="L3592" s="9">
        <v>-123.366</v>
      </c>
      <c r="M3592" s="9" t="s">
        <v>151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202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153</v>
      </c>
      <c r="AE3592" s="9"/>
      <c r="AF3592" s="9" t="s">
        <v>241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153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153</v>
      </c>
      <c r="CL3592" s="9" t="s">
        <v>204</v>
      </c>
      <c r="CM3592" s="9" t="s">
        <v>204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>
      <c r="A3593" s="8">
        <v>103684</v>
      </c>
      <c r="B3593" s="9" t="s">
        <v>8488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1204</v>
      </c>
      <c r="J3593" s="9" t="s">
        <v>1100</v>
      </c>
      <c r="K3593" s="9">
        <v>49.897999999999996</v>
      </c>
      <c r="L3593" s="9">
        <v>-97.138999999999996</v>
      </c>
      <c r="M3593" s="9" t="s">
        <v>151</v>
      </c>
      <c r="N3593" s="9"/>
      <c r="O3593" s="9"/>
      <c r="P3593" s="9"/>
      <c r="Q3593" s="9"/>
      <c r="R3593" s="9"/>
      <c r="S3593" s="9"/>
      <c r="T3593" s="9" t="s">
        <v>202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>
      <c r="A3594" s="8">
        <v>103685</v>
      </c>
      <c r="B3594" s="9" t="s">
        <v>8489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8489</v>
      </c>
      <c r="J3594" s="9" t="s">
        <v>7555</v>
      </c>
      <c r="K3594" s="9">
        <v>46.95</v>
      </c>
      <c r="L3594" s="9">
        <v>-64.033000000000001</v>
      </c>
      <c r="M3594" s="9" t="s">
        <v>151</v>
      </c>
      <c r="N3594" s="9"/>
      <c r="O3594" s="9"/>
      <c r="P3594" s="9"/>
      <c r="Q3594" s="9"/>
      <c r="R3594" s="9"/>
      <c r="S3594" s="9"/>
      <c r="T3594" s="9" t="s">
        <v>240</v>
      </c>
      <c r="U3594" s="9"/>
      <c r="V3594" s="9"/>
      <c r="W3594" s="9"/>
      <c r="X3594" s="9" t="s">
        <v>153</v>
      </c>
      <c r="Y3594" s="9"/>
      <c r="Z3594" s="9" t="s">
        <v>153</v>
      </c>
      <c r="AA3594" s="9" t="s">
        <v>153</v>
      </c>
      <c r="AB3594" s="9" t="s">
        <v>153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>
      <c r="A3595" s="8">
        <v>103686</v>
      </c>
      <c r="B3595" s="9" t="s">
        <v>8490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8490</v>
      </c>
      <c r="J3595" s="9" t="s">
        <v>7582</v>
      </c>
      <c r="K3595" s="9">
        <v>46.756</v>
      </c>
      <c r="L3595" s="9">
        <v>-72.272999999999996</v>
      </c>
      <c r="M3595" s="9" t="s">
        <v>151</v>
      </c>
      <c r="N3595" s="9"/>
      <c r="O3595" s="9"/>
      <c r="P3595" s="9"/>
      <c r="Q3595" s="9"/>
      <c r="R3595" s="9"/>
      <c r="S3595" s="9"/>
      <c r="T3595" s="9" t="s">
        <v>240</v>
      </c>
      <c r="U3595" s="9"/>
      <c r="V3595" s="9" t="s">
        <v>153</v>
      </c>
      <c r="W3595" s="9"/>
      <c r="X3595" s="9"/>
      <c r="Y3595" s="9"/>
      <c r="Z3595" s="9" t="s">
        <v>153</v>
      </c>
      <c r="AA3595" s="9" t="s">
        <v>153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>
      <c r="A3596" s="8">
        <v>103687</v>
      </c>
      <c r="B3596" s="9" t="s">
        <v>8491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762</v>
      </c>
      <c r="J3596" s="9" t="s">
        <v>468</v>
      </c>
      <c r="K3596" s="9">
        <v>49.201999999999998</v>
      </c>
      <c r="L3596" s="9">
        <v>-122.937</v>
      </c>
      <c r="M3596" s="9" t="s">
        <v>151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157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>
      <c r="A3597" s="8">
        <v>103688</v>
      </c>
      <c r="B3597" s="9" t="s">
        <v>8492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8493</v>
      </c>
      <c r="H3597" s="9"/>
      <c r="I3597" s="9" t="s">
        <v>8111</v>
      </c>
      <c r="J3597" s="9" t="s">
        <v>150</v>
      </c>
      <c r="K3597" s="9">
        <v>53.283000000000001</v>
      </c>
      <c r="L3597" s="9">
        <v>-110.033</v>
      </c>
      <c r="M3597" s="9" t="s">
        <v>151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157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>
      <c r="A3598" s="8">
        <v>103689</v>
      </c>
      <c r="B3598" s="9" t="s">
        <v>8494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8495</v>
      </c>
      <c r="H3598" s="9"/>
      <c r="I3598" s="9" t="s">
        <v>318</v>
      </c>
      <c r="J3598" s="9" t="s">
        <v>150</v>
      </c>
      <c r="K3598" s="9">
        <v>55.134</v>
      </c>
      <c r="L3598" s="9">
        <v>-118.79600000000001</v>
      </c>
      <c r="M3598" s="9" t="s">
        <v>151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157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>
      <c r="A3599" s="8">
        <v>103690</v>
      </c>
      <c r="B3599" s="9" t="s">
        <v>8496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219</v>
      </c>
      <c r="H3599" s="9"/>
      <c r="I3599" s="9" t="s">
        <v>199</v>
      </c>
      <c r="J3599" s="9" t="s">
        <v>150</v>
      </c>
      <c r="K3599" s="9">
        <v>51.012999999999998</v>
      </c>
      <c r="L3599" s="9">
        <v>-114.02500000000001</v>
      </c>
      <c r="M3599" s="9" t="s">
        <v>151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157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>
      <c r="A3600" s="8">
        <v>103692</v>
      </c>
      <c r="B3600" s="9" t="s">
        <v>8497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8497</v>
      </c>
      <c r="H3600" s="9"/>
      <c r="I3600" s="9" t="s">
        <v>355</v>
      </c>
      <c r="J3600" s="9" t="s">
        <v>150</v>
      </c>
      <c r="K3600" s="9">
        <v>50.057000000000002</v>
      </c>
      <c r="L3600" s="9">
        <v>-110.727</v>
      </c>
      <c r="M3600" s="9" t="s">
        <v>151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157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>
      <c r="A3601" s="8">
        <v>103693</v>
      </c>
      <c r="B3601" s="9" t="s">
        <v>8498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178</v>
      </c>
      <c r="H3601" s="9"/>
      <c r="I3601" s="9" t="s">
        <v>289</v>
      </c>
      <c r="J3601" s="9" t="s">
        <v>150</v>
      </c>
      <c r="K3601" s="9">
        <v>55.564</v>
      </c>
      <c r="L3601" s="9">
        <v>-110.914</v>
      </c>
      <c r="M3601" s="9" t="s">
        <v>151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157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>
      <c r="A3602" s="8">
        <v>103694</v>
      </c>
      <c r="B3602" s="9" t="s">
        <v>8499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291</v>
      </c>
      <c r="H3602" s="9" t="s">
        <v>8500</v>
      </c>
      <c r="I3602" s="9" t="s">
        <v>289</v>
      </c>
      <c r="J3602" s="9" t="s">
        <v>150</v>
      </c>
      <c r="K3602" s="9">
        <v>57.395000000000003</v>
      </c>
      <c r="L3602" s="9">
        <v>-111.572</v>
      </c>
      <c r="M3602" s="9" t="s">
        <v>151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8501</v>
      </c>
      <c r="T3602" s="9" t="s">
        <v>293</v>
      </c>
      <c r="U3602" s="9"/>
      <c r="V3602" s="9"/>
      <c r="W3602" s="9"/>
      <c r="X3602" s="9"/>
      <c r="Y3602" s="9" t="s">
        <v>153</v>
      </c>
      <c r="Z3602" s="9"/>
      <c r="AA3602" s="9"/>
      <c r="AB3602" s="9"/>
      <c r="AC3602" s="9"/>
      <c r="AD3602" s="9"/>
      <c r="AE3602" s="9"/>
      <c r="AF3602" s="9" t="s">
        <v>294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>
      <c r="A3603" s="8">
        <v>103695</v>
      </c>
      <c r="B3603" s="9" t="s">
        <v>8502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8503</v>
      </c>
      <c r="H3603" s="9"/>
      <c r="I3603" s="9" t="s">
        <v>318</v>
      </c>
      <c r="J3603" s="9" t="s">
        <v>150</v>
      </c>
      <c r="K3603" s="9">
        <v>55.072000000000003</v>
      </c>
      <c r="L3603" s="9">
        <v>-118.691</v>
      </c>
      <c r="M3603" s="9" t="s">
        <v>151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157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>
      <c r="A3604" s="8">
        <v>103696</v>
      </c>
      <c r="B3604" s="9" t="s">
        <v>8504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8505</v>
      </c>
      <c r="H3604" s="9"/>
      <c r="I3604" s="9" t="s">
        <v>8504</v>
      </c>
      <c r="J3604" s="9" t="s">
        <v>150</v>
      </c>
      <c r="K3604" s="9">
        <v>51.15</v>
      </c>
      <c r="L3604" s="9">
        <v>-114.583</v>
      </c>
      <c r="M3604" s="9" t="s">
        <v>151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157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>
      <c r="A3605" s="8">
        <v>103697</v>
      </c>
      <c r="B3605" s="9" t="s">
        <v>8506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243</v>
      </c>
      <c r="H3605" s="9"/>
      <c r="I3605" s="9" t="s">
        <v>8507</v>
      </c>
      <c r="J3605" s="9" t="s">
        <v>150</v>
      </c>
      <c r="K3605" s="9">
        <v>57.393000000000001</v>
      </c>
      <c r="L3605" s="9">
        <v>-111.069</v>
      </c>
      <c r="M3605" s="9" t="s">
        <v>151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157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>
      <c r="A3606" s="8">
        <v>103698</v>
      </c>
      <c r="B3606" s="9" t="s">
        <v>8508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8509</v>
      </c>
      <c r="H3606" s="9"/>
      <c r="I3606" s="9" t="s">
        <v>8510</v>
      </c>
      <c r="J3606" s="9" t="s">
        <v>150</v>
      </c>
      <c r="K3606" s="9">
        <v>54.012999999999998</v>
      </c>
      <c r="L3606" s="9">
        <v>-110.60599999999999</v>
      </c>
      <c r="M3606" s="9" t="s">
        <v>151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157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>
      <c r="A3607" s="8">
        <v>103699</v>
      </c>
      <c r="B3607" s="9" t="s">
        <v>8511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291</v>
      </c>
      <c r="H3607" s="9"/>
      <c r="I3607" s="9" t="s">
        <v>289</v>
      </c>
      <c r="J3607" s="9" t="s">
        <v>150</v>
      </c>
      <c r="K3607" s="9">
        <v>56.975000000000001</v>
      </c>
      <c r="L3607" s="9">
        <v>-111.48099999999999</v>
      </c>
      <c r="M3607" s="9" t="s">
        <v>151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8512</v>
      </c>
      <c r="T3607" s="9" t="s">
        <v>293</v>
      </c>
      <c r="U3607" s="9"/>
      <c r="V3607" s="9"/>
      <c r="W3607" s="9"/>
      <c r="X3607" s="9"/>
      <c r="Y3607" s="9" t="s">
        <v>153</v>
      </c>
      <c r="Z3607" s="9"/>
      <c r="AA3607" s="9"/>
      <c r="AB3607" s="9"/>
      <c r="AC3607" s="9"/>
      <c r="AD3607" s="9"/>
      <c r="AE3607" s="9"/>
      <c r="AF3607" s="9" t="s">
        <v>294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>
      <c r="A3608" s="8">
        <v>103700</v>
      </c>
      <c r="B3608" s="9" t="s">
        <v>8513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8514</v>
      </c>
      <c r="H3608" s="9"/>
      <c r="I3608" s="9" t="s">
        <v>318</v>
      </c>
      <c r="J3608" s="9" t="s">
        <v>150</v>
      </c>
      <c r="K3608" s="9">
        <v>55.070999999999998</v>
      </c>
      <c r="L3608" s="9">
        <v>-118.685</v>
      </c>
      <c r="M3608" s="9" t="s">
        <v>151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157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>
      <c r="A3609" s="8">
        <v>103701</v>
      </c>
      <c r="B3609" s="9" t="s">
        <v>8515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8516</v>
      </c>
      <c r="H3609" s="9"/>
      <c r="I3609" s="9" t="s">
        <v>5279</v>
      </c>
      <c r="J3609" s="9" t="s">
        <v>446</v>
      </c>
      <c r="K3609" s="9">
        <v>43.948</v>
      </c>
      <c r="L3609" s="9">
        <v>-78.849999999999994</v>
      </c>
      <c r="M3609" s="9" t="s">
        <v>195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269</v>
      </c>
      <c r="U3609" s="9" t="s">
        <v>153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8517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153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>
      <c r="A3610" s="8">
        <v>103702</v>
      </c>
      <c r="B3610" s="9" t="s">
        <v>8518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8519</v>
      </c>
      <c r="H3610" s="9" t="s">
        <v>3798</v>
      </c>
      <c r="I3610" s="9" t="s">
        <v>3738</v>
      </c>
      <c r="J3610" s="9" t="s">
        <v>446</v>
      </c>
      <c r="K3610" s="9">
        <v>43.255000000000003</v>
      </c>
      <c r="L3610" s="9">
        <v>-79.903000000000006</v>
      </c>
      <c r="M3610" s="9" t="s">
        <v>151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269</v>
      </c>
      <c r="U3610" s="9"/>
      <c r="V3610" s="9" t="s">
        <v>153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8519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472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153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>
      <c r="A3611" s="8">
        <v>103703</v>
      </c>
      <c r="B3611" s="9" t="s">
        <v>8520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8520</v>
      </c>
      <c r="H3611" s="9"/>
      <c r="I3611" s="9" t="s">
        <v>3738</v>
      </c>
      <c r="J3611" s="9" t="s">
        <v>446</v>
      </c>
      <c r="K3611" s="9">
        <v>43.271999999999998</v>
      </c>
      <c r="L3611" s="9">
        <v>-79.852999999999994</v>
      </c>
      <c r="M3611" s="9" t="s">
        <v>151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269</v>
      </c>
      <c r="U3611" s="9"/>
      <c r="V3611" s="9"/>
      <c r="W3611" s="9"/>
      <c r="X3611" s="9" t="s">
        <v>153</v>
      </c>
      <c r="Y3611" s="9"/>
      <c r="Z3611" s="9"/>
      <c r="AA3611" s="9"/>
      <c r="AB3611" s="9"/>
      <c r="AC3611" s="9"/>
      <c r="AD3611" s="9"/>
      <c r="AE3611" s="9"/>
      <c r="AF3611" s="9" t="s">
        <v>8519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472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153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>
      <c r="A3612" s="8">
        <v>103704</v>
      </c>
      <c r="B3612" s="9" t="s">
        <v>8521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8522</v>
      </c>
      <c r="H3612" s="9"/>
      <c r="I3612" s="9" t="s">
        <v>4680</v>
      </c>
      <c r="J3612" s="9" t="s">
        <v>446</v>
      </c>
      <c r="K3612" s="9">
        <v>43.591999999999999</v>
      </c>
      <c r="L3612" s="9">
        <v>-79.656000000000006</v>
      </c>
      <c r="M3612" s="9" t="s">
        <v>151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269</v>
      </c>
      <c r="U3612" s="9"/>
      <c r="V3612" s="9"/>
      <c r="W3612" s="9"/>
      <c r="X3612" s="9" t="s">
        <v>153</v>
      </c>
      <c r="Y3612" s="9"/>
      <c r="Z3612" s="9"/>
      <c r="AA3612" s="9"/>
      <c r="AB3612" s="9"/>
      <c r="AC3612" s="9"/>
      <c r="AD3612" s="9"/>
      <c r="AE3612" s="9"/>
      <c r="AF3612" s="9" t="s">
        <v>8522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472</v>
      </c>
      <c r="AR3612" s="9"/>
      <c r="AS3612" s="9">
        <v>2</v>
      </c>
      <c r="AT3612" s="9">
        <v>1.6</v>
      </c>
      <c r="AU3612" s="9"/>
      <c r="AV3612" s="9"/>
      <c r="AW3612" s="9" t="s">
        <v>153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>
      <c r="A3613" s="8">
        <v>103705</v>
      </c>
      <c r="B3613" s="9" t="s">
        <v>8523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8522</v>
      </c>
      <c r="H3613" s="9"/>
      <c r="I3613" s="9" t="s">
        <v>8524</v>
      </c>
      <c r="J3613" s="9" t="s">
        <v>446</v>
      </c>
      <c r="K3613" s="9">
        <v>42.942999999999998</v>
      </c>
      <c r="L3613" s="9">
        <v>-79.054000000000002</v>
      </c>
      <c r="M3613" s="9" t="s">
        <v>151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293</v>
      </c>
      <c r="U3613" s="9"/>
      <c r="V3613" s="9"/>
      <c r="W3613" s="9"/>
      <c r="X3613" s="9" t="s">
        <v>153</v>
      </c>
      <c r="Y3613" s="9"/>
      <c r="Z3613" s="9"/>
      <c r="AA3613" s="9"/>
      <c r="AB3613" s="9"/>
      <c r="AC3613" s="9"/>
      <c r="AD3613" s="9"/>
      <c r="AE3613" s="9"/>
      <c r="AF3613" s="9" t="s">
        <v>8522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472</v>
      </c>
      <c r="AR3613" s="9"/>
      <c r="AS3613" s="9">
        <v>2</v>
      </c>
      <c r="AT3613" s="9">
        <v>1.6</v>
      </c>
      <c r="AU3613" s="9"/>
      <c r="AV3613" s="9"/>
      <c r="AW3613" s="9" t="s">
        <v>153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>
      <c r="A3614" s="8">
        <v>103706</v>
      </c>
      <c r="B3614" s="9" t="s">
        <v>8525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8522</v>
      </c>
      <c r="H3614" s="9"/>
      <c r="I3614" s="9" t="s">
        <v>4968</v>
      </c>
      <c r="J3614" s="9" t="s">
        <v>446</v>
      </c>
      <c r="K3614" s="9">
        <v>42.262</v>
      </c>
      <c r="L3614" s="9">
        <v>-74.97</v>
      </c>
      <c r="M3614" s="9" t="s">
        <v>151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240</v>
      </c>
      <c r="U3614" s="9"/>
      <c r="V3614" s="9"/>
      <c r="W3614" s="9"/>
      <c r="X3614" s="9"/>
      <c r="Y3614" s="9" t="s">
        <v>153</v>
      </c>
      <c r="Z3614" s="9"/>
      <c r="AA3614" s="9"/>
      <c r="AB3614" s="9"/>
      <c r="AC3614" s="9"/>
      <c r="AD3614" s="9"/>
      <c r="AE3614" s="9"/>
      <c r="AF3614" s="9" t="s">
        <v>8522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472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153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>
      <c r="A3615" s="8">
        <v>103707</v>
      </c>
      <c r="B3615" s="9" t="s">
        <v>8526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8522</v>
      </c>
      <c r="H3615" s="9"/>
      <c r="I3615" s="9" t="s">
        <v>1920</v>
      </c>
      <c r="J3615" s="9" t="s">
        <v>7582</v>
      </c>
      <c r="K3615" s="9">
        <v>45.395000000000003</v>
      </c>
      <c r="L3615" s="9">
        <v>-75.843999999999994</v>
      </c>
      <c r="M3615" s="9" t="s">
        <v>151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293</v>
      </c>
      <c r="U3615" s="9"/>
      <c r="V3615" s="9"/>
      <c r="W3615" s="9"/>
      <c r="X3615" s="9"/>
      <c r="Y3615" s="9" t="s">
        <v>153</v>
      </c>
      <c r="Z3615" s="9"/>
      <c r="AA3615" s="9"/>
      <c r="AB3615" s="9"/>
      <c r="AC3615" s="9"/>
      <c r="AD3615" s="9"/>
      <c r="AE3615" s="9"/>
      <c r="AF3615" s="9" t="s">
        <v>8522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472</v>
      </c>
      <c r="AR3615" s="9"/>
      <c r="AS3615" s="9">
        <v>3.3</v>
      </c>
      <c r="AT3615" s="9">
        <v>3</v>
      </c>
      <c r="AU3615" s="9"/>
      <c r="AV3615" s="9"/>
      <c r="AW3615" s="9" t="s">
        <v>153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>
      <c r="A3616" s="8">
        <v>103708</v>
      </c>
      <c r="B3616" s="9" t="s">
        <v>8527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8522</v>
      </c>
      <c r="H3616" s="9"/>
      <c r="I3616" s="9" t="s">
        <v>4680</v>
      </c>
      <c r="J3616" s="9" t="s">
        <v>446</v>
      </c>
      <c r="K3616" s="9">
        <v>43.592999999999996</v>
      </c>
      <c r="L3616" s="9">
        <v>-79.655000000000001</v>
      </c>
      <c r="M3616" s="9" t="s">
        <v>151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269</v>
      </c>
      <c r="U3616" s="9"/>
      <c r="V3616" s="9"/>
      <c r="W3616" s="9"/>
      <c r="X3616" s="9"/>
      <c r="Y3616" s="9"/>
      <c r="Z3616" s="9" t="s">
        <v>153</v>
      </c>
      <c r="AA3616" s="9"/>
      <c r="AB3616" s="9"/>
      <c r="AC3616" s="9"/>
      <c r="AD3616" s="9"/>
      <c r="AE3616" s="9"/>
      <c r="AF3616" s="9" t="s">
        <v>8522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472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153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>
      <c r="A3617" s="8">
        <v>103709</v>
      </c>
      <c r="B3617" s="9" t="s">
        <v>8528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8522</v>
      </c>
      <c r="H3617" s="9"/>
      <c r="I3617" s="9" t="s">
        <v>5300</v>
      </c>
      <c r="J3617" s="9" t="s">
        <v>446</v>
      </c>
      <c r="K3617" s="9">
        <v>45.316000000000003</v>
      </c>
      <c r="L3617" s="9">
        <v>-75.710999999999999</v>
      </c>
      <c r="M3617" s="9" t="s">
        <v>151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269</v>
      </c>
      <c r="U3617" s="9"/>
      <c r="V3617" s="9"/>
      <c r="W3617" s="9" t="s">
        <v>153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8522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472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>
      <c r="A3618" s="8">
        <v>103710</v>
      </c>
      <c r="B3618" s="9" t="s">
        <v>8529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8522</v>
      </c>
      <c r="H3618" s="9"/>
      <c r="I3618" s="9" t="s">
        <v>6360</v>
      </c>
      <c r="J3618" s="9" t="s">
        <v>446</v>
      </c>
      <c r="K3618" s="9">
        <v>43.706000000000003</v>
      </c>
      <c r="L3618" s="9">
        <v>-79.403999999999996</v>
      </c>
      <c r="M3618" s="9" t="s">
        <v>151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269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8522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472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>
      <c r="A3619" s="8">
        <v>103711</v>
      </c>
      <c r="B3619" s="9" t="s">
        <v>8530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8522</v>
      </c>
      <c r="H3619" s="9"/>
      <c r="I3619" s="9" t="s">
        <v>4321</v>
      </c>
      <c r="J3619" s="9" t="s">
        <v>446</v>
      </c>
      <c r="K3619" s="9">
        <v>43.734000000000002</v>
      </c>
      <c r="L3619" s="9">
        <v>-80.951999999999998</v>
      </c>
      <c r="M3619" s="9" t="s">
        <v>151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240</v>
      </c>
      <c r="U3619" s="9"/>
      <c r="V3619" s="9"/>
      <c r="W3619" s="9"/>
      <c r="X3619" s="9"/>
      <c r="Y3619" s="9" t="s">
        <v>153</v>
      </c>
      <c r="Z3619" s="9"/>
      <c r="AA3619" s="9"/>
      <c r="AB3619" s="9"/>
      <c r="AC3619" s="9"/>
      <c r="AD3619" s="9"/>
      <c r="AE3619" s="9"/>
      <c r="AF3619" s="9" t="s">
        <v>8522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472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  <row r="3621" spans="1:119">
      <c r="AH3621" s="30">
        <f>SUBTOTAL(9,AH3:AH3619)</f>
        <v>99409.767730000196</v>
      </c>
    </row>
  </sheetData>
  <autoFilter ref="A1:DO3620" xr:uid="{52EAF824-4645-4642-B51E-DD00DC88E71A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F8BCF-E490-4201-A2EA-5FDF54B703F6}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0EE-C127-1340-935A-4835A2218056}">
  <dimension ref="A1:AU159"/>
  <sheetViews>
    <sheetView workbookViewId="0">
      <selection activeCell="A5" sqref="A5"/>
    </sheetView>
  </sheetViews>
  <sheetFormatPr defaultColWidth="8.85546875" defaultRowHeight="14.25"/>
  <cols>
    <col min="1" max="1" width="18.140625" style="11" customWidth="1"/>
    <col min="2" max="16384" width="8.85546875" style="11"/>
  </cols>
  <sheetData>
    <row r="1" spans="1:47" ht="21">
      <c r="A1" s="13" t="s">
        <v>8531</v>
      </c>
    </row>
    <row r="2" spans="1:47" ht="21">
      <c r="A2" s="13" t="s">
        <v>8532</v>
      </c>
    </row>
    <row r="3" spans="1:47" ht="21">
      <c r="A3" s="13" t="s">
        <v>8533</v>
      </c>
    </row>
    <row r="4" spans="1:47" ht="21">
      <c r="A4" s="13" t="s">
        <v>8534</v>
      </c>
    </row>
    <row r="5" spans="1:47" ht="21">
      <c r="A5" s="13" t="s">
        <v>8535</v>
      </c>
      <c r="B5" s="13" t="s">
        <v>20</v>
      </c>
    </row>
    <row r="7" spans="1:47" ht="18">
      <c r="A7" s="12" t="s">
        <v>8536</v>
      </c>
    </row>
    <row r="8" spans="1:47">
      <c r="A8" s="11" t="s">
        <v>8537</v>
      </c>
      <c r="B8" s="11" t="s">
        <v>8538</v>
      </c>
      <c r="C8" s="11" t="s">
        <v>8539</v>
      </c>
      <c r="D8" s="11" t="s">
        <v>8540</v>
      </c>
      <c r="E8" s="11" t="s">
        <v>8541</v>
      </c>
      <c r="F8" s="11" t="s">
        <v>8542</v>
      </c>
      <c r="G8" s="11" t="s">
        <v>8543</v>
      </c>
      <c r="H8" s="11" t="s">
        <v>8544</v>
      </c>
      <c r="I8" s="11" t="s">
        <v>8545</v>
      </c>
      <c r="J8" s="11" t="s">
        <v>8546</v>
      </c>
      <c r="K8" s="11" t="s">
        <v>8547</v>
      </c>
      <c r="L8" s="11" t="s">
        <v>8548</v>
      </c>
      <c r="M8" s="11" t="s">
        <v>8549</v>
      </c>
      <c r="N8" s="11" t="s">
        <v>8550</v>
      </c>
      <c r="O8" s="11" t="s">
        <v>8551</v>
      </c>
      <c r="P8" s="11" t="s">
        <v>8552</v>
      </c>
      <c r="Q8" s="11" t="s">
        <v>8553</v>
      </c>
      <c r="R8" s="11" t="s">
        <v>8554</v>
      </c>
      <c r="S8" s="11" t="s">
        <v>8555</v>
      </c>
      <c r="T8" s="11" t="s">
        <v>8556</v>
      </c>
      <c r="U8" s="11" t="s">
        <v>8557</v>
      </c>
      <c r="V8" s="11" t="s">
        <v>8558</v>
      </c>
      <c r="W8" s="11" t="s">
        <v>8559</v>
      </c>
      <c r="X8" s="11" t="s">
        <v>8560</v>
      </c>
      <c r="Y8" s="11" t="s">
        <v>8561</v>
      </c>
      <c r="Z8" s="11" t="s">
        <v>8562</v>
      </c>
      <c r="AA8" s="11" t="s">
        <v>8563</v>
      </c>
      <c r="AB8" s="11" t="s">
        <v>8564</v>
      </c>
      <c r="AC8" s="11" t="s">
        <v>8565</v>
      </c>
      <c r="AD8" s="11" t="s">
        <v>8566</v>
      </c>
      <c r="AE8" s="11" t="s">
        <v>8567</v>
      </c>
      <c r="AF8" s="11" t="s">
        <v>8568</v>
      </c>
      <c r="AG8" s="11" t="s">
        <v>8569</v>
      </c>
      <c r="AH8" s="11" t="s">
        <v>8570</v>
      </c>
      <c r="AI8" s="11" t="s">
        <v>8571</v>
      </c>
      <c r="AJ8" s="11" t="s">
        <v>8572</v>
      </c>
      <c r="AK8" s="11" t="s">
        <v>8573</v>
      </c>
      <c r="AL8" s="11" t="s">
        <v>8574</v>
      </c>
      <c r="AM8" s="11" t="s">
        <v>8575</v>
      </c>
      <c r="AN8" s="11" t="s">
        <v>8576</v>
      </c>
      <c r="AO8" s="11" t="s">
        <v>8577</v>
      </c>
      <c r="AP8" s="11" t="s">
        <v>8578</v>
      </c>
      <c r="AQ8" s="11" t="s">
        <v>8579</v>
      </c>
      <c r="AR8" s="11" t="s">
        <v>8580</v>
      </c>
      <c r="AS8" s="11" t="s">
        <v>8581</v>
      </c>
      <c r="AT8" s="11" t="s">
        <v>8582</v>
      </c>
      <c r="AU8" s="11" t="s">
        <v>8583</v>
      </c>
    </row>
    <row r="9" spans="1:47">
      <c r="A9" s="11" t="s">
        <v>8584</v>
      </c>
      <c r="B9" s="11">
        <v>72877.98</v>
      </c>
      <c r="C9" s="11">
        <v>72767.98</v>
      </c>
      <c r="D9" s="11">
        <v>73568.98</v>
      </c>
      <c r="E9" s="11">
        <v>74471.98</v>
      </c>
      <c r="F9" s="11">
        <v>74753.98</v>
      </c>
      <c r="G9" s="11">
        <v>75148.98</v>
      </c>
      <c r="H9" s="11">
        <v>75464.84</v>
      </c>
      <c r="I9" s="11">
        <v>76520.13</v>
      </c>
      <c r="J9" s="11">
        <v>75991.44</v>
      </c>
      <c r="K9" s="11">
        <v>78564.850000000006</v>
      </c>
      <c r="L9" s="11">
        <v>79677.210000000006</v>
      </c>
      <c r="M9" s="11">
        <v>80624.679999999993</v>
      </c>
      <c r="N9" s="11">
        <v>80922.48</v>
      </c>
      <c r="O9" s="11">
        <v>81383.48</v>
      </c>
      <c r="P9" s="11">
        <v>81383.48</v>
      </c>
      <c r="Q9" s="11">
        <v>81383.48</v>
      </c>
      <c r="R9" s="11">
        <v>82307.48</v>
      </c>
      <c r="S9" s="11">
        <v>83312.479999999996</v>
      </c>
      <c r="T9" s="11">
        <v>83312.479999999996</v>
      </c>
      <c r="U9" s="11">
        <v>83478.41</v>
      </c>
      <c r="V9" s="11">
        <v>84691.59</v>
      </c>
      <c r="W9" s="11">
        <v>84776.11</v>
      </c>
      <c r="X9" s="11">
        <v>84869.43</v>
      </c>
      <c r="Y9" s="11">
        <v>84976.57</v>
      </c>
      <c r="Z9" s="11">
        <v>85057.23</v>
      </c>
      <c r="AA9" s="11">
        <v>85118.39</v>
      </c>
      <c r="AB9" s="11">
        <v>85174.94</v>
      </c>
      <c r="AC9" s="11">
        <v>85214.94</v>
      </c>
      <c r="AD9" s="11">
        <v>85275.520000000004</v>
      </c>
      <c r="AE9" s="11">
        <v>85368.76</v>
      </c>
      <c r="AF9" s="11">
        <v>85441.91</v>
      </c>
      <c r="AG9" s="11">
        <v>85681.32</v>
      </c>
      <c r="AH9" s="11">
        <v>85738.05</v>
      </c>
      <c r="AI9" s="11">
        <v>85790.5</v>
      </c>
      <c r="AJ9" s="11">
        <v>85833.84</v>
      </c>
      <c r="AK9" s="11">
        <v>85904.48</v>
      </c>
      <c r="AL9" s="11">
        <v>85919.48</v>
      </c>
      <c r="AM9" s="11">
        <v>85955.95</v>
      </c>
      <c r="AN9" s="11">
        <v>86076.87</v>
      </c>
      <c r="AO9" s="11">
        <v>86203.48</v>
      </c>
      <c r="AP9" s="11">
        <v>86234.84</v>
      </c>
      <c r="AQ9" s="11">
        <v>86298.66</v>
      </c>
      <c r="AR9" s="11">
        <v>86473.05</v>
      </c>
      <c r="AS9" s="11">
        <v>86631.51</v>
      </c>
      <c r="AT9" s="11">
        <v>86770.62</v>
      </c>
      <c r="AU9" s="11">
        <v>86866.7</v>
      </c>
    </row>
    <row r="10" spans="1:47">
      <c r="A10" s="11" t="s">
        <v>8585</v>
      </c>
      <c r="B10" s="11">
        <v>557.37</v>
      </c>
      <c r="C10" s="11">
        <v>1443.04</v>
      </c>
      <c r="D10" s="11">
        <v>1823.24</v>
      </c>
      <c r="E10" s="11">
        <v>2321.14</v>
      </c>
      <c r="F10" s="11">
        <v>3240.14</v>
      </c>
      <c r="G10" s="11">
        <v>3746.11</v>
      </c>
      <c r="H10" s="11">
        <v>5171.34</v>
      </c>
      <c r="I10" s="11">
        <v>5883.21</v>
      </c>
      <c r="J10" s="11">
        <v>7467.01</v>
      </c>
      <c r="K10" s="11">
        <v>9404.99</v>
      </c>
      <c r="L10" s="11">
        <v>10945.79</v>
      </c>
      <c r="M10" s="11">
        <v>11766.8</v>
      </c>
      <c r="N10" s="11">
        <v>12673.45</v>
      </c>
      <c r="O10" s="11">
        <v>12781.65</v>
      </c>
      <c r="P10" s="11">
        <v>13206.05</v>
      </c>
      <c r="Q10" s="11">
        <v>13532.05</v>
      </c>
      <c r="R10" s="11">
        <v>13722.05</v>
      </c>
      <c r="S10" s="11">
        <v>15081.05</v>
      </c>
      <c r="T10" s="11">
        <v>15220.01</v>
      </c>
      <c r="U10" s="11">
        <v>15683.89</v>
      </c>
      <c r="V10" s="11">
        <v>16262.24</v>
      </c>
      <c r="W10" s="11">
        <v>16422.75</v>
      </c>
      <c r="X10" s="11">
        <v>16830.36</v>
      </c>
      <c r="Y10" s="11">
        <v>17291.82</v>
      </c>
      <c r="Z10" s="11">
        <v>17604.560000000001</v>
      </c>
      <c r="AA10" s="11">
        <v>18326.14</v>
      </c>
      <c r="AB10" s="11">
        <v>18920.900000000001</v>
      </c>
      <c r="AC10" s="11">
        <v>19715.71</v>
      </c>
      <c r="AD10" s="11">
        <v>20141.28</v>
      </c>
      <c r="AE10" s="11">
        <v>20737.62</v>
      </c>
      <c r="AF10" s="11">
        <v>21034.59</v>
      </c>
      <c r="AG10" s="11">
        <v>21443.15</v>
      </c>
      <c r="AH10" s="11">
        <v>21751.23</v>
      </c>
      <c r="AI10" s="11">
        <v>22359.7</v>
      </c>
      <c r="AJ10" s="11">
        <v>22667.97</v>
      </c>
      <c r="AK10" s="11">
        <v>23178.46</v>
      </c>
      <c r="AL10" s="11">
        <v>23478.13</v>
      </c>
      <c r="AM10" s="11">
        <v>24088.63</v>
      </c>
      <c r="AN10" s="11">
        <v>24399.38</v>
      </c>
      <c r="AO10" s="11">
        <v>25075.79</v>
      </c>
      <c r="AP10" s="11">
        <v>25402.23</v>
      </c>
      <c r="AQ10" s="11">
        <v>26079.23</v>
      </c>
      <c r="AR10" s="11">
        <v>26406.15</v>
      </c>
      <c r="AS10" s="11">
        <v>27083.16</v>
      </c>
      <c r="AT10" s="11">
        <v>27410.25</v>
      </c>
      <c r="AU10" s="11">
        <v>27738.58</v>
      </c>
    </row>
    <row r="11" spans="1:47">
      <c r="A11" s="11" t="s">
        <v>8586</v>
      </c>
      <c r="B11" s="11">
        <v>1735.59</v>
      </c>
      <c r="C11" s="11">
        <v>1742.19</v>
      </c>
      <c r="D11" s="11">
        <v>1742.19</v>
      </c>
      <c r="E11" s="11">
        <v>1666.19</v>
      </c>
      <c r="F11" s="11">
        <v>1735.29</v>
      </c>
      <c r="G11" s="11">
        <v>1800.29</v>
      </c>
      <c r="H11" s="11">
        <v>1829.79</v>
      </c>
      <c r="I11" s="11">
        <v>1884.89</v>
      </c>
      <c r="J11" s="11">
        <v>1913.73</v>
      </c>
      <c r="K11" s="11">
        <v>2368.83</v>
      </c>
      <c r="L11" s="11">
        <v>2236.9299999999998</v>
      </c>
      <c r="M11" s="11">
        <v>2515.5</v>
      </c>
      <c r="N11" s="11">
        <v>2446.9</v>
      </c>
      <c r="O11" s="11">
        <v>2459.6999999999998</v>
      </c>
      <c r="P11" s="11">
        <v>2260.1999999999998</v>
      </c>
      <c r="Q11" s="11">
        <v>2279.1</v>
      </c>
      <c r="R11" s="11">
        <v>2298.35</v>
      </c>
      <c r="S11" s="11">
        <v>2318.35</v>
      </c>
      <c r="T11" s="11">
        <v>2378.35</v>
      </c>
      <c r="U11" s="11">
        <v>2379.6999999999998</v>
      </c>
      <c r="V11" s="11">
        <v>2398.89</v>
      </c>
      <c r="W11" s="11">
        <v>2408.6799999999998</v>
      </c>
      <c r="X11" s="11">
        <v>2409.5300000000002</v>
      </c>
      <c r="Y11" s="11">
        <v>2469.3200000000002</v>
      </c>
      <c r="Z11" s="11">
        <v>2479.11</v>
      </c>
      <c r="AA11" s="11">
        <v>2497.92</v>
      </c>
      <c r="AB11" s="11">
        <v>2498.7199999999998</v>
      </c>
      <c r="AC11" s="11">
        <v>2498.7199999999998</v>
      </c>
      <c r="AD11" s="11">
        <v>2567.88</v>
      </c>
      <c r="AE11" s="11">
        <v>2578.1</v>
      </c>
      <c r="AF11" s="11">
        <v>2579.39</v>
      </c>
      <c r="AG11" s="11">
        <v>2589.6</v>
      </c>
      <c r="AH11" s="11">
        <v>2608.6799999999998</v>
      </c>
      <c r="AI11" s="11">
        <v>2618.62</v>
      </c>
      <c r="AJ11" s="11">
        <v>2628.49</v>
      </c>
      <c r="AK11" s="11">
        <v>2630.5</v>
      </c>
      <c r="AL11" s="11">
        <v>2640.7</v>
      </c>
      <c r="AM11" s="11">
        <v>2652.29</v>
      </c>
      <c r="AN11" s="11">
        <v>2671.51</v>
      </c>
      <c r="AO11" s="11">
        <v>2672.75</v>
      </c>
      <c r="AP11" s="11">
        <v>2682.97</v>
      </c>
      <c r="AQ11" s="11">
        <v>2695.01</v>
      </c>
      <c r="AR11" s="11">
        <v>2707.28</v>
      </c>
      <c r="AS11" s="11">
        <v>2719.68</v>
      </c>
      <c r="AT11" s="11">
        <v>2741.07</v>
      </c>
      <c r="AU11" s="11">
        <v>2753.55</v>
      </c>
    </row>
    <row r="12" spans="1:47">
      <c r="A12" s="11" t="s">
        <v>8587</v>
      </c>
      <c r="B12" s="11">
        <v>16.75</v>
      </c>
      <c r="C12" s="11">
        <v>20.48</v>
      </c>
      <c r="D12" s="11">
        <v>25.77</v>
      </c>
      <c r="E12" s="11">
        <v>32.72</v>
      </c>
      <c r="F12" s="11">
        <v>94.57</v>
      </c>
      <c r="G12" s="11">
        <v>281.13</v>
      </c>
      <c r="H12" s="11">
        <v>419.4</v>
      </c>
      <c r="I12" s="11">
        <v>647.48</v>
      </c>
      <c r="J12" s="11">
        <v>1027.6300000000001</v>
      </c>
      <c r="K12" s="11">
        <v>1523.48</v>
      </c>
      <c r="L12" s="11">
        <v>2135.48</v>
      </c>
      <c r="M12" s="11">
        <v>2416.06</v>
      </c>
      <c r="N12" s="11">
        <v>2614.46</v>
      </c>
      <c r="O12" s="11">
        <v>2719.86</v>
      </c>
      <c r="P12" s="11">
        <v>2739.86</v>
      </c>
      <c r="Q12" s="11">
        <v>2759.86</v>
      </c>
      <c r="R12" s="11">
        <v>2979.86</v>
      </c>
      <c r="S12" s="11">
        <v>3438.03</v>
      </c>
      <c r="T12" s="11">
        <v>3489.21</v>
      </c>
      <c r="U12" s="11">
        <v>3505.53</v>
      </c>
      <c r="V12" s="11">
        <v>3551.99</v>
      </c>
      <c r="W12" s="11">
        <v>3718.67</v>
      </c>
      <c r="X12" s="11">
        <v>3844.39</v>
      </c>
      <c r="Y12" s="11">
        <v>3860.23</v>
      </c>
      <c r="Z12" s="11">
        <v>4131.04</v>
      </c>
      <c r="AA12" s="11">
        <v>4361.95</v>
      </c>
      <c r="AB12" s="11">
        <v>4620.6000000000004</v>
      </c>
      <c r="AC12" s="11">
        <v>4879.5</v>
      </c>
      <c r="AD12" s="11">
        <v>5178.63</v>
      </c>
      <c r="AE12" s="11">
        <v>5457.05</v>
      </c>
      <c r="AF12" s="11">
        <v>6095.6</v>
      </c>
      <c r="AG12" s="11">
        <v>6505.87</v>
      </c>
      <c r="AH12" s="11">
        <v>6957.49</v>
      </c>
      <c r="AI12" s="11">
        <v>7270.32</v>
      </c>
      <c r="AJ12" s="11">
        <v>7624.17</v>
      </c>
      <c r="AK12" s="11">
        <v>8120.3</v>
      </c>
      <c r="AL12" s="11">
        <v>8438.6299999999992</v>
      </c>
      <c r="AM12" s="11">
        <v>8757.2900000000009</v>
      </c>
      <c r="AN12" s="11">
        <v>9076.5400000000009</v>
      </c>
      <c r="AO12" s="11">
        <v>9396.44</v>
      </c>
      <c r="AP12" s="11">
        <v>9917.69</v>
      </c>
      <c r="AQ12" s="11">
        <v>10220.67</v>
      </c>
      <c r="AR12" s="11">
        <v>10524.05</v>
      </c>
      <c r="AS12" s="11">
        <v>10827.98</v>
      </c>
      <c r="AT12" s="11">
        <v>11132.77</v>
      </c>
      <c r="AU12" s="11">
        <v>11460.69</v>
      </c>
    </row>
    <row r="13" spans="1:47">
      <c r="A13" s="11" t="s">
        <v>8588</v>
      </c>
      <c r="B13" s="11">
        <v>12805</v>
      </c>
      <c r="C13" s="11">
        <v>13345</v>
      </c>
      <c r="D13" s="11">
        <v>13345</v>
      </c>
      <c r="E13" s="11">
        <v>13345</v>
      </c>
      <c r="F13" s="11">
        <v>13345</v>
      </c>
      <c r="G13" s="11">
        <v>13345</v>
      </c>
      <c r="H13" s="11">
        <v>13345</v>
      </c>
      <c r="I13" s="11">
        <v>13345</v>
      </c>
      <c r="J13" s="11">
        <v>14345</v>
      </c>
      <c r="K13" s="11">
        <v>14273</v>
      </c>
      <c r="L13" s="11">
        <v>14273</v>
      </c>
      <c r="M13" s="11">
        <v>14273</v>
      </c>
      <c r="N13" s="11">
        <v>13338</v>
      </c>
      <c r="O13" s="11">
        <v>13338</v>
      </c>
      <c r="P13" s="11">
        <v>13338</v>
      </c>
      <c r="Q13" s="11">
        <v>12513</v>
      </c>
      <c r="R13" s="11">
        <v>12513</v>
      </c>
      <c r="S13" s="11">
        <v>11578</v>
      </c>
      <c r="T13" s="11">
        <v>9818</v>
      </c>
      <c r="U13" s="11">
        <v>11578</v>
      </c>
      <c r="V13" s="11">
        <v>9676</v>
      </c>
      <c r="W13" s="11">
        <v>8451</v>
      </c>
      <c r="X13" s="11">
        <v>9389</v>
      </c>
      <c r="Y13" s="11">
        <v>10229</v>
      </c>
      <c r="Z13" s="11">
        <v>9407</v>
      </c>
      <c r="AA13" s="11">
        <v>10247</v>
      </c>
      <c r="AB13" s="11">
        <v>9425</v>
      </c>
      <c r="AC13" s="11">
        <v>10265</v>
      </c>
      <c r="AD13" s="11">
        <v>10270</v>
      </c>
      <c r="AE13" s="11">
        <v>11110</v>
      </c>
      <c r="AF13" s="11">
        <v>11110</v>
      </c>
      <c r="AG13" s="11">
        <v>11110</v>
      </c>
      <c r="AH13" s="11">
        <v>11115</v>
      </c>
      <c r="AI13" s="11">
        <v>11115</v>
      </c>
      <c r="AJ13" s="11">
        <v>11125</v>
      </c>
      <c r="AK13" s="11">
        <v>11145</v>
      </c>
      <c r="AL13" s="11">
        <v>10460</v>
      </c>
      <c r="AM13" s="11">
        <v>10480</v>
      </c>
      <c r="AN13" s="11">
        <v>10500</v>
      </c>
      <c r="AO13" s="11">
        <v>11204</v>
      </c>
      <c r="AP13" s="11">
        <v>11229</v>
      </c>
      <c r="AQ13" s="11">
        <v>11279</v>
      </c>
      <c r="AR13" s="11">
        <v>11379</v>
      </c>
      <c r="AS13" s="11">
        <v>11479</v>
      </c>
      <c r="AT13" s="11">
        <v>11579</v>
      </c>
      <c r="AU13" s="11">
        <v>11579</v>
      </c>
    </row>
    <row r="14" spans="1:47">
      <c r="A14" s="11" t="s">
        <v>8589</v>
      </c>
      <c r="B14" s="11">
        <v>15647.64</v>
      </c>
      <c r="C14" s="11">
        <v>15563.64</v>
      </c>
      <c r="D14" s="11">
        <v>15650.64</v>
      </c>
      <c r="E14" s="11">
        <v>15471.64</v>
      </c>
      <c r="F14" s="11">
        <v>15528.64</v>
      </c>
      <c r="G14" s="11">
        <v>13779.64</v>
      </c>
      <c r="H14" s="11">
        <v>13253.64</v>
      </c>
      <c r="I14" s="11">
        <v>12419.64</v>
      </c>
      <c r="J14" s="11">
        <v>11445.94</v>
      </c>
      <c r="K14" s="11">
        <v>9641.64</v>
      </c>
      <c r="L14" s="11">
        <v>9517.44</v>
      </c>
      <c r="M14" s="11">
        <v>9517.44</v>
      </c>
      <c r="N14" s="11">
        <v>9517.44</v>
      </c>
      <c r="O14" s="11">
        <v>8929.44</v>
      </c>
      <c r="P14" s="11">
        <v>8929.44</v>
      </c>
      <c r="Q14" s="11">
        <v>8521.7999999999993</v>
      </c>
      <c r="R14" s="11">
        <v>7368.8</v>
      </c>
      <c r="S14" s="11">
        <v>6038.8</v>
      </c>
      <c r="T14" s="11">
        <v>2844</v>
      </c>
      <c r="U14" s="11">
        <v>2844</v>
      </c>
      <c r="V14" s="11">
        <v>2844</v>
      </c>
      <c r="W14" s="11">
        <v>2553</v>
      </c>
      <c r="X14" s="11">
        <v>2553</v>
      </c>
      <c r="Y14" s="11">
        <v>1978</v>
      </c>
      <c r="Z14" s="11">
        <v>1978</v>
      </c>
      <c r="AA14" s="11">
        <v>1978</v>
      </c>
      <c r="AB14" s="11">
        <v>1978</v>
      </c>
      <c r="AC14" s="11">
        <v>1978</v>
      </c>
      <c r="AD14" s="11">
        <v>1978</v>
      </c>
      <c r="AE14" s="11">
        <v>1978</v>
      </c>
      <c r="AF14" s="11">
        <v>1822</v>
      </c>
      <c r="AG14" s="11">
        <v>1822</v>
      </c>
      <c r="AH14" s="11">
        <v>1546</v>
      </c>
      <c r="AI14" s="11">
        <v>1546</v>
      </c>
      <c r="AJ14" s="11">
        <v>1391</v>
      </c>
      <c r="AK14" s="11">
        <v>1391</v>
      </c>
      <c r="AL14" s="11">
        <v>750</v>
      </c>
      <c r="AM14" s="11">
        <v>750</v>
      </c>
      <c r="AN14" s="11">
        <v>750</v>
      </c>
      <c r="AO14" s="11">
        <v>750</v>
      </c>
      <c r="AP14" s="11">
        <v>750</v>
      </c>
      <c r="AQ14" s="11">
        <v>750</v>
      </c>
      <c r="AR14" s="11">
        <v>750</v>
      </c>
      <c r="AS14" s="11">
        <v>750</v>
      </c>
      <c r="AT14" s="11">
        <v>750</v>
      </c>
      <c r="AU14" s="11">
        <v>750</v>
      </c>
    </row>
    <row r="15" spans="1:47">
      <c r="A15" s="11" t="s">
        <v>8590</v>
      </c>
      <c r="B15" s="11">
        <v>13561.11</v>
      </c>
      <c r="C15" s="11">
        <v>13858.78</v>
      </c>
      <c r="D15" s="11">
        <v>13954.9</v>
      </c>
      <c r="E15" s="11">
        <v>15717.1</v>
      </c>
      <c r="F15" s="11">
        <v>15820.33</v>
      </c>
      <c r="G15" s="11">
        <v>18944.95</v>
      </c>
      <c r="H15" s="11">
        <v>19354.650000000001</v>
      </c>
      <c r="I15" s="11">
        <v>19891.080000000002</v>
      </c>
      <c r="J15" s="11">
        <v>20065.77</v>
      </c>
      <c r="K15" s="11">
        <v>20153.21</v>
      </c>
      <c r="L15" s="11">
        <v>21931.08</v>
      </c>
      <c r="M15" s="11">
        <v>21566.92</v>
      </c>
      <c r="N15" s="11">
        <v>22086.92</v>
      </c>
      <c r="O15" s="11">
        <v>22565.919999999998</v>
      </c>
      <c r="P15" s="11">
        <v>22576.92</v>
      </c>
      <c r="Q15" s="11">
        <v>24728.32</v>
      </c>
      <c r="R15" s="11">
        <v>26105.32</v>
      </c>
      <c r="S15" s="11">
        <v>26896.32</v>
      </c>
      <c r="T15" s="11">
        <v>30840.42</v>
      </c>
      <c r="U15" s="11">
        <v>31844.42</v>
      </c>
      <c r="V15" s="11">
        <v>31970.66</v>
      </c>
      <c r="W15" s="11">
        <v>32020.93</v>
      </c>
      <c r="X15" s="11">
        <v>32107.17</v>
      </c>
      <c r="Y15" s="11">
        <v>32822.31</v>
      </c>
      <c r="Z15" s="11">
        <v>33102.379999999997</v>
      </c>
      <c r="AA15" s="11">
        <v>33198.46</v>
      </c>
      <c r="AB15" s="11">
        <v>33437.53</v>
      </c>
      <c r="AC15" s="11">
        <v>33767.61</v>
      </c>
      <c r="AD15" s="11">
        <v>32977.699999999997</v>
      </c>
      <c r="AE15" s="11">
        <v>34526.79</v>
      </c>
      <c r="AF15" s="11">
        <v>34985.86</v>
      </c>
      <c r="AG15" s="11">
        <v>35065.94</v>
      </c>
      <c r="AH15" s="11">
        <v>34181.01</v>
      </c>
      <c r="AI15" s="11">
        <v>34261.089999999997</v>
      </c>
      <c r="AJ15" s="11">
        <v>33631.160000000003</v>
      </c>
      <c r="AK15" s="11">
        <v>33640.22</v>
      </c>
      <c r="AL15" s="11">
        <v>33350.29</v>
      </c>
      <c r="AM15" s="11">
        <v>33350.35</v>
      </c>
      <c r="AN15" s="11">
        <v>33341.410000000003</v>
      </c>
      <c r="AO15" s="11">
        <v>33350.480000000003</v>
      </c>
      <c r="AP15" s="11">
        <v>33350.54</v>
      </c>
      <c r="AQ15" s="11">
        <v>33350.61</v>
      </c>
      <c r="AR15" s="11">
        <v>33350.67</v>
      </c>
      <c r="AS15" s="11">
        <v>33350.74</v>
      </c>
      <c r="AT15" s="11">
        <v>33341.800000000003</v>
      </c>
      <c r="AU15" s="11">
        <v>33341.89</v>
      </c>
    </row>
    <row r="16" spans="1:47">
      <c r="A16" s="11" t="s">
        <v>8591</v>
      </c>
      <c r="B16" s="11">
        <v>4770.08</v>
      </c>
      <c r="C16" s="11">
        <v>4519.4399999999996</v>
      </c>
      <c r="D16" s="11">
        <v>4524.4399999999996</v>
      </c>
      <c r="E16" s="11">
        <v>4520.6899999999996</v>
      </c>
      <c r="F16" s="11">
        <v>4474.83</v>
      </c>
      <c r="G16" s="11">
        <v>4609.0200000000004</v>
      </c>
      <c r="H16" s="11">
        <v>3916.28</v>
      </c>
      <c r="I16" s="11">
        <v>3641.15</v>
      </c>
      <c r="J16" s="11">
        <v>3645.15</v>
      </c>
      <c r="K16" s="11">
        <v>3655.7</v>
      </c>
      <c r="L16" s="11">
        <v>3500.7</v>
      </c>
      <c r="M16" s="11">
        <v>3558.68</v>
      </c>
      <c r="N16" s="11">
        <v>3594.53</v>
      </c>
      <c r="O16" s="11">
        <v>3614.53</v>
      </c>
      <c r="P16" s="11">
        <v>3624.53</v>
      </c>
      <c r="Q16" s="11">
        <v>3624.53</v>
      </c>
      <c r="R16" s="11">
        <v>3624.53</v>
      </c>
      <c r="S16" s="11">
        <v>3134.53</v>
      </c>
      <c r="T16" s="11">
        <v>3134.53</v>
      </c>
      <c r="U16" s="11">
        <v>3138.53</v>
      </c>
      <c r="V16" s="11">
        <v>3135.53</v>
      </c>
      <c r="W16" s="11">
        <v>3103.83</v>
      </c>
      <c r="X16" s="11">
        <v>3103.83</v>
      </c>
      <c r="Y16" s="11">
        <v>3107.83</v>
      </c>
      <c r="Z16" s="11">
        <v>3107.83</v>
      </c>
      <c r="AA16" s="11">
        <v>3112.83</v>
      </c>
      <c r="AB16" s="11">
        <v>3117.83</v>
      </c>
      <c r="AC16" s="11">
        <v>3121.83</v>
      </c>
      <c r="AD16" s="11">
        <v>3121.83</v>
      </c>
      <c r="AE16" s="11">
        <v>3121.83</v>
      </c>
      <c r="AF16" s="11">
        <v>3054.79</v>
      </c>
      <c r="AG16" s="11">
        <v>3058.79</v>
      </c>
      <c r="AH16" s="11">
        <v>3058.79</v>
      </c>
      <c r="AI16" s="11">
        <v>3058.79</v>
      </c>
      <c r="AJ16" s="11">
        <v>3058.79</v>
      </c>
      <c r="AK16" s="11">
        <v>3058.79</v>
      </c>
      <c r="AL16" s="11">
        <v>2008.79</v>
      </c>
      <c r="AM16" s="11">
        <v>2008.79</v>
      </c>
      <c r="AN16" s="11">
        <v>2008.79</v>
      </c>
      <c r="AO16" s="11">
        <v>2008.79</v>
      </c>
      <c r="AP16" s="11">
        <v>2008.79</v>
      </c>
      <c r="AQ16" s="11">
        <v>2008.79</v>
      </c>
      <c r="AR16" s="11">
        <v>2008.79</v>
      </c>
      <c r="AS16" s="11">
        <v>2008.79</v>
      </c>
      <c r="AT16" s="11">
        <v>2008.79</v>
      </c>
      <c r="AU16" s="11">
        <v>2008.79</v>
      </c>
    </row>
    <row r="18" spans="1:47" ht="18">
      <c r="A18" s="12" t="s">
        <v>8592</v>
      </c>
    </row>
    <row r="19" spans="1:47">
      <c r="A19" s="11" t="s">
        <v>8537</v>
      </c>
      <c r="B19" s="11" t="s">
        <v>8538</v>
      </c>
      <c r="C19" s="11" t="s">
        <v>8539</v>
      </c>
      <c r="D19" s="11" t="s">
        <v>8540</v>
      </c>
      <c r="E19" s="11" t="s">
        <v>8541</v>
      </c>
      <c r="F19" s="11" t="s">
        <v>8542</v>
      </c>
      <c r="G19" s="11" t="s">
        <v>8543</v>
      </c>
      <c r="H19" s="11" t="s">
        <v>8544</v>
      </c>
      <c r="I19" s="11" t="s">
        <v>8545</v>
      </c>
      <c r="J19" s="11" t="s">
        <v>8546</v>
      </c>
      <c r="K19" s="11" t="s">
        <v>8547</v>
      </c>
      <c r="L19" s="11" t="s">
        <v>8548</v>
      </c>
      <c r="M19" s="11" t="s">
        <v>8549</v>
      </c>
      <c r="N19" s="11" t="s">
        <v>8550</v>
      </c>
      <c r="O19" s="11" t="s">
        <v>8551</v>
      </c>
      <c r="P19" s="11" t="s">
        <v>8552</v>
      </c>
      <c r="Q19" s="11" t="s">
        <v>8553</v>
      </c>
      <c r="R19" s="11" t="s">
        <v>8554</v>
      </c>
      <c r="S19" s="11" t="s">
        <v>8555</v>
      </c>
      <c r="T19" s="11" t="s">
        <v>8556</v>
      </c>
      <c r="U19" s="11" t="s">
        <v>8557</v>
      </c>
      <c r="V19" s="11" t="s">
        <v>8558</v>
      </c>
      <c r="W19" s="11" t="s">
        <v>8559</v>
      </c>
      <c r="X19" s="11" t="s">
        <v>8560</v>
      </c>
      <c r="Y19" s="11" t="s">
        <v>8561</v>
      </c>
      <c r="Z19" s="11" t="s">
        <v>8562</v>
      </c>
      <c r="AA19" s="11" t="s">
        <v>8563</v>
      </c>
      <c r="AB19" s="11" t="s">
        <v>8564</v>
      </c>
      <c r="AC19" s="11" t="s">
        <v>8565</v>
      </c>
      <c r="AD19" s="11" t="s">
        <v>8566</v>
      </c>
      <c r="AE19" s="11" t="s">
        <v>8567</v>
      </c>
      <c r="AF19" s="11" t="s">
        <v>8568</v>
      </c>
      <c r="AG19" s="11" t="s">
        <v>8569</v>
      </c>
      <c r="AH19" s="11" t="s">
        <v>8570</v>
      </c>
      <c r="AI19" s="11" t="s">
        <v>8571</v>
      </c>
      <c r="AJ19" s="11" t="s">
        <v>8572</v>
      </c>
      <c r="AK19" s="11" t="s">
        <v>8573</v>
      </c>
      <c r="AL19" s="11" t="s">
        <v>8574</v>
      </c>
      <c r="AM19" s="11" t="s">
        <v>8575</v>
      </c>
      <c r="AN19" s="11" t="s">
        <v>8576</v>
      </c>
      <c r="AO19" s="11" t="s">
        <v>8577</v>
      </c>
      <c r="AP19" s="11" t="s">
        <v>8578</v>
      </c>
      <c r="AQ19" s="11" t="s">
        <v>8579</v>
      </c>
      <c r="AR19" s="11" t="s">
        <v>8580</v>
      </c>
      <c r="AS19" s="11" t="s">
        <v>8581</v>
      </c>
      <c r="AT19" s="11" t="s">
        <v>8582</v>
      </c>
      <c r="AU19" s="11" t="s">
        <v>8583</v>
      </c>
    </row>
    <row r="20" spans="1:47">
      <c r="A20" s="11" t="s">
        <v>8584</v>
      </c>
      <c r="B20" s="11">
        <v>6790.68</v>
      </c>
      <c r="C20" s="11">
        <v>6790.68</v>
      </c>
      <c r="D20" s="11">
        <v>6790.68</v>
      </c>
      <c r="E20" s="11">
        <v>6790.68</v>
      </c>
      <c r="F20" s="11">
        <v>6790.68</v>
      </c>
      <c r="G20" s="11">
        <v>6790.68</v>
      </c>
      <c r="H20" s="11">
        <v>6793.68</v>
      </c>
      <c r="I20" s="11">
        <v>6793.68</v>
      </c>
      <c r="J20" s="11">
        <v>6793.68</v>
      </c>
      <c r="K20" s="11">
        <v>6793.68</v>
      </c>
      <c r="L20" s="11">
        <v>6793.68</v>
      </c>
      <c r="M20" s="11">
        <v>6793.68</v>
      </c>
      <c r="N20" s="11">
        <v>6793.68</v>
      </c>
      <c r="O20" s="11">
        <v>6793.68</v>
      </c>
      <c r="P20" s="11">
        <v>6793.68</v>
      </c>
      <c r="Q20" s="11">
        <v>6793.68</v>
      </c>
      <c r="R20" s="11">
        <v>7617.68</v>
      </c>
      <c r="S20" s="11">
        <v>7617.68</v>
      </c>
      <c r="T20" s="11">
        <v>7617.68</v>
      </c>
      <c r="U20" s="11">
        <v>7617.68</v>
      </c>
      <c r="V20" s="11">
        <v>7617.68</v>
      </c>
      <c r="W20" s="11">
        <v>7617.68</v>
      </c>
      <c r="X20" s="11">
        <v>7617.68</v>
      </c>
      <c r="Y20" s="11">
        <v>7617.68</v>
      </c>
      <c r="Z20" s="11">
        <v>7617.68</v>
      </c>
      <c r="AA20" s="11">
        <v>7617.68</v>
      </c>
      <c r="AB20" s="11">
        <v>7617.68</v>
      </c>
      <c r="AC20" s="11">
        <v>7617.68</v>
      </c>
      <c r="AD20" s="11">
        <v>7617.68</v>
      </c>
      <c r="AE20" s="11">
        <v>7617.68</v>
      </c>
      <c r="AF20" s="11">
        <v>7617.68</v>
      </c>
      <c r="AG20" s="11">
        <v>7617.68</v>
      </c>
      <c r="AH20" s="11">
        <v>7617.68</v>
      </c>
      <c r="AI20" s="11">
        <v>7617.68</v>
      </c>
      <c r="AJ20" s="11">
        <v>7617.68</v>
      </c>
      <c r="AK20" s="11">
        <v>7617.68</v>
      </c>
      <c r="AL20" s="11">
        <v>7617.68</v>
      </c>
      <c r="AM20" s="11">
        <v>7617.68</v>
      </c>
      <c r="AN20" s="11">
        <v>7617.68</v>
      </c>
      <c r="AO20" s="11">
        <v>7617.68</v>
      </c>
      <c r="AP20" s="11">
        <v>7617.68</v>
      </c>
      <c r="AQ20" s="11">
        <v>7617.68</v>
      </c>
      <c r="AR20" s="11">
        <v>7617.68</v>
      </c>
      <c r="AS20" s="11">
        <v>7617.68</v>
      </c>
      <c r="AT20" s="11">
        <v>7617.68</v>
      </c>
      <c r="AU20" s="11">
        <v>7617.68</v>
      </c>
    </row>
    <row r="21" spans="1:47">
      <c r="A21" s="11" t="s">
        <v>8585</v>
      </c>
      <c r="B21" s="11">
        <v>0</v>
      </c>
      <c r="C21" s="11">
        <v>0</v>
      </c>
      <c r="D21" s="11">
        <v>0</v>
      </c>
      <c r="E21" s="11">
        <v>0</v>
      </c>
      <c r="F21" s="11">
        <v>54</v>
      </c>
      <c r="G21" s="11">
        <v>54</v>
      </c>
      <c r="H21" s="11">
        <v>54.3</v>
      </c>
      <c r="I21" s="11">
        <v>54.3</v>
      </c>
      <c r="J21" s="11">
        <v>54.3</v>
      </c>
      <c r="K21" s="11">
        <v>54.3</v>
      </c>
      <c r="L21" s="11">
        <v>54.3</v>
      </c>
      <c r="M21" s="11">
        <v>54.3</v>
      </c>
      <c r="N21" s="11">
        <v>54.3</v>
      </c>
      <c r="O21" s="11">
        <v>54.3</v>
      </c>
      <c r="P21" s="11">
        <v>54.3</v>
      </c>
      <c r="Q21" s="11">
        <v>54.3</v>
      </c>
      <c r="R21" s="11">
        <v>54.3</v>
      </c>
      <c r="S21" s="11">
        <v>54.3</v>
      </c>
      <c r="T21" s="11">
        <v>54.3</v>
      </c>
      <c r="U21" s="11">
        <v>54.3</v>
      </c>
      <c r="V21" s="11">
        <v>54.3</v>
      </c>
      <c r="W21" s="11">
        <v>54.3</v>
      </c>
      <c r="X21" s="11">
        <v>54.3</v>
      </c>
      <c r="Y21" s="11">
        <v>54.3</v>
      </c>
      <c r="Z21" s="11">
        <v>54.3</v>
      </c>
      <c r="AA21" s="11">
        <v>54.3</v>
      </c>
      <c r="AB21" s="11">
        <v>54.3</v>
      </c>
      <c r="AC21" s="11">
        <v>54.3</v>
      </c>
      <c r="AD21" s="11">
        <v>54.3</v>
      </c>
      <c r="AE21" s="11">
        <v>54.3</v>
      </c>
      <c r="AF21" s="11">
        <v>54.3</v>
      </c>
      <c r="AG21" s="11">
        <v>54.3</v>
      </c>
      <c r="AH21" s="11">
        <v>54.3</v>
      </c>
      <c r="AI21" s="11">
        <v>54.3</v>
      </c>
      <c r="AJ21" s="11">
        <v>54.3</v>
      </c>
      <c r="AK21" s="11">
        <v>54.3</v>
      </c>
      <c r="AL21" s="11">
        <v>54.3</v>
      </c>
      <c r="AM21" s="11">
        <v>54.3</v>
      </c>
      <c r="AN21" s="11">
        <v>54.3</v>
      </c>
      <c r="AO21" s="11">
        <v>54.3</v>
      </c>
      <c r="AP21" s="11">
        <v>54.3</v>
      </c>
      <c r="AQ21" s="11">
        <v>54.3</v>
      </c>
      <c r="AR21" s="11">
        <v>54.3</v>
      </c>
      <c r="AS21" s="11">
        <v>54.3</v>
      </c>
      <c r="AT21" s="11">
        <v>54.3</v>
      </c>
      <c r="AU21" s="11">
        <v>54.3</v>
      </c>
    </row>
    <row r="22" spans="1:47">
      <c r="A22" s="11" t="s">
        <v>8586</v>
      </c>
      <c r="B22" s="11">
        <v>15</v>
      </c>
      <c r="C22" s="11">
        <v>15</v>
      </c>
      <c r="D22" s="11">
        <v>15</v>
      </c>
      <c r="E22" s="11">
        <v>15</v>
      </c>
      <c r="F22" s="11">
        <v>15</v>
      </c>
      <c r="G22" s="11">
        <v>15</v>
      </c>
      <c r="H22" s="11">
        <v>15</v>
      </c>
      <c r="I22" s="11">
        <v>15</v>
      </c>
      <c r="J22" s="11">
        <v>15</v>
      </c>
      <c r="K22" s="11">
        <v>15</v>
      </c>
      <c r="L22" s="11">
        <v>15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</row>
    <row r="23" spans="1:47">
      <c r="A23" s="11" t="s">
        <v>8587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0.02</v>
      </c>
      <c r="K23" s="11">
        <v>0.02</v>
      </c>
      <c r="L23" s="11">
        <v>0.02</v>
      </c>
      <c r="M23" s="11">
        <v>0.02</v>
      </c>
      <c r="N23" s="11">
        <v>0.02</v>
      </c>
      <c r="O23" s="11">
        <v>0.02</v>
      </c>
      <c r="P23" s="11">
        <v>0.02</v>
      </c>
      <c r="Q23" s="11">
        <v>0.02</v>
      </c>
      <c r="R23" s="11">
        <v>0.02</v>
      </c>
      <c r="S23" s="11">
        <v>0.02</v>
      </c>
      <c r="T23" s="11">
        <v>0.02</v>
      </c>
      <c r="U23" s="11">
        <v>0.02</v>
      </c>
      <c r="V23" s="11">
        <v>0.02</v>
      </c>
      <c r="W23" s="11">
        <v>0.02</v>
      </c>
      <c r="X23" s="11">
        <v>0.02</v>
      </c>
      <c r="Y23" s="11">
        <v>0.02</v>
      </c>
      <c r="Z23" s="11">
        <v>0.02</v>
      </c>
      <c r="AA23" s="11">
        <v>0.02</v>
      </c>
      <c r="AB23" s="11">
        <v>0.02</v>
      </c>
      <c r="AC23" s="11">
        <v>0.02</v>
      </c>
      <c r="AD23" s="11">
        <v>0.02</v>
      </c>
      <c r="AE23" s="11">
        <v>0.02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0.02</v>
      </c>
      <c r="AL23" s="11">
        <v>0.02</v>
      </c>
      <c r="AM23" s="11">
        <v>0.02</v>
      </c>
      <c r="AN23" s="11">
        <v>0.02</v>
      </c>
      <c r="AO23" s="11">
        <v>0.02</v>
      </c>
      <c r="AP23" s="11">
        <v>0.02</v>
      </c>
      <c r="AQ23" s="11">
        <v>0.02</v>
      </c>
      <c r="AR23" s="11">
        <v>0.02</v>
      </c>
      <c r="AS23" s="11">
        <v>0.02</v>
      </c>
      <c r="AT23" s="11">
        <v>0.02</v>
      </c>
      <c r="AU23" s="11">
        <v>0.02</v>
      </c>
    </row>
    <row r="24" spans="1:47">
      <c r="A24" s="11" t="s">
        <v>8588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</row>
    <row r="25" spans="1:47">
      <c r="A25" s="11" t="s">
        <v>8589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</row>
    <row r="26" spans="1:47">
      <c r="A26" s="11" t="s">
        <v>8590</v>
      </c>
      <c r="B26" s="11">
        <v>131.5</v>
      </c>
      <c r="C26" s="11">
        <v>131.5</v>
      </c>
      <c r="D26" s="11">
        <v>131.5</v>
      </c>
      <c r="E26" s="11">
        <v>131.5</v>
      </c>
      <c r="F26" s="11">
        <v>131.5</v>
      </c>
      <c r="G26" s="11">
        <v>131.5</v>
      </c>
      <c r="H26" s="11">
        <v>131.5</v>
      </c>
      <c r="I26" s="11">
        <v>131.5</v>
      </c>
      <c r="J26" s="11">
        <v>131.5</v>
      </c>
      <c r="K26" s="11">
        <v>131.5</v>
      </c>
      <c r="L26" s="11">
        <v>131.5</v>
      </c>
      <c r="M26" s="11">
        <v>131.5</v>
      </c>
      <c r="N26" s="11">
        <v>131.5</v>
      </c>
      <c r="O26" s="11">
        <v>251.5</v>
      </c>
      <c r="P26" s="11">
        <v>251.5</v>
      </c>
      <c r="Q26" s="11">
        <v>251.5</v>
      </c>
      <c r="R26" s="11">
        <v>251.5</v>
      </c>
      <c r="S26" s="11">
        <v>251.5</v>
      </c>
      <c r="T26" s="11">
        <v>251.5</v>
      </c>
      <c r="U26" s="11">
        <v>251.5</v>
      </c>
      <c r="V26" s="11">
        <v>251.5</v>
      </c>
      <c r="W26" s="11">
        <v>251.5</v>
      </c>
      <c r="X26" s="11">
        <v>251.5</v>
      </c>
      <c r="Y26" s="11">
        <v>311.5</v>
      </c>
      <c r="Z26" s="11">
        <v>311.5</v>
      </c>
      <c r="AA26" s="11">
        <v>311.5</v>
      </c>
      <c r="AB26" s="11">
        <v>311.5</v>
      </c>
      <c r="AC26" s="11">
        <v>311.5</v>
      </c>
      <c r="AD26" s="11">
        <v>311.5</v>
      </c>
      <c r="AE26" s="11">
        <v>311.5</v>
      </c>
      <c r="AF26" s="11">
        <v>311.5</v>
      </c>
      <c r="AG26" s="11">
        <v>311.5</v>
      </c>
      <c r="AH26" s="11">
        <v>311.5</v>
      </c>
      <c r="AI26" s="11">
        <v>311.5</v>
      </c>
      <c r="AJ26" s="11">
        <v>311.5</v>
      </c>
      <c r="AK26" s="11">
        <v>311.5</v>
      </c>
      <c r="AL26" s="11">
        <v>311.5</v>
      </c>
      <c r="AM26" s="11">
        <v>311.5</v>
      </c>
      <c r="AN26" s="11">
        <v>311.5</v>
      </c>
      <c r="AO26" s="11">
        <v>311.5</v>
      </c>
      <c r="AP26" s="11">
        <v>311.5</v>
      </c>
      <c r="AQ26" s="11">
        <v>311.5</v>
      </c>
      <c r="AR26" s="11">
        <v>311.5</v>
      </c>
      <c r="AS26" s="11">
        <v>311.5</v>
      </c>
      <c r="AT26" s="11">
        <v>311.5</v>
      </c>
      <c r="AU26" s="11">
        <v>311.5</v>
      </c>
    </row>
    <row r="27" spans="1:47">
      <c r="A27" s="11" t="s">
        <v>8591</v>
      </c>
      <c r="B27" s="11">
        <v>783.7</v>
      </c>
      <c r="C27" s="11">
        <v>783.7</v>
      </c>
      <c r="D27" s="11">
        <v>783.7</v>
      </c>
      <c r="E27" s="11">
        <v>783.7</v>
      </c>
      <c r="F27" s="11">
        <v>722.29</v>
      </c>
      <c r="G27" s="11">
        <v>722.29</v>
      </c>
      <c r="H27" s="11">
        <v>722.29</v>
      </c>
      <c r="I27" s="11">
        <v>722.29</v>
      </c>
      <c r="J27" s="11">
        <v>722.29</v>
      </c>
      <c r="K27" s="11">
        <v>736.99</v>
      </c>
      <c r="L27" s="11">
        <v>736.99</v>
      </c>
      <c r="M27" s="11">
        <v>736.99</v>
      </c>
      <c r="N27" s="11">
        <v>722.84</v>
      </c>
      <c r="O27" s="11">
        <v>722.84</v>
      </c>
      <c r="P27" s="11">
        <v>722.84</v>
      </c>
      <c r="Q27" s="11">
        <v>722.84</v>
      </c>
      <c r="R27" s="11">
        <v>722.84</v>
      </c>
      <c r="S27" s="11">
        <v>232.84</v>
      </c>
      <c r="T27" s="11">
        <v>232.84</v>
      </c>
      <c r="U27" s="11">
        <v>232.84</v>
      </c>
      <c r="V27" s="11">
        <v>232.84</v>
      </c>
      <c r="W27" s="11">
        <v>232.84</v>
      </c>
      <c r="X27" s="11">
        <v>232.84</v>
      </c>
      <c r="Y27" s="11">
        <v>232.84</v>
      </c>
      <c r="Z27" s="11">
        <v>232.84</v>
      </c>
      <c r="AA27" s="11">
        <v>232.84</v>
      </c>
      <c r="AB27" s="11">
        <v>232.84</v>
      </c>
      <c r="AC27" s="11">
        <v>232.84</v>
      </c>
      <c r="AD27" s="11">
        <v>232.84</v>
      </c>
      <c r="AE27" s="11">
        <v>232.84</v>
      </c>
      <c r="AF27" s="11">
        <v>232.84</v>
      </c>
      <c r="AG27" s="11">
        <v>232.84</v>
      </c>
      <c r="AH27" s="11">
        <v>232.84</v>
      </c>
      <c r="AI27" s="11">
        <v>232.84</v>
      </c>
      <c r="AJ27" s="11">
        <v>232.84</v>
      </c>
      <c r="AK27" s="11">
        <v>232.84</v>
      </c>
      <c r="AL27" s="11">
        <v>232.84</v>
      </c>
      <c r="AM27" s="11">
        <v>232.84</v>
      </c>
      <c r="AN27" s="11">
        <v>232.84</v>
      </c>
      <c r="AO27" s="11">
        <v>232.84</v>
      </c>
      <c r="AP27" s="11">
        <v>232.84</v>
      </c>
      <c r="AQ27" s="11">
        <v>232.84</v>
      </c>
      <c r="AR27" s="11">
        <v>232.84</v>
      </c>
      <c r="AS27" s="11">
        <v>232.84</v>
      </c>
      <c r="AT27" s="11">
        <v>232.84</v>
      </c>
      <c r="AU27" s="11">
        <v>232.84</v>
      </c>
    </row>
    <row r="29" spans="1:47" ht="18">
      <c r="A29" s="12" t="s">
        <v>8593</v>
      </c>
    </row>
    <row r="30" spans="1:47">
      <c r="A30" s="11" t="s">
        <v>8537</v>
      </c>
      <c r="B30" s="11" t="s">
        <v>8538</v>
      </c>
      <c r="C30" s="11" t="s">
        <v>8539</v>
      </c>
      <c r="D30" s="11" t="s">
        <v>8540</v>
      </c>
      <c r="E30" s="11" t="s">
        <v>8541</v>
      </c>
      <c r="F30" s="11" t="s">
        <v>8542</v>
      </c>
      <c r="G30" s="11" t="s">
        <v>8543</v>
      </c>
      <c r="H30" s="11" t="s">
        <v>8544</v>
      </c>
      <c r="I30" s="11" t="s">
        <v>8545</v>
      </c>
      <c r="J30" s="11" t="s">
        <v>8546</v>
      </c>
      <c r="K30" s="11" t="s">
        <v>8547</v>
      </c>
      <c r="L30" s="11" t="s">
        <v>8548</v>
      </c>
      <c r="M30" s="11" t="s">
        <v>8549</v>
      </c>
      <c r="N30" s="11" t="s">
        <v>8550</v>
      </c>
      <c r="O30" s="11" t="s">
        <v>8551</v>
      </c>
      <c r="P30" s="11" t="s">
        <v>8552</v>
      </c>
      <c r="Q30" s="11" t="s">
        <v>8553</v>
      </c>
      <c r="R30" s="11" t="s">
        <v>8554</v>
      </c>
      <c r="S30" s="11" t="s">
        <v>8555</v>
      </c>
      <c r="T30" s="11" t="s">
        <v>8556</v>
      </c>
      <c r="U30" s="11" t="s">
        <v>8557</v>
      </c>
      <c r="V30" s="11" t="s">
        <v>8558</v>
      </c>
      <c r="W30" s="11" t="s">
        <v>8559</v>
      </c>
      <c r="X30" s="11" t="s">
        <v>8560</v>
      </c>
      <c r="Y30" s="11" t="s">
        <v>8561</v>
      </c>
      <c r="Z30" s="11" t="s">
        <v>8562</v>
      </c>
      <c r="AA30" s="11" t="s">
        <v>8563</v>
      </c>
      <c r="AB30" s="11" t="s">
        <v>8564</v>
      </c>
      <c r="AC30" s="11" t="s">
        <v>8565</v>
      </c>
      <c r="AD30" s="11" t="s">
        <v>8566</v>
      </c>
      <c r="AE30" s="11" t="s">
        <v>8567</v>
      </c>
      <c r="AF30" s="11" t="s">
        <v>8568</v>
      </c>
      <c r="AG30" s="11" t="s">
        <v>8569</v>
      </c>
      <c r="AH30" s="11" t="s">
        <v>8570</v>
      </c>
      <c r="AI30" s="11" t="s">
        <v>8571</v>
      </c>
      <c r="AJ30" s="11" t="s">
        <v>8572</v>
      </c>
      <c r="AK30" s="11" t="s">
        <v>8573</v>
      </c>
      <c r="AL30" s="11" t="s">
        <v>8574</v>
      </c>
      <c r="AM30" s="11" t="s">
        <v>8575</v>
      </c>
      <c r="AN30" s="11" t="s">
        <v>8576</v>
      </c>
      <c r="AO30" s="11" t="s">
        <v>8577</v>
      </c>
      <c r="AP30" s="11" t="s">
        <v>8578</v>
      </c>
      <c r="AQ30" s="11" t="s">
        <v>8579</v>
      </c>
      <c r="AR30" s="11" t="s">
        <v>8580</v>
      </c>
      <c r="AS30" s="11" t="s">
        <v>8581</v>
      </c>
      <c r="AT30" s="11" t="s">
        <v>8582</v>
      </c>
      <c r="AU30" s="11" t="s">
        <v>8583</v>
      </c>
    </row>
    <row r="31" spans="1:47">
      <c r="A31" s="11" t="s">
        <v>8584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</row>
    <row r="32" spans="1:47">
      <c r="A32" s="11" t="s">
        <v>8585</v>
      </c>
      <c r="B32" s="11">
        <v>13</v>
      </c>
      <c r="C32" s="11">
        <v>13</v>
      </c>
      <c r="D32" s="11">
        <v>72</v>
      </c>
      <c r="E32" s="11">
        <v>72</v>
      </c>
      <c r="F32" s="11">
        <v>151</v>
      </c>
      <c r="G32" s="11">
        <v>163</v>
      </c>
      <c r="H32" s="11">
        <v>163</v>
      </c>
      <c r="I32" s="11">
        <v>163</v>
      </c>
      <c r="J32" s="11">
        <v>173</v>
      </c>
      <c r="K32" s="11">
        <v>202.98</v>
      </c>
      <c r="L32" s="11">
        <v>203.28</v>
      </c>
      <c r="M32" s="11">
        <v>203.28</v>
      </c>
      <c r="N32" s="11">
        <v>203.28</v>
      </c>
      <c r="O32" s="11">
        <v>203.28</v>
      </c>
      <c r="P32" s="11">
        <v>203.28</v>
      </c>
      <c r="Q32" s="11">
        <v>203.28</v>
      </c>
      <c r="R32" s="11">
        <v>233.28</v>
      </c>
      <c r="S32" s="11">
        <v>233.28</v>
      </c>
      <c r="T32" s="11">
        <v>235.29</v>
      </c>
      <c r="U32" s="11">
        <v>237.52</v>
      </c>
      <c r="V32" s="11">
        <v>269.86</v>
      </c>
      <c r="W32" s="11">
        <v>272.29000000000002</v>
      </c>
      <c r="X32" s="11">
        <v>274.77</v>
      </c>
      <c r="Y32" s="11">
        <v>277.31</v>
      </c>
      <c r="Z32" s="11">
        <v>279.91000000000003</v>
      </c>
      <c r="AA32" s="11">
        <v>312.56</v>
      </c>
      <c r="AB32" s="11">
        <v>315.27</v>
      </c>
      <c r="AC32" s="11">
        <v>318.04000000000002</v>
      </c>
      <c r="AD32" s="11">
        <v>320.86</v>
      </c>
      <c r="AE32" s="11">
        <v>323.75</v>
      </c>
      <c r="AF32" s="11">
        <v>326.7</v>
      </c>
      <c r="AG32" s="11">
        <v>329.71</v>
      </c>
      <c r="AH32" s="11">
        <v>332.78</v>
      </c>
      <c r="AI32" s="11">
        <v>335.93</v>
      </c>
      <c r="AJ32" s="11">
        <v>339.12</v>
      </c>
      <c r="AK32" s="11">
        <v>342.38</v>
      </c>
      <c r="AL32" s="11">
        <v>345.7</v>
      </c>
      <c r="AM32" s="11">
        <v>349.08</v>
      </c>
      <c r="AN32" s="11">
        <v>352.52</v>
      </c>
      <c r="AO32" s="11">
        <v>356.03</v>
      </c>
      <c r="AP32" s="11">
        <v>359.57</v>
      </c>
      <c r="AQ32" s="11">
        <v>363.12</v>
      </c>
      <c r="AR32" s="11">
        <v>366.73</v>
      </c>
      <c r="AS32" s="11">
        <v>370.38</v>
      </c>
      <c r="AT32" s="11">
        <v>374.05</v>
      </c>
      <c r="AU32" s="11">
        <v>377.95</v>
      </c>
    </row>
    <row r="33" spans="1:47">
      <c r="A33" s="11" t="s">
        <v>8586</v>
      </c>
      <c r="B33" s="11">
        <v>2.1</v>
      </c>
      <c r="C33" s="11">
        <v>2.1</v>
      </c>
      <c r="D33" s="11">
        <v>2.1</v>
      </c>
      <c r="E33" s="11">
        <v>2.1</v>
      </c>
      <c r="F33" s="11">
        <v>2.1</v>
      </c>
      <c r="G33" s="11">
        <v>2.1</v>
      </c>
      <c r="H33" s="11">
        <v>2.1</v>
      </c>
      <c r="I33" s="11">
        <v>2.1</v>
      </c>
      <c r="J33" s="11">
        <v>2.1</v>
      </c>
      <c r="K33" s="11">
        <v>2.1</v>
      </c>
      <c r="L33" s="11">
        <v>2.1</v>
      </c>
      <c r="M33" s="11">
        <v>2.1</v>
      </c>
      <c r="N33" s="11">
        <v>2.1</v>
      </c>
      <c r="O33" s="11">
        <v>2.1</v>
      </c>
      <c r="P33" s="11">
        <v>2.1</v>
      </c>
      <c r="Q33" s="11">
        <v>2.1</v>
      </c>
      <c r="R33" s="11">
        <v>2.1</v>
      </c>
      <c r="S33" s="11">
        <v>2.1</v>
      </c>
      <c r="T33" s="11">
        <v>2.1</v>
      </c>
      <c r="U33" s="11">
        <v>2.19</v>
      </c>
      <c r="V33" s="11">
        <v>2.19</v>
      </c>
      <c r="W33" s="11">
        <v>2.19</v>
      </c>
      <c r="X33" s="11">
        <v>2.19</v>
      </c>
      <c r="Y33" s="11">
        <v>2.19</v>
      </c>
      <c r="Z33" s="11">
        <v>2.19</v>
      </c>
      <c r="AA33" s="11">
        <v>2.19</v>
      </c>
      <c r="AB33" s="11">
        <v>2.19</v>
      </c>
      <c r="AC33" s="11">
        <v>2.19</v>
      </c>
      <c r="AD33" s="11">
        <v>2.19</v>
      </c>
      <c r="AE33" s="11">
        <v>2.19</v>
      </c>
      <c r="AF33" s="11">
        <v>2.19</v>
      </c>
      <c r="AG33" s="11">
        <v>2.33</v>
      </c>
      <c r="AH33" s="11">
        <v>2.33</v>
      </c>
      <c r="AI33" s="11">
        <v>2.33</v>
      </c>
      <c r="AJ33" s="11">
        <v>2.33</v>
      </c>
      <c r="AK33" s="11">
        <v>2.48</v>
      </c>
      <c r="AL33" s="11">
        <v>2.48</v>
      </c>
      <c r="AM33" s="11">
        <v>2.48</v>
      </c>
      <c r="AN33" s="11">
        <v>2.48</v>
      </c>
      <c r="AO33" s="11">
        <v>2.48</v>
      </c>
      <c r="AP33" s="11">
        <v>2.48</v>
      </c>
      <c r="AQ33" s="11">
        <v>2.66</v>
      </c>
      <c r="AR33" s="11">
        <v>2.84</v>
      </c>
      <c r="AS33" s="11">
        <v>3.02</v>
      </c>
      <c r="AT33" s="11">
        <v>3.2</v>
      </c>
      <c r="AU33" s="11">
        <v>3.4</v>
      </c>
    </row>
    <row r="34" spans="1:47">
      <c r="A34" s="11" t="s">
        <v>8587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2.0099999999999998</v>
      </c>
      <c r="T34" s="11">
        <v>2.0099999999999998</v>
      </c>
      <c r="U34" s="11">
        <v>4.3499999999999996</v>
      </c>
      <c r="V34" s="11">
        <v>6.78</v>
      </c>
      <c r="W34" s="11">
        <v>9.26</v>
      </c>
      <c r="X34" s="11">
        <v>11.8</v>
      </c>
      <c r="Y34" s="11">
        <v>14.4</v>
      </c>
      <c r="Z34" s="11">
        <v>17.05</v>
      </c>
      <c r="AA34" s="11">
        <v>19.760000000000002</v>
      </c>
      <c r="AB34" s="11">
        <v>22.53</v>
      </c>
      <c r="AC34" s="11">
        <v>25.35</v>
      </c>
      <c r="AD34" s="11">
        <v>28.24</v>
      </c>
      <c r="AE34" s="11">
        <v>31.19</v>
      </c>
      <c r="AF34" s="11">
        <v>34.200000000000003</v>
      </c>
      <c r="AG34" s="11">
        <v>37.270000000000003</v>
      </c>
      <c r="AH34" s="11">
        <v>40.42</v>
      </c>
      <c r="AI34" s="11">
        <v>43.61</v>
      </c>
      <c r="AJ34" s="11">
        <v>46.87</v>
      </c>
      <c r="AK34" s="11">
        <v>50.19</v>
      </c>
      <c r="AL34" s="11">
        <v>53.57</v>
      </c>
      <c r="AM34" s="11">
        <v>57.01</v>
      </c>
      <c r="AN34" s="11">
        <v>60.52</v>
      </c>
      <c r="AO34" s="11">
        <v>64.06</v>
      </c>
      <c r="AP34" s="11">
        <v>67.61</v>
      </c>
      <c r="AQ34" s="11">
        <v>71.22</v>
      </c>
      <c r="AR34" s="11">
        <v>74.87</v>
      </c>
      <c r="AS34" s="11">
        <v>78.540000000000006</v>
      </c>
      <c r="AT34" s="11">
        <v>82.27</v>
      </c>
      <c r="AU34" s="11">
        <v>86.17</v>
      </c>
    </row>
    <row r="35" spans="1:47">
      <c r="A35" s="11" t="s">
        <v>8588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</row>
    <row r="36" spans="1:47">
      <c r="A36" s="11" t="s">
        <v>8589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</row>
    <row r="37" spans="1:47">
      <c r="A37" s="11" t="s">
        <v>8590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</row>
    <row r="38" spans="1:47">
      <c r="A38" s="11" t="s">
        <v>8591</v>
      </c>
      <c r="B38" s="11">
        <v>160.5</v>
      </c>
      <c r="C38" s="11">
        <v>160.5</v>
      </c>
      <c r="D38" s="11">
        <v>160.5</v>
      </c>
      <c r="E38" s="11">
        <v>160.44999999999999</v>
      </c>
      <c r="F38" s="11">
        <v>160</v>
      </c>
      <c r="G38" s="11">
        <v>160.44999999999999</v>
      </c>
      <c r="H38" s="11">
        <v>160.44999999999999</v>
      </c>
      <c r="I38" s="11">
        <v>160.44999999999999</v>
      </c>
      <c r="J38" s="11">
        <v>160.44999999999999</v>
      </c>
      <c r="K38" s="11">
        <v>160.44999999999999</v>
      </c>
      <c r="L38" s="11">
        <v>160.44999999999999</v>
      </c>
      <c r="M38" s="11">
        <v>160.44999999999999</v>
      </c>
      <c r="N38" s="11">
        <v>160.44999999999999</v>
      </c>
      <c r="O38" s="11">
        <v>170.45</v>
      </c>
      <c r="P38" s="11">
        <v>170.45</v>
      </c>
      <c r="Q38" s="11">
        <v>170.45</v>
      </c>
      <c r="R38" s="11">
        <v>170.45</v>
      </c>
      <c r="S38" s="11">
        <v>170.45</v>
      </c>
      <c r="T38" s="11">
        <v>170.45</v>
      </c>
      <c r="U38" s="11">
        <v>170.45</v>
      </c>
      <c r="V38" s="11">
        <v>170.45</v>
      </c>
      <c r="W38" s="11">
        <v>170.45</v>
      </c>
      <c r="X38" s="11">
        <v>170.45</v>
      </c>
      <c r="Y38" s="11">
        <v>170.45</v>
      </c>
      <c r="Z38" s="11">
        <v>170.45</v>
      </c>
      <c r="AA38" s="11">
        <v>170.45</v>
      </c>
      <c r="AB38" s="11">
        <v>170.45</v>
      </c>
      <c r="AC38" s="11">
        <v>170.45</v>
      </c>
      <c r="AD38" s="11">
        <v>170.45</v>
      </c>
      <c r="AE38" s="11">
        <v>170.45</v>
      </c>
      <c r="AF38" s="11">
        <v>170.45</v>
      </c>
      <c r="AG38" s="11">
        <v>170.45</v>
      </c>
      <c r="AH38" s="11">
        <v>170.45</v>
      </c>
      <c r="AI38" s="11">
        <v>170.45</v>
      </c>
      <c r="AJ38" s="11">
        <v>170.45</v>
      </c>
      <c r="AK38" s="11">
        <v>170.45</v>
      </c>
      <c r="AL38" s="11">
        <v>170.45</v>
      </c>
      <c r="AM38" s="11">
        <v>170.45</v>
      </c>
      <c r="AN38" s="11">
        <v>170.45</v>
      </c>
      <c r="AO38" s="11">
        <v>170.45</v>
      </c>
      <c r="AP38" s="11">
        <v>170.45</v>
      </c>
      <c r="AQ38" s="11">
        <v>170.45</v>
      </c>
      <c r="AR38" s="11">
        <v>170.45</v>
      </c>
      <c r="AS38" s="11">
        <v>170.45</v>
      </c>
      <c r="AT38" s="11">
        <v>170.45</v>
      </c>
      <c r="AU38" s="11">
        <v>170.45</v>
      </c>
    </row>
    <row r="40" spans="1:47" ht="18">
      <c r="A40" s="12" t="s">
        <v>8594</v>
      </c>
    </row>
    <row r="41" spans="1:47">
      <c r="A41" s="11" t="s">
        <v>8537</v>
      </c>
      <c r="B41" s="11" t="s">
        <v>8538</v>
      </c>
      <c r="C41" s="11" t="s">
        <v>8539</v>
      </c>
      <c r="D41" s="11" t="s">
        <v>8540</v>
      </c>
      <c r="E41" s="11" t="s">
        <v>8541</v>
      </c>
      <c r="F41" s="11" t="s">
        <v>8542</v>
      </c>
      <c r="G41" s="11" t="s">
        <v>8543</v>
      </c>
      <c r="H41" s="11" t="s">
        <v>8544</v>
      </c>
      <c r="I41" s="11" t="s">
        <v>8545</v>
      </c>
      <c r="J41" s="11" t="s">
        <v>8546</v>
      </c>
      <c r="K41" s="11" t="s">
        <v>8547</v>
      </c>
      <c r="L41" s="11" t="s">
        <v>8548</v>
      </c>
      <c r="M41" s="11" t="s">
        <v>8549</v>
      </c>
      <c r="N41" s="11" t="s">
        <v>8550</v>
      </c>
      <c r="O41" s="11" t="s">
        <v>8551</v>
      </c>
      <c r="P41" s="11" t="s">
        <v>8552</v>
      </c>
      <c r="Q41" s="11" t="s">
        <v>8553</v>
      </c>
      <c r="R41" s="11" t="s">
        <v>8554</v>
      </c>
      <c r="S41" s="11" t="s">
        <v>8555</v>
      </c>
      <c r="T41" s="11" t="s">
        <v>8556</v>
      </c>
      <c r="U41" s="11" t="s">
        <v>8557</v>
      </c>
      <c r="V41" s="11" t="s">
        <v>8558</v>
      </c>
      <c r="W41" s="11" t="s">
        <v>8559</v>
      </c>
      <c r="X41" s="11" t="s">
        <v>8560</v>
      </c>
      <c r="Y41" s="11" t="s">
        <v>8561</v>
      </c>
      <c r="Z41" s="11" t="s">
        <v>8562</v>
      </c>
      <c r="AA41" s="11" t="s">
        <v>8563</v>
      </c>
      <c r="AB41" s="11" t="s">
        <v>8564</v>
      </c>
      <c r="AC41" s="11" t="s">
        <v>8565</v>
      </c>
      <c r="AD41" s="11" t="s">
        <v>8566</v>
      </c>
      <c r="AE41" s="11" t="s">
        <v>8567</v>
      </c>
      <c r="AF41" s="11" t="s">
        <v>8568</v>
      </c>
      <c r="AG41" s="11" t="s">
        <v>8569</v>
      </c>
      <c r="AH41" s="11" t="s">
        <v>8570</v>
      </c>
      <c r="AI41" s="11" t="s">
        <v>8571</v>
      </c>
      <c r="AJ41" s="11" t="s">
        <v>8572</v>
      </c>
      <c r="AK41" s="11" t="s">
        <v>8573</v>
      </c>
      <c r="AL41" s="11" t="s">
        <v>8574</v>
      </c>
      <c r="AM41" s="11" t="s">
        <v>8575</v>
      </c>
      <c r="AN41" s="11" t="s">
        <v>8576</v>
      </c>
      <c r="AO41" s="11" t="s">
        <v>8577</v>
      </c>
      <c r="AP41" s="11" t="s">
        <v>8578</v>
      </c>
      <c r="AQ41" s="11" t="s">
        <v>8579</v>
      </c>
      <c r="AR41" s="11" t="s">
        <v>8580</v>
      </c>
      <c r="AS41" s="11" t="s">
        <v>8581</v>
      </c>
      <c r="AT41" s="11" t="s">
        <v>8582</v>
      </c>
      <c r="AU41" s="11" t="s">
        <v>8583</v>
      </c>
    </row>
    <row r="42" spans="1:47">
      <c r="A42" s="11" t="s">
        <v>8584</v>
      </c>
      <c r="B42" s="11">
        <v>389.35</v>
      </c>
      <c r="C42" s="11">
        <v>389.35</v>
      </c>
      <c r="D42" s="11">
        <v>389.35</v>
      </c>
      <c r="E42" s="11">
        <v>389.35</v>
      </c>
      <c r="F42" s="11">
        <v>389.35</v>
      </c>
      <c r="G42" s="11">
        <v>389.35</v>
      </c>
      <c r="H42" s="11">
        <v>389.35</v>
      </c>
      <c r="I42" s="11">
        <v>389.35</v>
      </c>
      <c r="J42" s="11">
        <v>389.35</v>
      </c>
      <c r="K42" s="11">
        <v>376.35</v>
      </c>
      <c r="L42" s="11">
        <v>376.35</v>
      </c>
      <c r="M42" s="11">
        <v>376.35</v>
      </c>
      <c r="N42" s="11">
        <v>376.35</v>
      </c>
      <c r="O42" s="11">
        <v>376.35</v>
      </c>
      <c r="P42" s="11">
        <v>376.35</v>
      </c>
      <c r="Q42" s="11">
        <v>376.35</v>
      </c>
      <c r="R42" s="11">
        <v>376.35</v>
      </c>
      <c r="S42" s="11">
        <v>376.35</v>
      </c>
      <c r="T42" s="11">
        <v>376.35</v>
      </c>
      <c r="U42" s="11">
        <v>376.35</v>
      </c>
      <c r="V42" s="11">
        <v>376.35</v>
      </c>
      <c r="W42" s="11">
        <v>376.35</v>
      </c>
      <c r="X42" s="11">
        <v>376.35</v>
      </c>
      <c r="Y42" s="11">
        <v>376.35</v>
      </c>
      <c r="Z42" s="11">
        <v>376.35</v>
      </c>
      <c r="AA42" s="11">
        <v>376.35</v>
      </c>
      <c r="AB42" s="11">
        <v>376.35</v>
      </c>
      <c r="AC42" s="11">
        <v>376.35</v>
      </c>
      <c r="AD42" s="11">
        <v>376.35</v>
      </c>
      <c r="AE42" s="11">
        <v>389.97</v>
      </c>
      <c r="AF42" s="11">
        <v>389.97</v>
      </c>
      <c r="AG42" s="11">
        <v>405.01</v>
      </c>
      <c r="AH42" s="11">
        <v>405.01</v>
      </c>
      <c r="AI42" s="11">
        <v>405.01</v>
      </c>
      <c r="AJ42" s="11">
        <v>405.01</v>
      </c>
      <c r="AK42" s="11">
        <v>419.67</v>
      </c>
      <c r="AL42" s="11">
        <v>419.67</v>
      </c>
      <c r="AM42" s="11">
        <v>419.67</v>
      </c>
      <c r="AN42" s="11">
        <v>419.67</v>
      </c>
      <c r="AO42" s="11">
        <v>435.96</v>
      </c>
      <c r="AP42" s="11">
        <v>452.31</v>
      </c>
      <c r="AQ42" s="11">
        <v>468.6</v>
      </c>
      <c r="AR42" s="11">
        <v>484.54</v>
      </c>
      <c r="AS42" s="11">
        <v>498.9</v>
      </c>
      <c r="AT42" s="11">
        <v>511.81</v>
      </c>
      <c r="AU42" s="11">
        <v>511.81</v>
      </c>
    </row>
    <row r="43" spans="1:47">
      <c r="A43" s="11" t="s">
        <v>8585</v>
      </c>
      <c r="B43" s="11">
        <v>34.700000000000003</v>
      </c>
      <c r="C43" s="11">
        <v>37.1</v>
      </c>
      <c r="D43" s="11">
        <v>42.3</v>
      </c>
      <c r="E43" s="11">
        <v>43.2</v>
      </c>
      <c r="F43" s="11">
        <v>43.2</v>
      </c>
      <c r="G43" s="11">
        <v>122.2</v>
      </c>
      <c r="H43" s="11">
        <v>216.6</v>
      </c>
      <c r="I43" s="11">
        <v>320.2</v>
      </c>
      <c r="J43" s="11">
        <v>326.17</v>
      </c>
      <c r="K43" s="11">
        <v>328.17</v>
      </c>
      <c r="L43" s="11">
        <v>534.16999999999996</v>
      </c>
      <c r="M43" s="11">
        <v>596.4</v>
      </c>
      <c r="N43" s="11">
        <v>615.4</v>
      </c>
      <c r="O43" s="11">
        <v>615.4</v>
      </c>
      <c r="P43" s="11">
        <v>615.4</v>
      </c>
      <c r="Q43" s="11">
        <v>615.4</v>
      </c>
      <c r="R43" s="11">
        <v>615.4</v>
      </c>
      <c r="S43" s="11">
        <v>615.4</v>
      </c>
      <c r="T43" s="11">
        <v>627.41</v>
      </c>
      <c r="U43" s="11">
        <v>627.41</v>
      </c>
      <c r="V43" s="11">
        <v>640.65</v>
      </c>
      <c r="W43" s="11">
        <v>654.16</v>
      </c>
      <c r="X43" s="11">
        <v>667.77</v>
      </c>
      <c r="Y43" s="11">
        <v>681.6</v>
      </c>
      <c r="Z43" s="11">
        <v>695.72</v>
      </c>
      <c r="AA43" s="11">
        <v>709.97</v>
      </c>
      <c r="AB43" s="11">
        <v>724.4</v>
      </c>
      <c r="AC43" s="11">
        <v>738.99</v>
      </c>
      <c r="AD43" s="11">
        <v>753.73</v>
      </c>
      <c r="AE43" s="11">
        <v>768.67</v>
      </c>
      <c r="AF43" s="11">
        <v>783.72</v>
      </c>
      <c r="AG43" s="11">
        <v>799.05</v>
      </c>
      <c r="AH43" s="11">
        <v>814.57</v>
      </c>
      <c r="AI43" s="11">
        <v>830.3</v>
      </c>
      <c r="AJ43" s="11">
        <v>846.14</v>
      </c>
      <c r="AK43" s="11">
        <v>862.19</v>
      </c>
      <c r="AL43" s="11">
        <v>878.33</v>
      </c>
      <c r="AM43" s="11">
        <v>894.58</v>
      </c>
      <c r="AN43" s="11">
        <v>910.86</v>
      </c>
      <c r="AO43" s="11">
        <v>942.5</v>
      </c>
      <c r="AP43" s="11">
        <v>974.32</v>
      </c>
      <c r="AQ43" s="11">
        <v>1006.92</v>
      </c>
      <c r="AR43" s="11">
        <v>1039.56</v>
      </c>
      <c r="AS43" s="11">
        <v>1072.27</v>
      </c>
      <c r="AT43" s="11">
        <v>1105.05</v>
      </c>
      <c r="AU43" s="11">
        <v>1138.45</v>
      </c>
    </row>
    <row r="44" spans="1:47">
      <c r="A44" s="11" t="s">
        <v>8586</v>
      </c>
      <c r="B44" s="11">
        <v>68.62</v>
      </c>
      <c r="C44" s="11">
        <v>66.12</v>
      </c>
      <c r="D44" s="11">
        <v>66.12</v>
      </c>
      <c r="E44" s="11">
        <v>66.12</v>
      </c>
      <c r="F44" s="11">
        <v>66.12</v>
      </c>
      <c r="G44" s="11">
        <v>66.12</v>
      </c>
      <c r="H44" s="11">
        <v>66.12</v>
      </c>
      <c r="I44" s="11">
        <v>66.12</v>
      </c>
      <c r="J44" s="11">
        <v>66.12</v>
      </c>
      <c r="K44" s="11">
        <v>112.56</v>
      </c>
      <c r="L44" s="11">
        <v>112.56</v>
      </c>
      <c r="M44" s="11">
        <v>112.56</v>
      </c>
      <c r="N44" s="11">
        <v>112.56</v>
      </c>
      <c r="O44" s="11">
        <v>112.56</v>
      </c>
      <c r="P44" s="11">
        <v>112.56</v>
      </c>
      <c r="Q44" s="11">
        <v>112.56</v>
      </c>
      <c r="R44" s="11">
        <v>112.56</v>
      </c>
      <c r="S44" s="11">
        <v>112.56</v>
      </c>
      <c r="T44" s="11">
        <v>112.56</v>
      </c>
      <c r="U44" s="11">
        <v>112.56</v>
      </c>
      <c r="V44" s="11">
        <v>112.56</v>
      </c>
      <c r="W44" s="11">
        <v>112.56</v>
      </c>
      <c r="X44" s="11">
        <v>112.56</v>
      </c>
      <c r="Y44" s="11">
        <v>112.56</v>
      </c>
      <c r="Z44" s="11">
        <v>112.56</v>
      </c>
      <c r="AA44" s="11">
        <v>112.56</v>
      </c>
      <c r="AB44" s="11">
        <v>112.56</v>
      </c>
      <c r="AC44" s="11">
        <v>112.56</v>
      </c>
      <c r="AD44" s="11">
        <v>112.56</v>
      </c>
      <c r="AE44" s="11">
        <v>112.56</v>
      </c>
      <c r="AF44" s="11">
        <v>112.56</v>
      </c>
      <c r="AG44" s="11">
        <v>112.56</v>
      </c>
      <c r="AH44" s="11">
        <v>112.56</v>
      </c>
      <c r="AI44" s="11">
        <v>112.56</v>
      </c>
      <c r="AJ44" s="11">
        <v>112.56</v>
      </c>
      <c r="AK44" s="11">
        <v>112.56</v>
      </c>
      <c r="AL44" s="11">
        <v>112.56</v>
      </c>
      <c r="AM44" s="11">
        <v>112.56</v>
      </c>
      <c r="AN44" s="11">
        <v>112.56</v>
      </c>
      <c r="AO44" s="11">
        <v>112.56</v>
      </c>
      <c r="AP44" s="11">
        <v>112.56</v>
      </c>
      <c r="AQ44" s="11">
        <v>113.37</v>
      </c>
      <c r="AR44" s="11">
        <v>114.19</v>
      </c>
      <c r="AS44" s="11">
        <v>115.01</v>
      </c>
      <c r="AT44" s="11">
        <v>115.83</v>
      </c>
      <c r="AU44" s="11">
        <v>116.66</v>
      </c>
    </row>
    <row r="45" spans="1:47">
      <c r="A45" s="11" t="s">
        <v>8587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0.37</v>
      </c>
      <c r="K45" s="11">
        <v>0.37</v>
      </c>
      <c r="L45" s="11">
        <v>0.37</v>
      </c>
      <c r="M45" s="11">
        <v>0.37</v>
      </c>
      <c r="N45" s="11">
        <v>0.37</v>
      </c>
      <c r="O45" s="11">
        <v>0.37</v>
      </c>
      <c r="P45" s="11">
        <v>0.37</v>
      </c>
      <c r="Q45" s="11">
        <v>0.37</v>
      </c>
      <c r="R45" s="11">
        <v>0.37</v>
      </c>
      <c r="S45" s="11">
        <v>0.37</v>
      </c>
      <c r="T45" s="11">
        <v>0.37</v>
      </c>
      <c r="U45" s="11">
        <v>0.37</v>
      </c>
      <c r="V45" s="11">
        <v>0.37</v>
      </c>
      <c r="W45" s="11">
        <v>10.37</v>
      </c>
      <c r="X45" s="11">
        <v>20.37</v>
      </c>
      <c r="Y45" s="11">
        <v>20.37</v>
      </c>
      <c r="Z45" s="11">
        <v>30.37</v>
      </c>
      <c r="AA45" s="11">
        <v>40.369999999999997</v>
      </c>
      <c r="AB45" s="11">
        <v>50.37</v>
      </c>
      <c r="AC45" s="11">
        <v>60.37</v>
      </c>
      <c r="AD45" s="11">
        <v>70.37</v>
      </c>
      <c r="AE45" s="11">
        <v>80.37</v>
      </c>
      <c r="AF45" s="11">
        <v>80.37</v>
      </c>
      <c r="AG45" s="11">
        <v>90.37</v>
      </c>
      <c r="AH45" s="11">
        <v>100.37</v>
      </c>
      <c r="AI45" s="11">
        <v>110.37</v>
      </c>
      <c r="AJ45" s="11">
        <v>120.37</v>
      </c>
      <c r="AK45" s="11">
        <v>130.37</v>
      </c>
      <c r="AL45" s="11">
        <v>140.37</v>
      </c>
      <c r="AM45" s="11">
        <v>150.37</v>
      </c>
      <c r="AN45" s="11">
        <v>160.37</v>
      </c>
      <c r="AO45" s="11">
        <v>170.37</v>
      </c>
      <c r="AP45" s="11">
        <v>180.37</v>
      </c>
      <c r="AQ45" s="11">
        <v>190.37</v>
      </c>
      <c r="AR45" s="11">
        <v>200.37</v>
      </c>
      <c r="AS45" s="11">
        <v>210.37</v>
      </c>
      <c r="AT45" s="11">
        <v>220.37</v>
      </c>
      <c r="AU45" s="11">
        <v>230.37</v>
      </c>
    </row>
    <row r="46" spans="1:47">
      <c r="A46" s="11" t="s">
        <v>8588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</row>
    <row r="47" spans="1:47">
      <c r="A47" s="11" t="s">
        <v>8589</v>
      </c>
      <c r="B47" s="11">
        <v>1288</v>
      </c>
      <c r="C47" s="11">
        <v>1288</v>
      </c>
      <c r="D47" s="11">
        <v>1288</v>
      </c>
      <c r="E47" s="11">
        <v>1288</v>
      </c>
      <c r="F47" s="11">
        <v>1288</v>
      </c>
      <c r="G47" s="11">
        <v>1288</v>
      </c>
      <c r="H47" s="11">
        <v>1288</v>
      </c>
      <c r="I47" s="11">
        <v>1288</v>
      </c>
      <c r="J47" s="11">
        <v>1252</v>
      </c>
      <c r="K47" s="11">
        <v>1252</v>
      </c>
      <c r="L47" s="11">
        <v>1252</v>
      </c>
      <c r="M47" s="11">
        <v>1252</v>
      </c>
      <c r="N47" s="11">
        <v>1252</v>
      </c>
      <c r="O47" s="11">
        <v>1252</v>
      </c>
      <c r="P47" s="11">
        <v>1252</v>
      </c>
      <c r="Q47" s="11">
        <v>1097</v>
      </c>
      <c r="R47" s="11">
        <v>1097</v>
      </c>
      <c r="S47" s="11">
        <v>1097</v>
      </c>
      <c r="T47" s="11">
        <v>1097</v>
      </c>
      <c r="U47" s="11">
        <v>1097</v>
      </c>
      <c r="V47" s="11">
        <v>1097</v>
      </c>
      <c r="W47" s="11">
        <v>1097</v>
      </c>
      <c r="X47" s="11">
        <v>1097</v>
      </c>
      <c r="Y47" s="11">
        <v>1097</v>
      </c>
      <c r="Z47" s="11">
        <v>1097</v>
      </c>
      <c r="AA47" s="11">
        <v>1097</v>
      </c>
      <c r="AB47" s="11">
        <v>1097</v>
      </c>
      <c r="AC47" s="11">
        <v>1097</v>
      </c>
      <c r="AD47" s="11">
        <v>1097</v>
      </c>
      <c r="AE47" s="11">
        <v>1097</v>
      </c>
      <c r="AF47" s="11">
        <v>941</v>
      </c>
      <c r="AG47" s="11">
        <v>941</v>
      </c>
      <c r="AH47" s="11">
        <v>941</v>
      </c>
      <c r="AI47" s="11">
        <v>941</v>
      </c>
      <c r="AJ47" s="11">
        <v>786</v>
      </c>
      <c r="AK47" s="11">
        <v>786</v>
      </c>
      <c r="AL47" s="11">
        <v>635</v>
      </c>
      <c r="AM47" s="11">
        <v>635</v>
      </c>
      <c r="AN47" s="11">
        <v>635</v>
      </c>
      <c r="AO47" s="11">
        <v>635</v>
      </c>
      <c r="AP47" s="11">
        <v>635</v>
      </c>
      <c r="AQ47" s="11">
        <v>635</v>
      </c>
      <c r="AR47" s="11">
        <v>635</v>
      </c>
      <c r="AS47" s="11">
        <v>635</v>
      </c>
      <c r="AT47" s="11">
        <v>635</v>
      </c>
      <c r="AU47" s="11">
        <v>635</v>
      </c>
    </row>
    <row r="48" spans="1:47">
      <c r="A48" s="11" t="s">
        <v>8590</v>
      </c>
      <c r="B48" s="11">
        <v>381</v>
      </c>
      <c r="C48" s="11">
        <v>381</v>
      </c>
      <c r="D48" s="11">
        <v>381</v>
      </c>
      <c r="E48" s="11">
        <v>381</v>
      </c>
      <c r="F48" s="11">
        <v>430</v>
      </c>
      <c r="G48" s="11">
        <v>381</v>
      </c>
      <c r="H48" s="11">
        <v>482</v>
      </c>
      <c r="I48" s="11">
        <v>482</v>
      </c>
      <c r="J48" s="11">
        <v>482</v>
      </c>
      <c r="K48" s="11">
        <v>482</v>
      </c>
      <c r="L48" s="11">
        <v>482</v>
      </c>
      <c r="M48" s="11">
        <v>482.01</v>
      </c>
      <c r="N48" s="11">
        <v>482.01</v>
      </c>
      <c r="O48" s="11">
        <v>482.01</v>
      </c>
      <c r="P48" s="11">
        <v>482.01</v>
      </c>
      <c r="Q48" s="11">
        <v>482.01</v>
      </c>
      <c r="R48" s="11">
        <v>482.01</v>
      </c>
      <c r="S48" s="11">
        <v>482.01</v>
      </c>
      <c r="T48" s="11">
        <v>482.01</v>
      </c>
      <c r="U48" s="11">
        <v>482.01</v>
      </c>
      <c r="V48" s="11">
        <v>502.01</v>
      </c>
      <c r="W48" s="11">
        <v>502.01</v>
      </c>
      <c r="X48" s="11">
        <v>502.01</v>
      </c>
      <c r="Y48" s="11">
        <v>502.01</v>
      </c>
      <c r="Z48" s="11">
        <v>502.01</v>
      </c>
      <c r="AA48" s="11">
        <v>502.01</v>
      </c>
      <c r="AB48" s="11">
        <v>502.01</v>
      </c>
      <c r="AC48" s="11">
        <v>603.01</v>
      </c>
      <c r="AD48" s="11">
        <v>603.01</v>
      </c>
      <c r="AE48" s="11">
        <v>603.01</v>
      </c>
      <c r="AF48" s="11">
        <v>653.01</v>
      </c>
      <c r="AG48" s="11">
        <v>653.01</v>
      </c>
      <c r="AH48" s="11">
        <v>653.01</v>
      </c>
      <c r="AI48" s="11">
        <v>653.01</v>
      </c>
      <c r="AJ48" s="11">
        <v>703.01</v>
      </c>
      <c r="AK48" s="11">
        <v>703.01</v>
      </c>
      <c r="AL48" s="11">
        <v>703.01</v>
      </c>
      <c r="AM48" s="11">
        <v>703.01</v>
      </c>
      <c r="AN48" s="11">
        <v>703.01</v>
      </c>
      <c r="AO48" s="11">
        <v>703.01</v>
      </c>
      <c r="AP48" s="11">
        <v>703.01</v>
      </c>
      <c r="AQ48" s="11">
        <v>703.01</v>
      </c>
      <c r="AR48" s="11">
        <v>703.01</v>
      </c>
      <c r="AS48" s="11">
        <v>703.01</v>
      </c>
      <c r="AT48" s="11">
        <v>703.01</v>
      </c>
      <c r="AU48" s="11">
        <v>703.01</v>
      </c>
    </row>
    <row r="49" spans="1:47">
      <c r="A49" s="11" t="s">
        <v>8591</v>
      </c>
      <c r="B49" s="11">
        <v>222.3</v>
      </c>
      <c r="C49" s="11">
        <v>222.3</v>
      </c>
      <c r="D49" s="11">
        <v>222.3</v>
      </c>
      <c r="E49" s="11">
        <v>222.3</v>
      </c>
      <c r="F49" s="11">
        <v>222.3</v>
      </c>
      <c r="G49" s="11">
        <v>222.3</v>
      </c>
      <c r="H49" s="11">
        <v>222.3</v>
      </c>
      <c r="I49" s="11">
        <v>222.3</v>
      </c>
      <c r="J49" s="11">
        <v>222.3</v>
      </c>
      <c r="K49" s="11">
        <v>222.3</v>
      </c>
      <c r="L49" s="11">
        <v>222.3</v>
      </c>
      <c r="M49" s="11">
        <v>222.3</v>
      </c>
      <c r="N49" s="11">
        <v>222.3</v>
      </c>
      <c r="O49" s="11">
        <v>222.3</v>
      </c>
      <c r="P49" s="11">
        <v>222.3</v>
      </c>
      <c r="Q49" s="11">
        <v>222.3</v>
      </c>
      <c r="R49" s="11">
        <v>222.3</v>
      </c>
      <c r="S49" s="11">
        <v>222.3</v>
      </c>
      <c r="T49" s="11">
        <v>222.3</v>
      </c>
      <c r="U49" s="11">
        <v>222.3</v>
      </c>
      <c r="V49" s="11">
        <v>222.3</v>
      </c>
      <c r="W49" s="11">
        <v>222.3</v>
      </c>
      <c r="X49" s="11">
        <v>222.3</v>
      </c>
      <c r="Y49" s="11">
        <v>222.3</v>
      </c>
      <c r="Z49" s="11">
        <v>222.3</v>
      </c>
      <c r="AA49" s="11">
        <v>222.3</v>
      </c>
      <c r="AB49" s="11">
        <v>222.3</v>
      </c>
      <c r="AC49" s="11">
        <v>222.3</v>
      </c>
      <c r="AD49" s="11">
        <v>222.3</v>
      </c>
      <c r="AE49" s="11">
        <v>222.3</v>
      </c>
      <c r="AF49" s="11">
        <v>222.3</v>
      </c>
      <c r="AG49" s="11">
        <v>222.3</v>
      </c>
      <c r="AH49" s="11">
        <v>222.3</v>
      </c>
      <c r="AI49" s="11">
        <v>222.3</v>
      </c>
      <c r="AJ49" s="11">
        <v>222.3</v>
      </c>
      <c r="AK49" s="11">
        <v>222.3</v>
      </c>
      <c r="AL49" s="11">
        <v>222.3</v>
      </c>
      <c r="AM49" s="11">
        <v>222.3</v>
      </c>
      <c r="AN49" s="11">
        <v>222.3</v>
      </c>
      <c r="AO49" s="11">
        <v>222.3</v>
      </c>
      <c r="AP49" s="11">
        <v>222.3</v>
      </c>
      <c r="AQ49" s="11">
        <v>222.3</v>
      </c>
      <c r="AR49" s="11">
        <v>222.3</v>
      </c>
      <c r="AS49" s="11">
        <v>222.3</v>
      </c>
      <c r="AT49" s="11">
        <v>222.3</v>
      </c>
      <c r="AU49" s="11">
        <v>222.3</v>
      </c>
    </row>
    <row r="51" spans="1:47" ht="18">
      <c r="A51" s="12" t="s">
        <v>8595</v>
      </c>
    </row>
    <row r="52" spans="1:47">
      <c r="A52" s="11" t="s">
        <v>8537</v>
      </c>
      <c r="B52" s="11" t="s">
        <v>8538</v>
      </c>
      <c r="C52" s="11" t="s">
        <v>8539</v>
      </c>
      <c r="D52" s="11" t="s">
        <v>8540</v>
      </c>
      <c r="E52" s="11" t="s">
        <v>8541</v>
      </c>
      <c r="F52" s="11" t="s">
        <v>8542</v>
      </c>
      <c r="G52" s="11" t="s">
        <v>8543</v>
      </c>
      <c r="H52" s="11" t="s">
        <v>8544</v>
      </c>
      <c r="I52" s="11" t="s">
        <v>8545</v>
      </c>
      <c r="J52" s="11" t="s">
        <v>8546</v>
      </c>
      <c r="K52" s="11" t="s">
        <v>8547</v>
      </c>
      <c r="L52" s="11" t="s">
        <v>8548</v>
      </c>
      <c r="M52" s="11" t="s">
        <v>8549</v>
      </c>
      <c r="N52" s="11" t="s">
        <v>8550</v>
      </c>
      <c r="O52" s="11" t="s">
        <v>8551</v>
      </c>
      <c r="P52" s="11" t="s">
        <v>8552</v>
      </c>
      <c r="Q52" s="11" t="s">
        <v>8553</v>
      </c>
      <c r="R52" s="11" t="s">
        <v>8554</v>
      </c>
      <c r="S52" s="11" t="s">
        <v>8555</v>
      </c>
      <c r="T52" s="11" t="s">
        <v>8556</v>
      </c>
      <c r="U52" s="11" t="s">
        <v>8557</v>
      </c>
      <c r="V52" s="11" t="s">
        <v>8558</v>
      </c>
      <c r="W52" s="11" t="s">
        <v>8559</v>
      </c>
      <c r="X52" s="11" t="s">
        <v>8560</v>
      </c>
      <c r="Y52" s="11" t="s">
        <v>8561</v>
      </c>
      <c r="Z52" s="11" t="s">
        <v>8562</v>
      </c>
      <c r="AA52" s="11" t="s">
        <v>8563</v>
      </c>
      <c r="AB52" s="11" t="s">
        <v>8564</v>
      </c>
      <c r="AC52" s="11" t="s">
        <v>8565</v>
      </c>
      <c r="AD52" s="11" t="s">
        <v>8566</v>
      </c>
      <c r="AE52" s="11" t="s">
        <v>8567</v>
      </c>
      <c r="AF52" s="11" t="s">
        <v>8568</v>
      </c>
      <c r="AG52" s="11" t="s">
        <v>8569</v>
      </c>
      <c r="AH52" s="11" t="s">
        <v>8570</v>
      </c>
      <c r="AI52" s="11" t="s">
        <v>8571</v>
      </c>
      <c r="AJ52" s="11" t="s">
        <v>8572</v>
      </c>
      <c r="AK52" s="11" t="s">
        <v>8573</v>
      </c>
      <c r="AL52" s="11" t="s">
        <v>8574</v>
      </c>
      <c r="AM52" s="11" t="s">
        <v>8575</v>
      </c>
      <c r="AN52" s="11" t="s">
        <v>8576</v>
      </c>
      <c r="AO52" s="11" t="s">
        <v>8577</v>
      </c>
      <c r="AP52" s="11" t="s">
        <v>8578</v>
      </c>
      <c r="AQ52" s="11" t="s">
        <v>8579</v>
      </c>
      <c r="AR52" s="11" t="s">
        <v>8580</v>
      </c>
      <c r="AS52" s="11" t="s">
        <v>8581</v>
      </c>
      <c r="AT52" s="11" t="s">
        <v>8582</v>
      </c>
      <c r="AU52" s="11" t="s">
        <v>8583</v>
      </c>
    </row>
    <row r="53" spans="1:47">
      <c r="A53" s="11" t="s">
        <v>8584</v>
      </c>
      <c r="B53" s="11">
        <v>953.13</v>
      </c>
      <c r="C53" s="11">
        <v>953.13</v>
      </c>
      <c r="D53" s="11">
        <v>953.13</v>
      </c>
      <c r="E53" s="11">
        <v>953.13</v>
      </c>
      <c r="F53" s="11">
        <v>953.13</v>
      </c>
      <c r="G53" s="11">
        <v>953.13</v>
      </c>
      <c r="H53" s="11">
        <v>960.98</v>
      </c>
      <c r="I53" s="11">
        <v>960.98</v>
      </c>
      <c r="J53" s="11">
        <v>960.98</v>
      </c>
      <c r="K53" s="11">
        <v>960.98</v>
      </c>
      <c r="L53" s="11">
        <v>960.98</v>
      </c>
      <c r="M53" s="11">
        <v>960.98</v>
      </c>
      <c r="N53" s="11">
        <v>960.98</v>
      </c>
      <c r="O53" s="11">
        <v>960.98</v>
      </c>
      <c r="P53" s="11">
        <v>960.98</v>
      </c>
      <c r="Q53" s="11">
        <v>960.98</v>
      </c>
      <c r="R53" s="11">
        <v>960.98</v>
      </c>
      <c r="S53" s="11">
        <v>960.98</v>
      </c>
      <c r="T53" s="11">
        <v>960.98</v>
      </c>
      <c r="U53" s="11">
        <v>970.96</v>
      </c>
      <c r="V53" s="11">
        <v>970.96</v>
      </c>
      <c r="W53" s="11">
        <v>980.12</v>
      </c>
      <c r="X53" s="11">
        <v>980.12</v>
      </c>
      <c r="Y53" s="11">
        <v>990.27</v>
      </c>
      <c r="Z53" s="11">
        <v>999.64</v>
      </c>
      <c r="AA53" s="11">
        <v>999.64</v>
      </c>
      <c r="AB53" s="11">
        <v>999.64</v>
      </c>
      <c r="AC53" s="11">
        <v>999.64</v>
      </c>
      <c r="AD53" s="11">
        <v>999.64</v>
      </c>
      <c r="AE53" s="11">
        <v>999.64</v>
      </c>
      <c r="AF53" s="11">
        <v>999.64</v>
      </c>
      <c r="AG53" s="11">
        <v>1010.08</v>
      </c>
      <c r="AH53" s="11">
        <v>1010.08</v>
      </c>
      <c r="AI53" s="11">
        <v>1019.48</v>
      </c>
      <c r="AJ53" s="11">
        <v>1027.94</v>
      </c>
      <c r="AK53" s="11">
        <v>1035.56</v>
      </c>
      <c r="AL53" s="11">
        <v>1035.56</v>
      </c>
      <c r="AM53" s="11">
        <v>1035.56</v>
      </c>
      <c r="AN53" s="11">
        <v>1035.56</v>
      </c>
      <c r="AO53" s="11">
        <v>1035.56</v>
      </c>
      <c r="AP53" s="11">
        <v>1035.56</v>
      </c>
      <c r="AQ53" s="11">
        <v>1042.4100000000001</v>
      </c>
      <c r="AR53" s="11">
        <v>1048.58</v>
      </c>
      <c r="AS53" s="11">
        <v>1054.1300000000001</v>
      </c>
      <c r="AT53" s="11">
        <v>1054.1300000000001</v>
      </c>
      <c r="AU53" s="11">
        <v>1054.1300000000001</v>
      </c>
    </row>
    <row r="54" spans="1:47">
      <c r="A54" s="11" t="s">
        <v>8585</v>
      </c>
      <c r="B54" s="11">
        <v>0</v>
      </c>
      <c r="C54" s="11">
        <v>0</v>
      </c>
      <c r="D54" s="11">
        <v>0</v>
      </c>
      <c r="E54" s="11">
        <v>96</v>
      </c>
      <c r="F54" s="11">
        <v>195</v>
      </c>
      <c r="G54" s="11">
        <v>195</v>
      </c>
      <c r="H54" s="11">
        <v>294</v>
      </c>
      <c r="I54" s="11">
        <v>294</v>
      </c>
      <c r="J54" s="11">
        <v>294</v>
      </c>
      <c r="K54" s="11">
        <v>294</v>
      </c>
      <c r="L54" s="11">
        <v>294</v>
      </c>
      <c r="M54" s="11">
        <v>294</v>
      </c>
      <c r="N54" s="11">
        <v>294</v>
      </c>
      <c r="O54" s="11">
        <v>294</v>
      </c>
      <c r="P54" s="11">
        <v>294</v>
      </c>
      <c r="Q54" s="11">
        <v>294</v>
      </c>
      <c r="R54" s="11">
        <v>294</v>
      </c>
      <c r="S54" s="11">
        <v>329</v>
      </c>
      <c r="T54" s="11">
        <v>338.98</v>
      </c>
      <c r="U54" s="11">
        <v>348.64</v>
      </c>
      <c r="V54" s="11">
        <v>358.47</v>
      </c>
      <c r="W54" s="11">
        <v>368.51</v>
      </c>
      <c r="X54" s="11">
        <v>378.66</v>
      </c>
      <c r="Y54" s="11">
        <v>388.89</v>
      </c>
      <c r="Z54" s="11">
        <v>399.23</v>
      </c>
      <c r="AA54" s="11">
        <v>409.67</v>
      </c>
      <c r="AB54" s="11">
        <v>420.23</v>
      </c>
      <c r="AC54" s="11">
        <v>430.9</v>
      </c>
      <c r="AD54" s="11">
        <v>471.67</v>
      </c>
      <c r="AE54" s="11">
        <v>482.5</v>
      </c>
      <c r="AF54" s="11">
        <v>493.36</v>
      </c>
      <c r="AG54" s="11">
        <v>515.12</v>
      </c>
      <c r="AH54" s="11">
        <v>536.41999999999996</v>
      </c>
      <c r="AI54" s="11">
        <v>558.29999999999995</v>
      </c>
      <c r="AJ54" s="11">
        <v>580.17999999999995</v>
      </c>
      <c r="AK54" s="11">
        <v>602.08000000000004</v>
      </c>
      <c r="AL54" s="11">
        <v>613.02</v>
      </c>
      <c r="AM54" s="11">
        <v>634.53</v>
      </c>
      <c r="AN54" s="11">
        <v>656.15</v>
      </c>
      <c r="AO54" s="11">
        <v>677.85</v>
      </c>
      <c r="AP54" s="11">
        <v>699.29</v>
      </c>
      <c r="AQ54" s="11">
        <v>720.27</v>
      </c>
      <c r="AR54" s="11">
        <v>740.93</v>
      </c>
      <c r="AS54" s="11">
        <v>761.33</v>
      </c>
      <c r="AT54" s="11">
        <v>781.55</v>
      </c>
      <c r="AU54" s="11">
        <v>801.03</v>
      </c>
    </row>
    <row r="55" spans="1:47">
      <c r="A55" s="11" t="s">
        <v>8586</v>
      </c>
      <c r="B55" s="11">
        <v>127.37</v>
      </c>
      <c r="C55" s="11">
        <v>127.37</v>
      </c>
      <c r="D55" s="11">
        <v>127.37</v>
      </c>
      <c r="E55" s="11">
        <v>127.37</v>
      </c>
      <c r="F55" s="11">
        <v>127.37</v>
      </c>
      <c r="G55" s="11">
        <v>127.37</v>
      </c>
      <c r="H55" s="11">
        <v>127.37</v>
      </c>
      <c r="I55" s="11">
        <v>127.37</v>
      </c>
      <c r="J55" s="11">
        <v>127.37</v>
      </c>
      <c r="K55" s="11">
        <v>127.37</v>
      </c>
      <c r="L55" s="11">
        <v>127.37</v>
      </c>
      <c r="M55" s="11">
        <v>127.3</v>
      </c>
      <c r="N55" s="11">
        <v>127.3</v>
      </c>
      <c r="O55" s="11">
        <v>127.3</v>
      </c>
      <c r="P55" s="11">
        <v>127.3</v>
      </c>
      <c r="Q55" s="11">
        <v>127.3</v>
      </c>
      <c r="R55" s="11">
        <v>127.3</v>
      </c>
      <c r="S55" s="11">
        <v>127.3</v>
      </c>
      <c r="T55" s="11">
        <v>127.3</v>
      </c>
      <c r="U55" s="11">
        <v>127.3</v>
      </c>
      <c r="V55" s="11">
        <v>127.3</v>
      </c>
      <c r="W55" s="11">
        <v>127.3</v>
      </c>
      <c r="X55" s="11">
        <v>127.3</v>
      </c>
      <c r="Y55" s="11">
        <v>127.3</v>
      </c>
      <c r="Z55" s="11">
        <v>127.3</v>
      </c>
      <c r="AA55" s="11">
        <v>127.3</v>
      </c>
      <c r="AB55" s="11">
        <v>127.3</v>
      </c>
      <c r="AC55" s="11">
        <v>127.3</v>
      </c>
      <c r="AD55" s="11">
        <v>127.3</v>
      </c>
      <c r="AE55" s="11">
        <v>127.3</v>
      </c>
      <c r="AF55" s="11">
        <v>127.3</v>
      </c>
      <c r="AG55" s="11">
        <v>127.3</v>
      </c>
      <c r="AH55" s="11">
        <v>127.3</v>
      </c>
      <c r="AI55" s="11">
        <v>127.3</v>
      </c>
      <c r="AJ55" s="11">
        <v>127.3</v>
      </c>
      <c r="AK55" s="11">
        <v>128.34</v>
      </c>
      <c r="AL55" s="11">
        <v>128.34</v>
      </c>
      <c r="AM55" s="11">
        <v>128.34</v>
      </c>
      <c r="AN55" s="11">
        <v>128.34</v>
      </c>
      <c r="AO55" s="11">
        <v>128.34</v>
      </c>
      <c r="AP55" s="11">
        <v>128.34</v>
      </c>
      <c r="AQ55" s="11">
        <v>129.4</v>
      </c>
      <c r="AR55" s="11">
        <v>130.44</v>
      </c>
      <c r="AS55" s="11">
        <v>131.47</v>
      </c>
      <c r="AT55" s="11">
        <v>132.47999999999999</v>
      </c>
      <c r="AU55" s="11">
        <v>133.44999999999999</v>
      </c>
    </row>
    <row r="56" spans="1:47">
      <c r="A56" s="11" t="s">
        <v>8587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0.16</v>
      </c>
      <c r="K56" s="11">
        <v>0.16</v>
      </c>
      <c r="L56" s="11">
        <v>0.16</v>
      </c>
      <c r="M56" s="11">
        <v>0.16</v>
      </c>
      <c r="N56" s="11">
        <v>0.16</v>
      </c>
      <c r="O56" s="11">
        <v>0.16</v>
      </c>
      <c r="P56" s="11">
        <v>0.16</v>
      </c>
      <c r="Q56" s="11">
        <v>0.16</v>
      </c>
      <c r="R56" s="11">
        <v>0.16</v>
      </c>
      <c r="S56" s="11">
        <v>2.16</v>
      </c>
      <c r="T56" s="11">
        <v>2.16</v>
      </c>
      <c r="U56" s="11">
        <v>4.16</v>
      </c>
      <c r="V56" s="11">
        <v>36.159999999999997</v>
      </c>
      <c r="W56" s="11">
        <v>38.159999999999997</v>
      </c>
      <c r="X56" s="11">
        <v>40.159999999999997</v>
      </c>
      <c r="Y56" s="11">
        <v>42.16</v>
      </c>
      <c r="Z56" s="11">
        <v>44.16</v>
      </c>
      <c r="AA56" s="11">
        <v>46.16</v>
      </c>
      <c r="AB56" s="11">
        <v>48.16</v>
      </c>
      <c r="AC56" s="11">
        <v>50.16</v>
      </c>
      <c r="AD56" s="11">
        <v>52.16</v>
      </c>
      <c r="AE56" s="11">
        <v>54.16</v>
      </c>
      <c r="AF56" s="11">
        <v>56.16</v>
      </c>
      <c r="AG56" s="11">
        <v>58.16</v>
      </c>
      <c r="AH56" s="11">
        <v>60.16</v>
      </c>
      <c r="AI56" s="11">
        <v>62.16</v>
      </c>
      <c r="AJ56" s="11">
        <v>64.16</v>
      </c>
      <c r="AK56" s="11">
        <v>66.16</v>
      </c>
      <c r="AL56" s="11">
        <v>68.16</v>
      </c>
      <c r="AM56" s="11">
        <v>70.16</v>
      </c>
      <c r="AN56" s="11">
        <v>72.16</v>
      </c>
      <c r="AO56" s="11">
        <v>74.16</v>
      </c>
      <c r="AP56" s="11">
        <v>76.16</v>
      </c>
      <c r="AQ56" s="11">
        <v>78.16</v>
      </c>
      <c r="AR56" s="11">
        <v>80.16</v>
      </c>
      <c r="AS56" s="11">
        <v>82.16</v>
      </c>
      <c r="AT56" s="11">
        <v>84.16</v>
      </c>
      <c r="AU56" s="11">
        <v>86.16</v>
      </c>
    </row>
    <row r="57" spans="1:47">
      <c r="A57" s="11" t="s">
        <v>8588</v>
      </c>
      <c r="B57" s="11">
        <v>680</v>
      </c>
      <c r="C57" s="11">
        <v>680</v>
      </c>
      <c r="D57" s="11">
        <v>680</v>
      </c>
      <c r="E57" s="11">
        <v>680</v>
      </c>
      <c r="F57" s="11">
        <v>680</v>
      </c>
      <c r="G57" s="11">
        <v>680</v>
      </c>
      <c r="H57" s="11">
        <v>680</v>
      </c>
      <c r="I57" s="11">
        <v>680</v>
      </c>
      <c r="J57" s="11">
        <v>705</v>
      </c>
      <c r="K57" s="11">
        <v>705</v>
      </c>
      <c r="L57" s="11">
        <v>705</v>
      </c>
      <c r="M57" s="11">
        <v>705</v>
      </c>
      <c r="N57" s="11">
        <v>705</v>
      </c>
      <c r="O57" s="11">
        <v>705</v>
      </c>
      <c r="P57" s="11">
        <v>705</v>
      </c>
      <c r="Q57" s="11">
        <v>705</v>
      </c>
      <c r="R57" s="11">
        <v>705</v>
      </c>
      <c r="S57" s="11">
        <v>705</v>
      </c>
      <c r="T57" s="11">
        <v>705</v>
      </c>
      <c r="U57" s="11">
        <v>705</v>
      </c>
      <c r="V57" s="11">
        <v>705</v>
      </c>
      <c r="W57" s="11">
        <v>705</v>
      </c>
      <c r="X57" s="11">
        <v>705</v>
      </c>
      <c r="Y57" s="11">
        <v>705</v>
      </c>
      <c r="Z57" s="11">
        <v>705</v>
      </c>
      <c r="AA57" s="11">
        <v>705</v>
      </c>
      <c r="AB57" s="11">
        <v>705</v>
      </c>
      <c r="AC57" s="11">
        <v>705</v>
      </c>
      <c r="AD57" s="11">
        <v>705</v>
      </c>
      <c r="AE57" s="11">
        <v>705</v>
      </c>
      <c r="AF57" s="11">
        <v>705</v>
      </c>
      <c r="AG57" s="11">
        <v>705</v>
      </c>
      <c r="AH57" s="11">
        <v>705</v>
      </c>
      <c r="AI57" s="11">
        <v>705</v>
      </c>
      <c r="AJ57" s="11">
        <v>705</v>
      </c>
      <c r="AK57" s="11">
        <v>705</v>
      </c>
      <c r="AL57" s="11">
        <v>0</v>
      </c>
      <c r="AM57" s="11">
        <v>0</v>
      </c>
      <c r="AN57" s="11">
        <v>0</v>
      </c>
      <c r="AO57" s="11">
        <v>679</v>
      </c>
      <c r="AP57" s="11">
        <v>679</v>
      </c>
      <c r="AQ57" s="11">
        <v>679</v>
      </c>
      <c r="AR57" s="11">
        <v>679</v>
      </c>
      <c r="AS57" s="11">
        <v>679</v>
      </c>
      <c r="AT57" s="11">
        <v>679</v>
      </c>
      <c r="AU57" s="11">
        <v>679</v>
      </c>
    </row>
    <row r="58" spans="1:47">
      <c r="A58" s="11" t="s">
        <v>8589</v>
      </c>
      <c r="B58" s="11">
        <v>541</v>
      </c>
      <c r="C58" s="11">
        <v>541</v>
      </c>
      <c r="D58" s="11">
        <v>541</v>
      </c>
      <c r="E58" s="11">
        <v>541</v>
      </c>
      <c r="F58" s="11">
        <v>541</v>
      </c>
      <c r="G58" s="11">
        <v>490</v>
      </c>
      <c r="H58" s="11">
        <v>490</v>
      </c>
      <c r="I58" s="11">
        <v>490</v>
      </c>
      <c r="J58" s="11">
        <v>490</v>
      </c>
      <c r="K58" s="11">
        <v>490</v>
      </c>
      <c r="L58" s="11">
        <v>490</v>
      </c>
      <c r="M58" s="11">
        <v>490</v>
      </c>
      <c r="N58" s="11">
        <v>490</v>
      </c>
      <c r="O58" s="11">
        <v>490</v>
      </c>
      <c r="P58" s="11">
        <v>490</v>
      </c>
      <c r="Q58" s="11">
        <v>490</v>
      </c>
      <c r="R58" s="11">
        <v>490</v>
      </c>
      <c r="S58" s="11">
        <v>490</v>
      </c>
      <c r="T58" s="11">
        <v>490</v>
      </c>
      <c r="U58" s="11">
        <v>490</v>
      </c>
      <c r="V58" s="11">
        <v>490</v>
      </c>
      <c r="W58" s="11">
        <v>490</v>
      </c>
      <c r="X58" s="11">
        <v>490</v>
      </c>
      <c r="Y58" s="11">
        <v>490</v>
      </c>
      <c r="Z58" s="11">
        <v>490</v>
      </c>
      <c r="AA58" s="11">
        <v>490</v>
      </c>
      <c r="AB58" s="11">
        <v>490</v>
      </c>
      <c r="AC58" s="11">
        <v>490</v>
      </c>
      <c r="AD58" s="11">
        <v>490</v>
      </c>
      <c r="AE58" s="11">
        <v>490</v>
      </c>
      <c r="AF58" s="11">
        <v>490</v>
      </c>
      <c r="AG58" s="11">
        <v>490</v>
      </c>
      <c r="AH58" s="11">
        <v>490</v>
      </c>
      <c r="AI58" s="11">
        <v>490</v>
      </c>
      <c r="AJ58" s="11">
        <v>490</v>
      </c>
      <c r="AK58" s="11">
        <v>490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</row>
    <row r="59" spans="1:47">
      <c r="A59" s="11" t="s">
        <v>8590</v>
      </c>
      <c r="B59" s="11">
        <v>340</v>
      </c>
      <c r="C59" s="11">
        <v>340</v>
      </c>
      <c r="D59" s="11">
        <v>340</v>
      </c>
      <c r="E59" s="11">
        <v>340</v>
      </c>
      <c r="F59" s="11">
        <v>350</v>
      </c>
      <c r="G59" s="11">
        <v>350</v>
      </c>
      <c r="H59" s="11">
        <v>350</v>
      </c>
      <c r="I59" s="11">
        <v>350</v>
      </c>
      <c r="J59" s="11">
        <v>350</v>
      </c>
      <c r="K59" s="11">
        <v>350</v>
      </c>
      <c r="L59" s="11">
        <v>350</v>
      </c>
      <c r="M59" s="11">
        <v>350</v>
      </c>
      <c r="N59" s="11">
        <v>350</v>
      </c>
      <c r="O59" s="11">
        <v>350</v>
      </c>
      <c r="P59" s="11">
        <v>350</v>
      </c>
      <c r="Q59" s="11">
        <v>350</v>
      </c>
      <c r="R59" s="11">
        <v>350</v>
      </c>
      <c r="S59" s="11">
        <v>350</v>
      </c>
      <c r="T59" s="11">
        <v>350</v>
      </c>
      <c r="U59" s="11">
        <v>350</v>
      </c>
      <c r="V59" s="11">
        <v>350.01</v>
      </c>
      <c r="W59" s="11">
        <v>350.02</v>
      </c>
      <c r="X59" s="11">
        <v>290.02999999999997</v>
      </c>
      <c r="Y59" s="11">
        <v>290.02999999999997</v>
      </c>
      <c r="Z59" s="11">
        <v>290.02999999999997</v>
      </c>
      <c r="AA59" s="11">
        <v>290.02999999999997</v>
      </c>
      <c r="AB59" s="11">
        <v>290.04000000000002</v>
      </c>
      <c r="AC59" s="11">
        <v>290.04000000000002</v>
      </c>
      <c r="AD59" s="11">
        <v>290.04000000000002</v>
      </c>
      <c r="AE59" s="11">
        <v>290.04000000000002</v>
      </c>
      <c r="AF59" s="11">
        <v>290.04000000000002</v>
      </c>
      <c r="AG59" s="11">
        <v>290.04000000000002</v>
      </c>
      <c r="AH59" s="11">
        <v>290.04000000000002</v>
      </c>
      <c r="AI59" s="11">
        <v>290.04000000000002</v>
      </c>
      <c r="AJ59" s="11">
        <v>290.04000000000002</v>
      </c>
      <c r="AK59" s="11">
        <v>290.04000000000002</v>
      </c>
      <c r="AL59" s="11">
        <v>0.04</v>
      </c>
      <c r="AM59" s="11">
        <v>0.04</v>
      </c>
      <c r="AN59" s="11">
        <v>0.04</v>
      </c>
      <c r="AO59" s="11">
        <v>0.04</v>
      </c>
      <c r="AP59" s="11">
        <v>0.04</v>
      </c>
      <c r="AQ59" s="11">
        <v>0.04</v>
      </c>
      <c r="AR59" s="11">
        <v>0.04</v>
      </c>
      <c r="AS59" s="11">
        <v>0.04</v>
      </c>
      <c r="AT59" s="11">
        <v>0.04</v>
      </c>
      <c r="AU59" s="11">
        <v>0.04</v>
      </c>
    </row>
    <row r="60" spans="1:47">
      <c r="A60" s="11" t="s">
        <v>8591</v>
      </c>
      <c r="B60" s="11">
        <v>1593.04</v>
      </c>
      <c r="C60" s="11">
        <v>1593.04</v>
      </c>
      <c r="D60" s="11">
        <v>1593.04</v>
      </c>
      <c r="E60" s="11">
        <v>1593.04</v>
      </c>
      <c r="F60" s="11">
        <v>1593.04</v>
      </c>
      <c r="G60" s="11">
        <v>1593.04</v>
      </c>
      <c r="H60" s="11">
        <v>1593.04</v>
      </c>
      <c r="I60" s="11">
        <v>1593.04</v>
      </c>
      <c r="J60" s="11">
        <v>1593.04</v>
      </c>
      <c r="K60" s="11">
        <v>1593.04</v>
      </c>
      <c r="L60" s="11">
        <v>1593.04</v>
      </c>
      <c r="M60" s="11">
        <v>1593.04</v>
      </c>
      <c r="N60" s="11">
        <v>1593.04</v>
      </c>
      <c r="O60" s="11">
        <v>1593.04</v>
      </c>
      <c r="P60" s="11">
        <v>1593.04</v>
      </c>
      <c r="Q60" s="11">
        <v>1593.04</v>
      </c>
      <c r="R60" s="11">
        <v>1593.04</v>
      </c>
      <c r="S60" s="11">
        <v>1593.04</v>
      </c>
      <c r="T60" s="11">
        <v>1593.04</v>
      </c>
      <c r="U60" s="11">
        <v>1593.04</v>
      </c>
      <c r="V60" s="11">
        <v>1593.04</v>
      </c>
      <c r="W60" s="11">
        <v>1564.34</v>
      </c>
      <c r="X60" s="11">
        <v>1564.34</v>
      </c>
      <c r="Y60" s="11">
        <v>1564.34</v>
      </c>
      <c r="Z60" s="11">
        <v>1564.34</v>
      </c>
      <c r="AA60" s="11">
        <v>1564.34</v>
      </c>
      <c r="AB60" s="11">
        <v>1564.34</v>
      </c>
      <c r="AC60" s="11">
        <v>1564.34</v>
      </c>
      <c r="AD60" s="11">
        <v>1564.34</v>
      </c>
      <c r="AE60" s="11">
        <v>1564.34</v>
      </c>
      <c r="AF60" s="11">
        <v>1564.34</v>
      </c>
      <c r="AG60" s="11">
        <v>1564.34</v>
      </c>
      <c r="AH60" s="11">
        <v>1564.34</v>
      </c>
      <c r="AI60" s="11">
        <v>1564.34</v>
      </c>
      <c r="AJ60" s="11">
        <v>1564.34</v>
      </c>
      <c r="AK60" s="11">
        <v>1564.34</v>
      </c>
      <c r="AL60" s="11">
        <v>514.34</v>
      </c>
      <c r="AM60" s="11">
        <v>514.34</v>
      </c>
      <c r="AN60" s="11">
        <v>514.34</v>
      </c>
      <c r="AO60" s="11">
        <v>514.34</v>
      </c>
      <c r="AP60" s="11">
        <v>514.34</v>
      </c>
      <c r="AQ60" s="11">
        <v>514.34</v>
      </c>
      <c r="AR60" s="11">
        <v>514.34</v>
      </c>
      <c r="AS60" s="11">
        <v>514.34</v>
      </c>
      <c r="AT60" s="11">
        <v>514.34</v>
      </c>
      <c r="AU60" s="11">
        <v>514.34</v>
      </c>
    </row>
    <row r="62" spans="1:47" ht="18">
      <c r="A62" s="12" t="s">
        <v>8596</v>
      </c>
    </row>
    <row r="63" spans="1:47">
      <c r="A63" s="11" t="s">
        <v>8537</v>
      </c>
      <c r="B63" s="11" t="s">
        <v>8538</v>
      </c>
      <c r="C63" s="11" t="s">
        <v>8539</v>
      </c>
      <c r="D63" s="11" t="s">
        <v>8540</v>
      </c>
      <c r="E63" s="11" t="s">
        <v>8541</v>
      </c>
      <c r="F63" s="11" t="s">
        <v>8542</v>
      </c>
      <c r="G63" s="11" t="s">
        <v>8543</v>
      </c>
      <c r="H63" s="11" t="s">
        <v>8544</v>
      </c>
      <c r="I63" s="11" t="s">
        <v>8545</v>
      </c>
      <c r="J63" s="11" t="s">
        <v>8546</v>
      </c>
      <c r="K63" s="11" t="s">
        <v>8547</v>
      </c>
      <c r="L63" s="11" t="s">
        <v>8548</v>
      </c>
      <c r="M63" s="11" t="s">
        <v>8549</v>
      </c>
      <c r="N63" s="11" t="s">
        <v>8550</v>
      </c>
      <c r="O63" s="11" t="s">
        <v>8551</v>
      </c>
      <c r="P63" s="11" t="s">
        <v>8552</v>
      </c>
      <c r="Q63" s="11" t="s">
        <v>8553</v>
      </c>
      <c r="R63" s="11" t="s">
        <v>8554</v>
      </c>
      <c r="S63" s="11" t="s">
        <v>8555</v>
      </c>
      <c r="T63" s="11" t="s">
        <v>8556</v>
      </c>
      <c r="U63" s="11" t="s">
        <v>8557</v>
      </c>
      <c r="V63" s="11" t="s">
        <v>8558</v>
      </c>
      <c r="W63" s="11" t="s">
        <v>8559</v>
      </c>
      <c r="X63" s="11" t="s">
        <v>8560</v>
      </c>
      <c r="Y63" s="11" t="s">
        <v>8561</v>
      </c>
      <c r="Z63" s="11" t="s">
        <v>8562</v>
      </c>
      <c r="AA63" s="11" t="s">
        <v>8563</v>
      </c>
      <c r="AB63" s="11" t="s">
        <v>8564</v>
      </c>
      <c r="AC63" s="11" t="s">
        <v>8565</v>
      </c>
      <c r="AD63" s="11" t="s">
        <v>8566</v>
      </c>
      <c r="AE63" s="11" t="s">
        <v>8567</v>
      </c>
      <c r="AF63" s="11" t="s">
        <v>8568</v>
      </c>
      <c r="AG63" s="11" t="s">
        <v>8569</v>
      </c>
      <c r="AH63" s="11" t="s">
        <v>8570</v>
      </c>
      <c r="AI63" s="11" t="s">
        <v>8571</v>
      </c>
      <c r="AJ63" s="11" t="s">
        <v>8572</v>
      </c>
      <c r="AK63" s="11" t="s">
        <v>8573</v>
      </c>
      <c r="AL63" s="11" t="s">
        <v>8574</v>
      </c>
      <c r="AM63" s="11" t="s">
        <v>8575</v>
      </c>
      <c r="AN63" s="11" t="s">
        <v>8576</v>
      </c>
      <c r="AO63" s="11" t="s">
        <v>8577</v>
      </c>
      <c r="AP63" s="11" t="s">
        <v>8578</v>
      </c>
      <c r="AQ63" s="11" t="s">
        <v>8579</v>
      </c>
      <c r="AR63" s="11" t="s">
        <v>8580</v>
      </c>
      <c r="AS63" s="11" t="s">
        <v>8581</v>
      </c>
      <c r="AT63" s="11" t="s">
        <v>8582</v>
      </c>
      <c r="AU63" s="11" t="s">
        <v>8583</v>
      </c>
    </row>
    <row r="64" spans="1:47">
      <c r="A64" s="11" t="s">
        <v>8584</v>
      </c>
      <c r="B64" s="11">
        <v>36473</v>
      </c>
      <c r="C64" s="11">
        <v>36686</v>
      </c>
      <c r="D64" s="11">
        <v>37440</v>
      </c>
      <c r="E64" s="11">
        <v>38265</v>
      </c>
      <c r="F64" s="11">
        <v>38414.01</v>
      </c>
      <c r="G64" s="11">
        <v>38426.01</v>
      </c>
      <c r="H64" s="11">
        <v>38184</v>
      </c>
      <c r="I64" s="11">
        <v>39217</v>
      </c>
      <c r="J64" s="11">
        <v>38433</v>
      </c>
      <c r="K64" s="11">
        <v>40034</v>
      </c>
      <c r="L64" s="11">
        <v>40212</v>
      </c>
      <c r="M64" s="11">
        <v>40396.949999999997</v>
      </c>
      <c r="N64" s="11">
        <v>40442.15</v>
      </c>
      <c r="O64" s="11">
        <v>40853.15</v>
      </c>
      <c r="P64" s="11">
        <v>40853.15</v>
      </c>
      <c r="Q64" s="11">
        <v>40853.15</v>
      </c>
      <c r="R64" s="11">
        <v>40853.15</v>
      </c>
      <c r="S64" s="11">
        <v>41253.15</v>
      </c>
      <c r="T64" s="11">
        <v>41253.15</v>
      </c>
      <c r="U64" s="11">
        <v>41340.01</v>
      </c>
      <c r="V64" s="11">
        <v>41418.19</v>
      </c>
      <c r="W64" s="11">
        <v>41488.54</v>
      </c>
      <c r="X64" s="11">
        <v>41551.86</v>
      </c>
      <c r="Y64" s="11">
        <v>41608.85</v>
      </c>
      <c r="Z64" s="11">
        <v>41660.14</v>
      </c>
      <c r="AA64" s="11">
        <v>41706.300000000003</v>
      </c>
      <c r="AB64" s="11">
        <v>41747.85</v>
      </c>
      <c r="AC64" s="11">
        <v>41747.85</v>
      </c>
      <c r="AD64" s="11">
        <v>41785.24</v>
      </c>
      <c r="AE64" s="11">
        <v>41818.89</v>
      </c>
      <c r="AF64" s="11">
        <v>41849.18</v>
      </c>
      <c r="AG64" s="11">
        <v>41876.43</v>
      </c>
      <c r="AH64" s="11">
        <v>41900.959999999999</v>
      </c>
      <c r="AI64" s="11">
        <v>41923.040000000001</v>
      </c>
      <c r="AJ64" s="11">
        <v>41942.910000000003</v>
      </c>
      <c r="AK64" s="11">
        <v>41960.800000000003</v>
      </c>
      <c r="AL64" s="11">
        <v>41960.800000000003</v>
      </c>
      <c r="AM64" s="11">
        <v>41976.89</v>
      </c>
      <c r="AN64" s="11">
        <v>41991.38</v>
      </c>
      <c r="AO64" s="11">
        <v>42004.42</v>
      </c>
      <c r="AP64" s="11">
        <v>42004.42</v>
      </c>
      <c r="AQ64" s="11">
        <v>42016.15</v>
      </c>
      <c r="AR64" s="11">
        <v>42016.15</v>
      </c>
      <c r="AS64" s="11">
        <v>42016.15</v>
      </c>
      <c r="AT64" s="11">
        <v>42016.15</v>
      </c>
      <c r="AU64" s="11">
        <v>42016.15</v>
      </c>
    </row>
    <row r="65" spans="1:47">
      <c r="A65" s="11" t="s">
        <v>8585</v>
      </c>
      <c r="B65" s="11">
        <v>207</v>
      </c>
      <c r="C65" s="11">
        <v>317</v>
      </c>
      <c r="D65" s="11">
        <v>417</v>
      </c>
      <c r="E65" s="11">
        <v>527</v>
      </c>
      <c r="F65" s="11">
        <v>660</v>
      </c>
      <c r="G65" s="11">
        <v>663.97</v>
      </c>
      <c r="H65" s="11">
        <v>923</v>
      </c>
      <c r="I65" s="11">
        <v>1199.57</v>
      </c>
      <c r="J65" s="11">
        <v>2187.4</v>
      </c>
      <c r="K65" s="11">
        <v>2648.4</v>
      </c>
      <c r="L65" s="11">
        <v>3045.4</v>
      </c>
      <c r="M65" s="11">
        <v>3332.72</v>
      </c>
      <c r="N65" s="11">
        <v>3732.37</v>
      </c>
      <c r="O65" s="11">
        <v>3879.57</v>
      </c>
      <c r="P65" s="11">
        <v>4303.97</v>
      </c>
      <c r="Q65" s="11">
        <v>4329.97</v>
      </c>
      <c r="R65" s="11">
        <v>4329.97</v>
      </c>
      <c r="S65" s="11">
        <v>4329.97</v>
      </c>
      <c r="T65" s="11">
        <v>4429.97</v>
      </c>
      <c r="U65" s="11">
        <v>4729.97</v>
      </c>
      <c r="V65" s="11">
        <v>4827.92</v>
      </c>
      <c r="W65" s="11">
        <v>4926.3900000000003</v>
      </c>
      <c r="X65" s="11">
        <v>5024.33</v>
      </c>
      <c r="Y65" s="11">
        <v>5122.2299999999996</v>
      </c>
      <c r="Z65" s="11">
        <v>5220.25</v>
      </c>
      <c r="AA65" s="11">
        <v>5318.27</v>
      </c>
      <c r="AB65" s="11">
        <v>5418.27</v>
      </c>
      <c r="AC65" s="11">
        <v>5518.27</v>
      </c>
      <c r="AD65" s="11">
        <v>5618.27</v>
      </c>
      <c r="AE65" s="11">
        <v>5718.27</v>
      </c>
      <c r="AF65" s="11">
        <v>5818.27</v>
      </c>
      <c r="AG65" s="11">
        <v>5918.27</v>
      </c>
      <c r="AH65" s="11">
        <v>6017.68</v>
      </c>
      <c r="AI65" s="11">
        <v>6116.36</v>
      </c>
      <c r="AJ65" s="11">
        <v>6214.52</v>
      </c>
      <c r="AK65" s="11">
        <v>6314.52</v>
      </c>
      <c r="AL65" s="11">
        <v>6414.52</v>
      </c>
      <c r="AM65" s="11">
        <v>6514.52</v>
      </c>
      <c r="AN65" s="11">
        <v>6614.52</v>
      </c>
      <c r="AO65" s="11">
        <v>6714.52</v>
      </c>
      <c r="AP65" s="11">
        <v>6814.48</v>
      </c>
      <c r="AQ65" s="11">
        <v>6914.48</v>
      </c>
      <c r="AR65" s="11">
        <v>7014.48</v>
      </c>
      <c r="AS65" s="11">
        <v>7114.48</v>
      </c>
      <c r="AT65" s="11">
        <v>7214.48</v>
      </c>
      <c r="AU65" s="11">
        <v>7314.48</v>
      </c>
    </row>
    <row r="66" spans="1:47">
      <c r="A66" s="11" t="s">
        <v>8586</v>
      </c>
      <c r="B66" s="11">
        <v>278</v>
      </c>
      <c r="C66" s="11">
        <v>278</v>
      </c>
      <c r="D66" s="11">
        <v>278</v>
      </c>
      <c r="E66" s="11">
        <v>230</v>
      </c>
      <c r="F66" s="11">
        <v>230</v>
      </c>
      <c r="G66" s="11">
        <v>230</v>
      </c>
      <c r="H66" s="11">
        <v>240</v>
      </c>
      <c r="I66" s="11">
        <v>240</v>
      </c>
      <c r="J66" s="11">
        <v>240</v>
      </c>
      <c r="K66" s="11">
        <v>240</v>
      </c>
      <c r="L66" s="11">
        <v>245</v>
      </c>
      <c r="M66" s="11">
        <v>244.84</v>
      </c>
      <c r="N66" s="11">
        <v>244.84</v>
      </c>
      <c r="O66" s="11">
        <v>266.64</v>
      </c>
      <c r="P66" s="11">
        <v>266.64</v>
      </c>
      <c r="Q66" s="11">
        <v>276.54000000000002</v>
      </c>
      <c r="R66" s="11">
        <v>295.79000000000002</v>
      </c>
      <c r="S66" s="11">
        <v>295.79000000000002</v>
      </c>
      <c r="T66" s="11">
        <v>295.79000000000002</v>
      </c>
      <c r="U66" s="11">
        <v>306.05</v>
      </c>
      <c r="V66" s="11">
        <v>316.23</v>
      </c>
      <c r="W66" s="11">
        <v>326.02999999999997</v>
      </c>
      <c r="X66" s="11">
        <v>335.88</v>
      </c>
      <c r="Y66" s="11">
        <v>345.67</v>
      </c>
      <c r="Z66" s="11">
        <v>355.46</v>
      </c>
      <c r="AA66" s="11">
        <v>365.26</v>
      </c>
      <c r="AB66" s="11">
        <v>375.06</v>
      </c>
      <c r="AC66" s="11">
        <v>375.06</v>
      </c>
      <c r="AD66" s="11">
        <v>385.22</v>
      </c>
      <c r="AE66" s="11">
        <v>395.44</v>
      </c>
      <c r="AF66" s="11">
        <v>405.74</v>
      </c>
      <c r="AG66" s="11">
        <v>415.81</v>
      </c>
      <c r="AH66" s="11">
        <v>425.89</v>
      </c>
      <c r="AI66" s="11">
        <v>435.83</v>
      </c>
      <c r="AJ66" s="11">
        <v>445.7</v>
      </c>
      <c r="AK66" s="11">
        <v>455.52</v>
      </c>
      <c r="AL66" s="11">
        <v>465.72</v>
      </c>
      <c r="AM66" s="11">
        <v>475.92</v>
      </c>
      <c r="AN66" s="11">
        <v>486.13</v>
      </c>
      <c r="AO66" s="11">
        <v>496.37</v>
      </c>
      <c r="AP66" s="11">
        <v>506.59</v>
      </c>
      <c r="AQ66" s="11">
        <v>516.59</v>
      </c>
      <c r="AR66" s="11">
        <v>526.82000000000005</v>
      </c>
      <c r="AS66" s="11">
        <v>537.20000000000005</v>
      </c>
      <c r="AT66" s="11">
        <v>547.57000000000005</v>
      </c>
      <c r="AU66" s="11">
        <v>558.04999999999995</v>
      </c>
    </row>
    <row r="67" spans="1:47">
      <c r="A67" s="11" t="s">
        <v>8587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0.3</v>
      </c>
      <c r="K67" s="11">
        <v>0.3</v>
      </c>
      <c r="L67" s="11">
        <v>0.3</v>
      </c>
      <c r="M67" s="11">
        <v>0.3</v>
      </c>
      <c r="N67" s="11">
        <v>0.3</v>
      </c>
      <c r="O67" s="11">
        <v>0.3</v>
      </c>
      <c r="P67" s="11">
        <v>0.3</v>
      </c>
      <c r="Q67" s="11">
        <v>0.3</v>
      </c>
      <c r="R67" s="11">
        <v>0.3</v>
      </c>
      <c r="S67" s="11">
        <v>10.3</v>
      </c>
      <c r="T67" s="11">
        <v>20.3</v>
      </c>
      <c r="U67" s="11">
        <v>30.3</v>
      </c>
      <c r="V67" s="11">
        <v>40.299999999999997</v>
      </c>
      <c r="W67" s="11">
        <v>50.3</v>
      </c>
      <c r="X67" s="11">
        <v>60.3</v>
      </c>
      <c r="Y67" s="11">
        <v>70.3</v>
      </c>
      <c r="Z67" s="11">
        <v>80.3</v>
      </c>
      <c r="AA67" s="11">
        <v>90.3</v>
      </c>
      <c r="AB67" s="11">
        <v>100.3</v>
      </c>
      <c r="AC67" s="11">
        <v>110.3</v>
      </c>
      <c r="AD67" s="11">
        <v>120.3</v>
      </c>
      <c r="AE67" s="11">
        <v>149.38</v>
      </c>
      <c r="AF67" s="11">
        <v>179.54</v>
      </c>
      <c r="AG67" s="11">
        <v>209.69</v>
      </c>
      <c r="AH67" s="11">
        <v>239.57</v>
      </c>
      <c r="AI67" s="11">
        <v>269.31</v>
      </c>
      <c r="AJ67" s="11">
        <v>298.94</v>
      </c>
      <c r="AK67" s="11">
        <v>308.94</v>
      </c>
      <c r="AL67" s="11">
        <v>339.34</v>
      </c>
      <c r="AM67" s="11">
        <v>369.77</v>
      </c>
      <c r="AN67" s="11">
        <v>400.25</v>
      </c>
      <c r="AO67" s="11">
        <v>430.69</v>
      </c>
      <c r="AP67" s="11">
        <v>460.68</v>
      </c>
      <c r="AQ67" s="11">
        <v>470.68</v>
      </c>
      <c r="AR67" s="11">
        <v>480.68</v>
      </c>
      <c r="AS67" s="11">
        <v>490.68</v>
      </c>
      <c r="AT67" s="11">
        <v>500.68</v>
      </c>
      <c r="AU67" s="11">
        <v>530.83000000000004</v>
      </c>
    </row>
    <row r="68" spans="1:47">
      <c r="A68" s="11" t="s">
        <v>8588</v>
      </c>
      <c r="B68" s="11">
        <v>675</v>
      </c>
      <c r="C68" s="11">
        <v>675</v>
      </c>
      <c r="D68" s="11">
        <v>675</v>
      </c>
      <c r="E68" s="11">
        <v>675</v>
      </c>
      <c r="F68" s="11">
        <v>675</v>
      </c>
      <c r="G68" s="11">
        <v>675</v>
      </c>
      <c r="H68" s="11">
        <v>675</v>
      </c>
      <c r="I68" s="11">
        <v>675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</row>
    <row r="69" spans="1:47">
      <c r="A69" s="11" t="s">
        <v>8589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</row>
    <row r="70" spans="1:47">
      <c r="A70" s="11" t="s">
        <v>8590</v>
      </c>
      <c r="B70" s="11">
        <v>31.05</v>
      </c>
      <c r="C70" s="11">
        <v>591.04999999999995</v>
      </c>
      <c r="D70" s="11">
        <v>591.04999999999995</v>
      </c>
      <c r="E70" s="11">
        <v>591.04999999999995</v>
      </c>
      <c r="F70" s="11">
        <v>591.04999999999995</v>
      </c>
      <c r="G70" s="11">
        <v>589.45000000000005</v>
      </c>
      <c r="H70" s="11">
        <v>564.45000000000005</v>
      </c>
      <c r="I70" s="11">
        <v>564.45000000000005</v>
      </c>
      <c r="J70" s="11">
        <v>564.53</v>
      </c>
      <c r="K70" s="11">
        <v>560.53</v>
      </c>
      <c r="L70" s="11">
        <v>560.53</v>
      </c>
      <c r="M70" s="11">
        <v>649.13</v>
      </c>
      <c r="N70" s="11">
        <v>649.13</v>
      </c>
      <c r="O70" s="11">
        <v>649.13</v>
      </c>
      <c r="P70" s="11">
        <v>649.13</v>
      </c>
      <c r="Q70" s="11">
        <v>649.13</v>
      </c>
      <c r="R70" s="11">
        <v>649.13</v>
      </c>
      <c r="S70" s="11">
        <v>649.13</v>
      </c>
      <c r="T70" s="11">
        <v>649.13</v>
      </c>
      <c r="U70" s="11">
        <v>649.13</v>
      </c>
      <c r="V70" s="11">
        <v>649.14</v>
      </c>
      <c r="W70" s="11">
        <v>649.14</v>
      </c>
      <c r="X70" s="11">
        <v>649.15</v>
      </c>
      <c r="Y70" s="11">
        <v>649.15</v>
      </c>
      <c r="Z70" s="11">
        <v>649.15</v>
      </c>
      <c r="AA70" s="11">
        <v>649.15</v>
      </c>
      <c r="AB70" s="11">
        <v>649.15</v>
      </c>
      <c r="AC70" s="11">
        <v>649.15</v>
      </c>
      <c r="AD70" s="11">
        <v>649.15</v>
      </c>
      <c r="AE70" s="11">
        <v>649.16</v>
      </c>
      <c r="AF70" s="11">
        <v>649.16</v>
      </c>
      <c r="AG70" s="11">
        <v>649.16</v>
      </c>
      <c r="AH70" s="11">
        <v>649.16</v>
      </c>
      <c r="AI70" s="11">
        <v>649.16</v>
      </c>
      <c r="AJ70" s="11">
        <v>649.16</v>
      </c>
      <c r="AK70" s="11">
        <v>649.16</v>
      </c>
      <c r="AL70" s="11">
        <v>649.16</v>
      </c>
      <c r="AM70" s="11">
        <v>649.16</v>
      </c>
      <c r="AN70" s="11">
        <v>649.16</v>
      </c>
      <c r="AO70" s="11">
        <v>649.16999999999996</v>
      </c>
      <c r="AP70" s="11">
        <v>649.16999999999996</v>
      </c>
      <c r="AQ70" s="11">
        <v>649.16999999999996</v>
      </c>
      <c r="AR70" s="11">
        <v>649.16999999999996</v>
      </c>
      <c r="AS70" s="11">
        <v>649.16999999999996</v>
      </c>
      <c r="AT70" s="11">
        <v>649.16999999999996</v>
      </c>
      <c r="AU70" s="11">
        <v>649.16999999999996</v>
      </c>
    </row>
    <row r="71" spans="1:47">
      <c r="A71" s="11" t="s">
        <v>8591</v>
      </c>
      <c r="B71" s="11">
        <v>1594.63</v>
      </c>
      <c r="C71" s="11">
        <v>1382.99</v>
      </c>
      <c r="D71" s="11">
        <v>1382.99</v>
      </c>
      <c r="E71" s="11">
        <v>1382.99</v>
      </c>
      <c r="F71" s="11">
        <v>1382.99</v>
      </c>
      <c r="G71" s="11">
        <v>1382.99</v>
      </c>
      <c r="H71" s="11">
        <v>723.28</v>
      </c>
      <c r="I71" s="11">
        <v>415.12</v>
      </c>
      <c r="J71" s="11">
        <v>415.12</v>
      </c>
      <c r="K71" s="11">
        <v>415.12</v>
      </c>
      <c r="L71" s="11">
        <v>253.12</v>
      </c>
      <c r="M71" s="11">
        <v>311.04000000000002</v>
      </c>
      <c r="N71" s="11">
        <v>311.04000000000002</v>
      </c>
      <c r="O71" s="11">
        <v>311.04000000000002</v>
      </c>
      <c r="P71" s="11">
        <v>311.04000000000002</v>
      </c>
      <c r="Q71" s="11">
        <v>311.04000000000002</v>
      </c>
      <c r="R71" s="11">
        <v>311.04000000000002</v>
      </c>
      <c r="S71" s="11">
        <v>311.04000000000002</v>
      </c>
      <c r="T71" s="11">
        <v>311.04000000000002</v>
      </c>
      <c r="U71" s="11">
        <v>311.04000000000002</v>
      </c>
      <c r="V71" s="11">
        <v>311.04000000000002</v>
      </c>
      <c r="W71" s="11">
        <v>311.04000000000002</v>
      </c>
      <c r="X71" s="11">
        <v>311.04000000000002</v>
      </c>
      <c r="Y71" s="11">
        <v>311.04000000000002</v>
      </c>
      <c r="Z71" s="11">
        <v>311.04000000000002</v>
      </c>
      <c r="AA71" s="11">
        <v>311.04000000000002</v>
      </c>
      <c r="AB71" s="11">
        <v>311.04000000000002</v>
      </c>
      <c r="AC71" s="11">
        <v>311.04000000000002</v>
      </c>
      <c r="AD71" s="11">
        <v>311.04000000000002</v>
      </c>
      <c r="AE71" s="11">
        <v>311.04000000000002</v>
      </c>
      <c r="AF71" s="11">
        <v>244</v>
      </c>
      <c r="AG71" s="11">
        <v>244</v>
      </c>
      <c r="AH71" s="11">
        <v>244</v>
      </c>
      <c r="AI71" s="11">
        <v>244</v>
      </c>
      <c r="AJ71" s="11">
        <v>244</v>
      </c>
      <c r="AK71" s="11">
        <v>244</v>
      </c>
      <c r="AL71" s="11">
        <v>244</v>
      </c>
      <c r="AM71" s="11">
        <v>244</v>
      </c>
      <c r="AN71" s="11">
        <v>244</v>
      </c>
      <c r="AO71" s="11">
        <v>244</v>
      </c>
      <c r="AP71" s="11">
        <v>244</v>
      </c>
      <c r="AQ71" s="11">
        <v>244</v>
      </c>
      <c r="AR71" s="11">
        <v>244</v>
      </c>
      <c r="AS71" s="11">
        <v>244</v>
      </c>
      <c r="AT71" s="11">
        <v>244</v>
      </c>
      <c r="AU71" s="11">
        <v>244</v>
      </c>
    </row>
    <row r="73" spans="1:47" ht="18">
      <c r="A73" s="12" t="s">
        <v>8597</v>
      </c>
    </row>
    <row r="74" spans="1:47">
      <c r="A74" s="11" t="s">
        <v>8537</v>
      </c>
      <c r="B74" s="11" t="s">
        <v>8538</v>
      </c>
      <c r="C74" s="11" t="s">
        <v>8539</v>
      </c>
      <c r="D74" s="11" t="s">
        <v>8540</v>
      </c>
      <c r="E74" s="11" t="s">
        <v>8541</v>
      </c>
      <c r="F74" s="11" t="s">
        <v>8542</v>
      </c>
      <c r="G74" s="11" t="s">
        <v>8543</v>
      </c>
      <c r="H74" s="11" t="s">
        <v>8544</v>
      </c>
      <c r="I74" s="11" t="s">
        <v>8545</v>
      </c>
      <c r="J74" s="11" t="s">
        <v>8546</v>
      </c>
      <c r="K74" s="11" t="s">
        <v>8547</v>
      </c>
      <c r="L74" s="11" t="s">
        <v>8548</v>
      </c>
      <c r="M74" s="11" t="s">
        <v>8549</v>
      </c>
      <c r="N74" s="11" t="s">
        <v>8550</v>
      </c>
      <c r="O74" s="11" t="s">
        <v>8551</v>
      </c>
      <c r="P74" s="11" t="s">
        <v>8552</v>
      </c>
      <c r="Q74" s="11" t="s">
        <v>8553</v>
      </c>
      <c r="R74" s="11" t="s">
        <v>8554</v>
      </c>
      <c r="S74" s="11" t="s">
        <v>8555</v>
      </c>
      <c r="T74" s="11" t="s">
        <v>8556</v>
      </c>
      <c r="U74" s="11" t="s">
        <v>8557</v>
      </c>
      <c r="V74" s="11" t="s">
        <v>8558</v>
      </c>
      <c r="W74" s="11" t="s">
        <v>8559</v>
      </c>
      <c r="X74" s="11" t="s">
        <v>8560</v>
      </c>
      <c r="Y74" s="11" t="s">
        <v>8561</v>
      </c>
      <c r="Z74" s="11" t="s">
        <v>8562</v>
      </c>
      <c r="AA74" s="11" t="s">
        <v>8563</v>
      </c>
      <c r="AB74" s="11" t="s">
        <v>8564</v>
      </c>
      <c r="AC74" s="11" t="s">
        <v>8565</v>
      </c>
      <c r="AD74" s="11" t="s">
        <v>8566</v>
      </c>
      <c r="AE74" s="11" t="s">
        <v>8567</v>
      </c>
      <c r="AF74" s="11" t="s">
        <v>8568</v>
      </c>
      <c r="AG74" s="11" t="s">
        <v>8569</v>
      </c>
      <c r="AH74" s="11" t="s">
        <v>8570</v>
      </c>
      <c r="AI74" s="11" t="s">
        <v>8571</v>
      </c>
      <c r="AJ74" s="11" t="s">
        <v>8572</v>
      </c>
      <c r="AK74" s="11" t="s">
        <v>8573</v>
      </c>
      <c r="AL74" s="11" t="s">
        <v>8574</v>
      </c>
      <c r="AM74" s="11" t="s">
        <v>8575</v>
      </c>
      <c r="AN74" s="11" t="s">
        <v>8576</v>
      </c>
      <c r="AO74" s="11" t="s">
        <v>8577</v>
      </c>
      <c r="AP74" s="11" t="s">
        <v>8578</v>
      </c>
      <c r="AQ74" s="11" t="s">
        <v>8579</v>
      </c>
      <c r="AR74" s="11" t="s">
        <v>8580</v>
      </c>
      <c r="AS74" s="11" t="s">
        <v>8581</v>
      </c>
      <c r="AT74" s="11" t="s">
        <v>8582</v>
      </c>
      <c r="AU74" s="11" t="s">
        <v>8583</v>
      </c>
    </row>
    <row r="75" spans="1:47">
      <c r="A75" s="11" t="s">
        <v>8584</v>
      </c>
      <c r="B75" s="11">
        <v>8505</v>
      </c>
      <c r="C75" s="11">
        <v>8410</v>
      </c>
      <c r="D75" s="11">
        <v>8410</v>
      </c>
      <c r="E75" s="11">
        <v>8416</v>
      </c>
      <c r="F75" s="11">
        <v>8424</v>
      </c>
      <c r="G75" s="11">
        <v>8463</v>
      </c>
      <c r="H75" s="11">
        <v>8524</v>
      </c>
      <c r="I75" s="11">
        <v>8524</v>
      </c>
      <c r="J75" s="11">
        <v>8565</v>
      </c>
      <c r="K75" s="11">
        <v>8972</v>
      </c>
      <c r="L75" s="11">
        <v>9023</v>
      </c>
      <c r="M75" s="11">
        <v>9105.2999999999993</v>
      </c>
      <c r="N75" s="11">
        <v>9161.2999999999993</v>
      </c>
      <c r="O75" s="11">
        <v>9161.2999999999993</v>
      </c>
      <c r="P75" s="11">
        <v>9161.2999999999993</v>
      </c>
      <c r="Q75" s="11">
        <v>9161.2999999999993</v>
      </c>
      <c r="R75" s="11">
        <v>9161.2999999999993</v>
      </c>
      <c r="S75" s="11">
        <v>9161.2999999999993</v>
      </c>
      <c r="T75" s="11">
        <v>9161.2999999999993</v>
      </c>
      <c r="U75" s="11">
        <v>9161.2999999999993</v>
      </c>
      <c r="V75" s="11">
        <v>9161.2999999999993</v>
      </c>
      <c r="W75" s="11">
        <v>9161.2999999999993</v>
      </c>
      <c r="X75" s="11">
        <v>9161.2999999999993</v>
      </c>
      <c r="Y75" s="11">
        <v>9161.2999999999993</v>
      </c>
      <c r="Z75" s="11">
        <v>9161.2999999999993</v>
      </c>
      <c r="AA75" s="11">
        <v>9161.2999999999993</v>
      </c>
      <c r="AB75" s="11">
        <v>9161.2999999999993</v>
      </c>
      <c r="AC75" s="11">
        <v>9161.2999999999993</v>
      </c>
      <c r="AD75" s="11">
        <v>9161.2999999999993</v>
      </c>
      <c r="AE75" s="11">
        <v>9161.2999999999993</v>
      </c>
      <c r="AF75" s="11">
        <v>9161.2999999999993</v>
      </c>
      <c r="AG75" s="11">
        <v>9313.84</v>
      </c>
      <c r="AH75" s="11">
        <v>9313.84</v>
      </c>
      <c r="AI75" s="11">
        <v>9313.84</v>
      </c>
      <c r="AJ75" s="11">
        <v>9313.84</v>
      </c>
      <c r="AK75" s="11">
        <v>9313.84</v>
      </c>
      <c r="AL75" s="11">
        <v>9313.84</v>
      </c>
      <c r="AM75" s="11">
        <v>9313.84</v>
      </c>
      <c r="AN75" s="11">
        <v>9313.84</v>
      </c>
      <c r="AO75" s="11">
        <v>9313.84</v>
      </c>
      <c r="AP75" s="11">
        <v>9313.84</v>
      </c>
      <c r="AQ75" s="11">
        <v>9313.84</v>
      </c>
      <c r="AR75" s="11">
        <v>9451.1200000000008</v>
      </c>
      <c r="AS75" s="11">
        <v>9574.68</v>
      </c>
      <c r="AT75" s="11">
        <v>9685.8799999999992</v>
      </c>
      <c r="AU75" s="11">
        <v>9766.9500000000007</v>
      </c>
    </row>
    <row r="76" spans="1:47">
      <c r="A76" s="11" t="s">
        <v>8585</v>
      </c>
      <c r="B76" s="11">
        <v>15</v>
      </c>
      <c r="C76" s="11">
        <v>414</v>
      </c>
      <c r="D76" s="11">
        <v>491</v>
      </c>
      <c r="E76" s="11">
        <v>782</v>
      </c>
      <c r="F76" s="11">
        <v>1168</v>
      </c>
      <c r="G76" s="11">
        <v>1447</v>
      </c>
      <c r="H76" s="11">
        <v>1970</v>
      </c>
      <c r="I76" s="11">
        <v>2053</v>
      </c>
      <c r="J76" s="11">
        <v>2491</v>
      </c>
      <c r="K76" s="11">
        <v>3490</v>
      </c>
      <c r="L76" s="11">
        <v>4374</v>
      </c>
      <c r="M76" s="11">
        <v>4841.45</v>
      </c>
      <c r="N76" s="11">
        <v>5115.45</v>
      </c>
      <c r="O76" s="11">
        <v>5076.45</v>
      </c>
      <c r="P76" s="11">
        <v>5076.45</v>
      </c>
      <c r="Q76" s="11">
        <v>5376.45</v>
      </c>
      <c r="R76" s="11">
        <v>5536.45</v>
      </c>
      <c r="S76" s="11">
        <v>5536.45</v>
      </c>
      <c r="T76" s="11">
        <v>5536.45</v>
      </c>
      <c r="U76" s="11">
        <v>5536.45</v>
      </c>
      <c r="V76" s="11">
        <v>5536.45</v>
      </c>
      <c r="W76" s="11">
        <v>5536.45</v>
      </c>
      <c r="X76" s="11">
        <v>5586.45</v>
      </c>
      <c r="Y76" s="11">
        <v>5586.45</v>
      </c>
      <c r="Z76" s="11">
        <v>5636.45</v>
      </c>
      <c r="AA76" s="11">
        <v>5686.45</v>
      </c>
      <c r="AB76" s="11">
        <v>5736.45</v>
      </c>
      <c r="AC76" s="11">
        <v>5786.45</v>
      </c>
      <c r="AD76" s="11">
        <v>5836.45</v>
      </c>
      <c r="AE76" s="11">
        <v>5886.45</v>
      </c>
      <c r="AF76" s="11">
        <v>5936.45</v>
      </c>
      <c r="AG76" s="11">
        <v>5986.45</v>
      </c>
      <c r="AH76" s="11">
        <v>6036.45</v>
      </c>
      <c r="AI76" s="11">
        <v>6086.45</v>
      </c>
      <c r="AJ76" s="11">
        <v>6136.45</v>
      </c>
      <c r="AK76" s="11">
        <v>6186.45</v>
      </c>
      <c r="AL76" s="11">
        <v>6236.45</v>
      </c>
      <c r="AM76" s="11">
        <v>6286.45</v>
      </c>
      <c r="AN76" s="11">
        <v>6336.45</v>
      </c>
      <c r="AO76" s="11">
        <v>6386.45</v>
      </c>
      <c r="AP76" s="11">
        <v>6436.45</v>
      </c>
      <c r="AQ76" s="11">
        <v>6486.45</v>
      </c>
      <c r="AR76" s="11">
        <v>6536.45</v>
      </c>
      <c r="AS76" s="11">
        <v>6586.45</v>
      </c>
      <c r="AT76" s="11">
        <v>6636.45</v>
      </c>
      <c r="AU76" s="11">
        <v>6686.45</v>
      </c>
    </row>
    <row r="77" spans="1:47">
      <c r="A77" s="11" t="s">
        <v>8586</v>
      </c>
      <c r="B77" s="11">
        <v>209</v>
      </c>
      <c r="C77" s="11">
        <v>176</v>
      </c>
      <c r="D77" s="11">
        <v>176</v>
      </c>
      <c r="E77" s="11">
        <v>148</v>
      </c>
      <c r="F77" s="11">
        <v>207</v>
      </c>
      <c r="G77" s="11">
        <v>207</v>
      </c>
      <c r="H77" s="11">
        <v>207</v>
      </c>
      <c r="I77" s="11">
        <v>207</v>
      </c>
      <c r="J77" s="11">
        <v>207</v>
      </c>
      <c r="K77" s="11">
        <v>592</v>
      </c>
      <c r="L77" s="11">
        <v>465.4</v>
      </c>
      <c r="M77" s="11">
        <v>801.3</v>
      </c>
      <c r="N77" s="11">
        <v>692.7</v>
      </c>
      <c r="O77" s="11">
        <v>692.7</v>
      </c>
      <c r="P77" s="11">
        <v>492.7</v>
      </c>
      <c r="Q77" s="11">
        <v>492.7</v>
      </c>
      <c r="R77" s="11">
        <v>492.7</v>
      </c>
      <c r="S77" s="11">
        <v>492.7</v>
      </c>
      <c r="T77" s="11">
        <v>492.7</v>
      </c>
      <c r="U77" s="11">
        <v>492.7</v>
      </c>
      <c r="V77" s="11">
        <v>492.7</v>
      </c>
      <c r="W77" s="11">
        <v>492.7</v>
      </c>
      <c r="X77" s="11">
        <v>492.7</v>
      </c>
      <c r="Y77" s="11">
        <v>492.7</v>
      </c>
      <c r="Z77" s="11">
        <v>492.7</v>
      </c>
      <c r="AA77" s="11">
        <v>492.7</v>
      </c>
      <c r="AB77" s="11">
        <v>492.7</v>
      </c>
      <c r="AC77" s="11">
        <v>492.7</v>
      </c>
      <c r="AD77" s="11">
        <v>492.7</v>
      </c>
      <c r="AE77" s="11">
        <v>492.7</v>
      </c>
      <c r="AF77" s="11">
        <v>492.7</v>
      </c>
      <c r="AG77" s="11">
        <v>492.7</v>
      </c>
      <c r="AH77" s="11">
        <v>492.7</v>
      </c>
      <c r="AI77" s="11">
        <v>492.7</v>
      </c>
      <c r="AJ77" s="11">
        <v>492.7</v>
      </c>
      <c r="AK77" s="11">
        <v>492.7</v>
      </c>
      <c r="AL77" s="11">
        <v>492.7</v>
      </c>
      <c r="AM77" s="11">
        <v>492.7</v>
      </c>
      <c r="AN77" s="11">
        <v>492.7</v>
      </c>
      <c r="AO77" s="11">
        <v>492.7</v>
      </c>
      <c r="AP77" s="11">
        <v>492.7</v>
      </c>
      <c r="AQ77" s="11">
        <v>492.7</v>
      </c>
      <c r="AR77" s="11">
        <v>492.7</v>
      </c>
      <c r="AS77" s="11">
        <v>492.7</v>
      </c>
      <c r="AT77" s="11">
        <v>492.7</v>
      </c>
      <c r="AU77" s="11">
        <v>492.7</v>
      </c>
    </row>
    <row r="78" spans="1:47">
      <c r="A78" s="11" t="s">
        <v>8587</v>
      </c>
      <c r="B78" s="11">
        <v>16.75</v>
      </c>
      <c r="C78" s="11">
        <v>20.48</v>
      </c>
      <c r="D78" s="11">
        <v>25.77</v>
      </c>
      <c r="E78" s="11">
        <v>32.72</v>
      </c>
      <c r="F78" s="11">
        <v>94.57</v>
      </c>
      <c r="G78" s="11">
        <v>281.13</v>
      </c>
      <c r="H78" s="11">
        <v>419.4</v>
      </c>
      <c r="I78" s="11">
        <v>645.29999999999995</v>
      </c>
      <c r="J78" s="11">
        <v>1018.7</v>
      </c>
      <c r="K78" s="11">
        <v>1509.4</v>
      </c>
      <c r="L78" s="11">
        <v>2119</v>
      </c>
      <c r="M78" s="11">
        <v>2400.46</v>
      </c>
      <c r="N78" s="11">
        <v>2580.46</v>
      </c>
      <c r="O78" s="11">
        <v>2669.46</v>
      </c>
      <c r="P78" s="11">
        <v>2669.46</v>
      </c>
      <c r="Q78" s="11">
        <v>2669.46</v>
      </c>
      <c r="R78" s="11">
        <v>2669.46</v>
      </c>
      <c r="S78" s="11">
        <v>2669.46</v>
      </c>
      <c r="T78" s="11">
        <v>2669.46</v>
      </c>
      <c r="U78" s="11">
        <v>2669.46</v>
      </c>
      <c r="V78" s="11">
        <v>2669.46</v>
      </c>
      <c r="W78" s="11">
        <v>2669.46</v>
      </c>
      <c r="X78" s="11">
        <v>2669.46</v>
      </c>
      <c r="Y78" s="11">
        <v>2669.46</v>
      </c>
      <c r="Z78" s="11">
        <v>2769.46</v>
      </c>
      <c r="AA78" s="11">
        <v>2869.46</v>
      </c>
      <c r="AB78" s="11">
        <v>2969.46</v>
      </c>
      <c r="AC78" s="11">
        <v>3069.46</v>
      </c>
      <c r="AD78" s="11">
        <v>3169.46</v>
      </c>
      <c r="AE78" s="11">
        <v>3269.46</v>
      </c>
      <c r="AF78" s="11">
        <v>3369.46</v>
      </c>
      <c r="AG78" s="11">
        <v>3469.46</v>
      </c>
      <c r="AH78" s="11">
        <v>3569.46</v>
      </c>
      <c r="AI78" s="11">
        <v>3669.46</v>
      </c>
      <c r="AJ78" s="11">
        <v>3769.46</v>
      </c>
      <c r="AK78" s="11">
        <v>3869.46</v>
      </c>
      <c r="AL78" s="11">
        <v>3969.46</v>
      </c>
      <c r="AM78" s="11">
        <v>4069.46</v>
      </c>
      <c r="AN78" s="11">
        <v>4169.46</v>
      </c>
      <c r="AO78" s="11">
        <v>4269.46</v>
      </c>
      <c r="AP78" s="11">
        <v>4369.46</v>
      </c>
      <c r="AQ78" s="11">
        <v>4469.46</v>
      </c>
      <c r="AR78" s="11">
        <v>4569.46</v>
      </c>
      <c r="AS78" s="11">
        <v>4669.46</v>
      </c>
      <c r="AT78" s="11">
        <v>4769.46</v>
      </c>
      <c r="AU78" s="11">
        <v>4869.46</v>
      </c>
    </row>
    <row r="79" spans="1:47">
      <c r="A79" s="11" t="s">
        <v>8588</v>
      </c>
      <c r="B79" s="11">
        <v>11450</v>
      </c>
      <c r="C79" s="11">
        <v>11990</v>
      </c>
      <c r="D79" s="11">
        <v>11990</v>
      </c>
      <c r="E79" s="11">
        <v>11990</v>
      </c>
      <c r="F79" s="11">
        <v>11990</v>
      </c>
      <c r="G79" s="11">
        <v>11990</v>
      </c>
      <c r="H79" s="11">
        <v>11990</v>
      </c>
      <c r="I79" s="11">
        <v>11990</v>
      </c>
      <c r="J79" s="11">
        <v>13640</v>
      </c>
      <c r="K79" s="11">
        <v>13568</v>
      </c>
      <c r="L79" s="11">
        <v>13568</v>
      </c>
      <c r="M79" s="11">
        <v>13568</v>
      </c>
      <c r="N79" s="11">
        <v>12633</v>
      </c>
      <c r="O79" s="11">
        <v>12633</v>
      </c>
      <c r="P79" s="11">
        <v>12633</v>
      </c>
      <c r="Q79" s="11">
        <v>11808</v>
      </c>
      <c r="R79" s="11">
        <v>11808</v>
      </c>
      <c r="S79" s="11">
        <v>10873</v>
      </c>
      <c r="T79" s="11">
        <v>9113</v>
      </c>
      <c r="U79" s="11">
        <v>10873</v>
      </c>
      <c r="V79" s="11">
        <v>8971</v>
      </c>
      <c r="W79" s="11">
        <v>7746</v>
      </c>
      <c r="X79" s="11">
        <v>8684</v>
      </c>
      <c r="Y79" s="11">
        <v>9524</v>
      </c>
      <c r="Z79" s="11">
        <v>8702</v>
      </c>
      <c r="AA79" s="11">
        <v>9542</v>
      </c>
      <c r="AB79" s="11">
        <v>8720</v>
      </c>
      <c r="AC79" s="11">
        <v>9560</v>
      </c>
      <c r="AD79" s="11">
        <v>9565</v>
      </c>
      <c r="AE79" s="11">
        <v>10405</v>
      </c>
      <c r="AF79" s="11">
        <v>10405</v>
      </c>
      <c r="AG79" s="11">
        <v>10405</v>
      </c>
      <c r="AH79" s="11">
        <v>10410</v>
      </c>
      <c r="AI79" s="11">
        <v>10410</v>
      </c>
      <c r="AJ79" s="11">
        <v>10420</v>
      </c>
      <c r="AK79" s="11">
        <v>10440</v>
      </c>
      <c r="AL79" s="11">
        <v>10460</v>
      </c>
      <c r="AM79" s="11">
        <v>10480</v>
      </c>
      <c r="AN79" s="11">
        <v>10500</v>
      </c>
      <c r="AO79" s="11">
        <v>10525</v>
      </c>
      <c r="AP79" s="11">
        <v>10550</v>
      </c>
      <c r="AQ79" s="11">
        <v>10600</v>
      </c>
      <c r="AR79" s="11">
        <v>10700</v>
      </c>
      <c r="AS79" s="11">
        <v>10800</v>
      </c>
      <c r="AT79" s="11">
        <v>10900</v>
      </c>
      <c r="AU79" s="11">
        <v>10900</v>
      </c>
    </row>
    <row r="80" spans="1:47">
      <c r="A80" s="11" t="s">
        <v>8589</v>
      </c>
      <c r="B80" s="11">
        <v>6226</v>
      </c>
      <c r="C80" s="11">
        <v>6118</v>
      </c>
      <c r="D80" s="11">
        <v>6128</v>
      </c>
      <c r="E80" s="11">
        <v>5949</v>
      </c>
      <c r="F80" s="11">
        <v>5949</v>
      </c>
      <c r="G80" s="11">
        <v>4487</v>
      </c>
      <c r="H80" s="11">
        <v>4064</v>
      </c>
      <c r="I80" s="11">
        <v>3296</v>
      </c>
      <c r="J80" s="11">
        <v>2291</v>
      </c>
      <c r="K80" s="11">
        <v>153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</row>
    <row r="81" spans="1:47">
      <c r="A81" s="11" t="s">
        <v>8590</v>
      </c>
      <c r="B81" s="11">
        <v>4916.91</v>
      </c>
      <c r="C81" s="11">
        <v>5007.2700000000004</v>
      </c>
      <c r="D81" s="11">
        <v>5005.4399999999996</v>
      </c>
      <c r="E81" s="11">
        <v>6361.94</v>
      </c>
      <c r="F81" s="11">
        <v>6022.17</v>
      </c>
      <c r="G81" s="11">
        <v>8870.89</v>
      </c>
      <c r="H81" s="11">
        <v>9094.02</v>
      </c>
      <c r="I81" s="11">
        <v>9276.02</v>
      </c>
      <c r="J81" s="11">
        <v>9314.02</v>
      </c>
      <c r="K81" s="11">
        <v>8949.34</v>
      </c>
      <c r="L81" s="11">
        <v>9556.34</v>
      </c>
      <c r="M81" s="11">
        <v>9629.6299999999992</v>
      </c>
      <c r="N81" s="11">
        <v>9918.6299999999992</v>
      </c>
      <c r="O81" s="11">
        <v>9918.6299999999992</v>
      </c>
      <c r="P81" s="11">
        <v>9918.6299999999992</v>
      </c>
      <c r="Q81" s="11">
        <v>10903.63</v>
      </c>
      <c r="R81" s="11">
        <v>10903.63</v>
      </c>
      <c r="S81" s="11">
        <v>10903.63</v>
      </c>
      <c r="T81" s="11">
        <v>10903.63</v>
      </c>
      <c r="U81" s="11">
        <v>10903.63</v>
      </c>
      <c r="V81" s="11">
        <v>10903.63</v>
      </c>
      <c r="W81" s="11">
        <v>10903.63</v>
      </c>
      <c r="X81" s="11">
        <v>10903.63</v>
      </c>
      <c r="Y81" s="11">
        <v>10903.63</v>
      </c>
      <c r="Z81" s="11">
        <v>10903.63</v>
      </c>
      <c r="AA81" s="11">
        <v>10903.63</v>
      </c>
      <c r="AB81" s="11">
        <v>10903.63</v>
      </c>
      <c r="AC81" s="11">
        <v>10903.63</v>
      </c>
      <c r="AD81" s="11">
        <v>10903.63</v>
      </c>
      <c r="AE81" s="11">
        <v>10903.63</v>
      </c>
      <c r="AF81" s="11">
        <v>10903.63</v>
      </c>
      <c r="AG81" s="11">
        <v>10903.63</v>
      </c>
      <c r="AH81" s="11">
        <v>10903.63</v>
      </c>
      <c r="AI81" s="11">
        <v>10903.63</v>
      </c>
      <c r="AJ81" s="11">
        <v>10903.63</v>
      </c>
      <c r="AK81" s="11">
        <v>10903.63</v>
      </c>
      <c r="AL81" s="11">
        <v>10903.63</v>
      </c>
      <c r="AM81" s="11">
        <v>10903.63</v>
      </c>
      <c r="AN81" s="11">
        <v>10903.63</v>
      </c>
      <c r="AO81" s="11">
        <v>10903.63</v>
      </c>
      <c r="AP81" s="11">
        <v>10903.63</v>
      </c>
      <c r="AQ81" s="11">
        <v>10903.63</v>
      </c>
      <c r="AR81" s="11">
        <v>10903.63</v>
      </c>
      <c r="AS81" s="11">
        <v>10903.63</v>
      </c>
      <c r="AT81" s="11">
        <v>10903.63</v>
      </c>
      <c r="AU81" s="11">
        <v>10903.63</v>
      </c>
    </row>
    <row r="82" spans="1:47">
      <c r="A82" s="11" t="s">
        <v>8591</v>
      </c>
      <c r="B82" s="11">
        <v>115.81</v>
      </c>
      <c r="C82" s="11">
        <v>115.81</v>
      </c>
      <c r="D82" s="11">
        <v>115.81</v>
      </c>
      <c r="E82" s="11">
        <v>115.81</v>
      </c>
      <c r="F82" s="11">
        <v>115.81</v>
      </c>
      <c r="G82" s="11">
        <v>249.32</v>
      </c>
      <c r="H82" s="11">
        <v>249.32</v>
      </c>
      <c r="I82" s="11">
        <v>249.32</v>
      </c>
      <c r="J82" s="11">
        <v>249.32</v>
      </c>
      <c r="K82" s="11">
        <v>250.45</v>
      </c>
      <c r="L82" s="11">
        <v>250.45</v>
      </c>
      <c r="M82" s="11">
        <v>250.45</v>
      </c>
      <c r="N82" s="11">
        <v>250.45</v>
      </c>
      <c r="O82" s="11">
        <v>250.45</v>
      </c>
      <c r="P82" s="11">
        <v>250.45</v>
      </c>
      <c r="Q82" s="11">
        <v>250.45</v>
      </c>
      <c r="R82" s="11">
        <v>250.45</v>
      </c>
      <c r="S82" s="11">
        <v>250.45</v>
      </c>
      <c r="T82" s="11">
        <v>250.45</v>
      </c>
      <c r="U82" s="11">
        <v>250.45</v>
      </c>
      <c r="V82" s="11">
        <v>250.45</v>
      </c>
      <c r="W82" s="11">
        <v>250.45</v>
      </c>
      <c r="X82" s="11">
        <v>250.45</v>
      </c>
      <c r="Y82" s="11">
        <v>250.45</v>
      </c>
      <c r="Z82" s="11">
        <v>250.45</v>
      </c>
      <c r="AA82" s="11">
        <v>250.45</v>
      </c>
      <c r="AB82" s="11">
        <v>250.45</v>
      </c>
      <c r="AC82" s="11">
        <v>250.45</v>
      </c>
      <c r="AD82" s="11">
        <v>250.45</v>
      </c>
      <c r="AE82" s="11">
        <v>250.45</v>
      </c>
      <c r="AF82" s="11">
        <v>250.45</v>
      </c>
      <c r="AG82" s="11">
        <v>250.45</v>
      </c>
      <c r="AH82" s="11">
        <v>250.45</v>
      </c>
      <c r="AI82" s="11">
        <v>250.45</v>
      </c>
      <c r="AJ82" s="11">
        <v>250.45</v>
      </c>
      <c r="AK82" s="11">
        <v>250.45</v>
      </c>
      <c r="AL82" s="11">
        <v>250.45</v>
      </c>
      <c r="AM82" s="11">
        <v>250.45</v>
      </c>
      <c r="AN82" s="11">
        <v>250.45</v>
      </c>
      <c r="AO82" s="11">
        <v>250.45</v>
      </c>
      <c r="AP82" s="11">
        <v>250.45</v>
      </c>
      <c r="AQ82" s="11">
        <v>250.45</v>
      </c>
      <c r="AR82" s="11">
        <v>250.45</v>
      </c>
      <c r="AS82" s="11">
        <v>250.45</v>
      </c>
      <c r="AT82" s="11">
        <v>250.45</v>
      </c>
      <c r="AU82" s="11">
        <v>250.45</v>
      </c>
    </row>
    <row r="84" spans="1:47" ht="18">
      <c r="A84" s="12" t="s">
        <v>8598</v>
      </c>
    </row>
    <row r="85" spans="1:47">
      <c r="A85" s="11" t="s">
        <v>8537</v>
      </c>
      <c r="B85" s="11" t="s">
        <v>8538</v>
      </c>
      <c r="C85" s="11" t="s">
        <v>8539</v>
      </c>
      <c r="D85" s="11" t="s">
        <v>8540</v>
      </c>
      <c r="E85" s="11" t="s">
        <v>8541</v>
      </c>
      <c r="F85" s="11" t="s">
        <v>8542</v>
      </c>
      <c r="G85" s="11" t="s">
        <v>8543</v>
      </c>
      <c r="H85" s="11" t="s">
        <v>8544</v>
      </c>
      <c r="I85" s="11" t="s">
        <v>8545</v>
      </c>
      <c r="J85" s="11" t="s">
        <v>8546</v>
      </c>
      <c r="K85" s="11" t="s">
        <v>8547</v>
      </c>
      <c r="L85" s="11" t="s">
        <v>8548</v>
      </c>
      <c r="M85" s="11" t="s">
        <v>8549</v>
      </c>
      <c r="N85" s="11" t="s">
        <v>8550</v>
      </c>
      <c r="O85" s="11" t="s">
        <v>8551</v>
      </c>
      <c r="P85" s="11" t="s">
        <v>8552</v>
      </c>
      <c r="Q85" s="11" t="s">
        <v>8553</v>
      </c>
      <c r="R85" s="11" t="s">
        <v>8554</v>
      </c>
      <c r="S85" s="11" t="s">
        <v>8555</v>
      </c>
      <c r="T85" s="11" t="s">
        <v>8556</v>
      </c>
      <c r="U85" s="11" t="s">
        <v>8557</v>
      </c>
      <c r="V85" s="11" t="s">
        <v>8558</v>
      </c>
      <c r="W85" s="11" t="s">
        <v>8559</v>
      </c>
      <c r="X85" s="11" t="s">
        <v>8560</v>
      </c>
      <c r="Y85" s="11" t="s">
        <v>8561</v>
      </c>
      <c r="Z85" s="11" t="s">
        <v>8562</v>
      </c>
      <c r="AA85" s="11" t="s">
        <v>8563</v>
      </c>
      <c r="AB85" s="11" t="s">
        <v>8564</v>
      </c>
      <c r="AC85" s="11" t="s">
        <v>8565</v>
      </c>
      <c r="AD85" s="11" t="s">
        <v>8566</v>
      </c>
      <c r="AE85" s="11" t="s">
        <v>8567</v>
      </c>
      <c r="AF85" s="11" t="s">
        <v>8568</v>
      </c>
      <c r="AG85" s="11" t="s">
        <v>8569</v>
      </c>
      <c r="AH85" s="11" t="s">
        <v>8570</v>
      </c>
      <c r="AI85" s="11" t="s">
        <v>8571</v>
      </c>
      <c r="AJ85" s="11" t="s">
        <v>8572</v>
      </c>
      <c r="AK85" s="11" t="s">
        <v>8573</v>
      </c>
      <c r="AL85" s="11" t="s">
        <v>8574</v>
      </c>
      <c r="AM85" s="11" t="s">
        <v>8575</v>
      </c>
      <c r="AN85" s="11" t="s">
        <v>8576</v>
      </c>
      <c r="AO85" s="11" t="s">
        <v>8577</v>
      </c>
      <c r="AP85" s="11" t="s">
        <v>8578</v>
      </c>
      <c r="AQ85" s="11" t="s">
        <v>8579</v>
      </c>
      <c r="AR85" s="11" t="s">
        <v>8580</v>
      </c>
      <c r="AS85" s="11" t="s">
        <v>8581</v>
      </c>
      <c r="AT85" s="11" t="s">
        <v>8582</v>
      </c>
      <c r="AU85" s="11" t="s">
        <v>8583</v>
      </c>
    </row>
    <row r="86" spans="1:47">
      <c r="A86" s="11" t="s">
        <v>8584</v>
      </c>
      <c r="B86" s="11">
        <v>5053.63</v>
      </c>
      <c r="C86" s="11">
        <v>5053.63</v>
      </c>
      <c r="D86" s="11">
        <v>5053.63</v>
      </c>
      <c r="E86" s="11">
        <v>5053.63</v>
      </c>
      <c r="F86" s="11">
        <v>5053.63</v>
      </c>
      <c r="G86" s="11">
        <v>5053.63</v>
      </c>
      <c r="H86" s="11">
        <v>5053.63</v>
      </c>
      <c r="I86" s="11">
        <v>5053.63</v>
      </c>
      <c r="J86" s="11">
        <v>5254.63</v>
      </c>
      <c r="K86" s="11">
        <v>5313.05</v>
      </c>
      <c r="L86" s="11">
        <v>5349.16</v>
      </c>
      <c r="M86" s="11">
        <v>5349.16</v>
      </c>
      <c r="N86" s="11">
        <v>5349.16</v>
      </c>
      <c r="O86" s="11">
        <v>5349.16</v>
      </c>
      <c r="P86" s="11">
        <v>5349.16</v>
      </c>
      <c r="Q86" s="11">
        <v>5349.16</v>
      </c>
      <c r="R86" s="11">
        <v>5449.16</v>
      </c>
      <c r="S86" s="11">
        <v>6049.16</v>
      </c>
      <c r="T86" s="11">
        <v>6049.16</v>
      </c>
      <c r="U86" s="11">
        <v>6049.16</v>
      </c>
      <c r="V86" s="11">
        <v>6049.16</v>
      </c>
      <c r="W86" s="11">
        <v>6049.16</v>
      </c>
      <c r="X86" s="11">
        <v>6049.16</v>
      </c>
      <c r="Y86" s="11">
        <v>6049.16</v>
      </c>
      <c r="Z86" s="11">
        <v>6049.16</v>
      </c>
      <c r="AA86" s="11">
        <v>6049.16</v>
      </c>
      <c r="AB86" s="11">
        <v>6049.16</v>
      </c>
      <c r="AC86" s="11">
        <v>6049.16</v>
      </c>
      <c r="AD86" s="11">
        <v>6049.16</v>
      </c>
      <c r="AE86" s="11">
        <v>6072.76</v>
      </c>
      <c r="AF86" s="11">
        <v>6094</v>
      </c>
      <c r="AG86" s="11">
        <v>6113.12</v>
      </c>
      <c r="AH86" s="11">
        <v>6130.32</v>
      </c>
      <c r="AI86" s="11">
        <v>6130.32</v>
      </c>
      <c r="AJ86" s="11">
        <v>6130.32</v>
      </c>
      <c r="AK86" s="11">
        <v>6145.8</v>
      </c>
      <c r="AL86" s="11">
        <v>6145.8</v>
      </c>
      <c r="AM86" s="11">
        <v>6145.8</v>
      </c>
      <c r="AN86" s="11">
        <v>6145.8</v>
      </c>
      <c r="AO86" s="11">
        <v>6145.8</v>
      </c>
      <c r="AP86" s="11">
        <v>6145.8</v>
      </c>
      <c r="AQ86" s="11">
        <v>6159.74</v>
      </c>
      <c r="AR86" s="11">
        <v>6159.74</v>
      </c>
      <c r="AS86" s="11">
        <v>6159.74</v>
      </c>
      <c r="AT86" s="11">
        <v>6159.74</v>
      </c>
      <c r="AU86" s="11">
        <v>6159.74</v>
      </c>
    </row>
    <row r="87" spans="1:47">
      <c r="A87" s="11" t="s">
        <v>8585</v>
      </c>
      <c r="B87" s="11">
        <v>20</v>
      </c>
      <c r="C87" s="11">
        <v>103.95</v>
      </c>
      <c r="D87" s="11">
        <v>103.95</v>
      </c>
      <c r="E87" s="11">
        <v>103.95</v>
      </c>
      <c r="F87" s="11">
        <v>103.95</v>
      </c>
      <c r="G87" s="11">
        <v>103.95</v>
      </c>
      <c r="H87" s="11">
        <v>241.95</v>
      </c>
      <c r="I87" s="11">
        <v>258.45</v>
      </c>
      <c r="J87" s="11">
        <v>258.45</v>
      </c>
      <c r="K87" s="11">
        <v>258.45</v>
      </c>
      <c r="L87" s="11">
        <v>258.45</v>
      </c>
      <c r="M87" s="11">
        <v>258.45</v>
      </c>
      <c r="N87" s="11">
        <v>258.45</v>
      </c>
      <c r="O87" s="11">
        <v>258.45</v>
      </c>
      <c r="P87" s="11">
        <v>258.45</v>
      </c>
      <c r="Q87" s="11">
        <v>258.45</v>
      </c>
      <c r="R87" s="11">
        <v>258.45</v>
      </c>
      <c r="S87" s="11">
        <v>258.45</v>
      </c>
      <c r="T87" s="11">
        <v>258.45</v>
      </c>
      <c r="U87" s="11">
        <v>258.45</v>
      </c>
      <c r="V87" s="11">
        <v>258.45</v>
      </c>
      <c r="W87" s="11">
        <v>292.49</v>
      </c>
      <c r="X87" s="11">
        <v>327.45999999999998</v>
      </c>
      <c r="Y87" s="11">
        <v>363.26</v>
      </c>
      <c r="Z87" s="11">
        <v>399.77</v>
      </c>
      <c r="AA87" s="11">
        <v>436.72</v>
      </c>
      <c r="AB87" s="11">
        <v>474.15</v>
      </c>
      <c r="AC87" s="11">
        <v>512.04999999999995</v>
      </c>
      <c r="AD87" s="11">
        <v>550.21</v>
      </c>
      <c r="AE87" s="11">
        <v>588.65</v>
      </c>
      <c r="AF87" s="11">
        <v>627.38</v>
      </c>
      <c r="AG87" s="11">
        <v>666.34</v>
      </c>
      <c r="AH87" s="11">
        <v>705.55</v>
      </c>
      <c r="AI87" s="11">
        <v>744.91</v>
      </c>
      <c r="AJ87" s="11">
        <v>784.41</v>
      </c>
      <c r="AK87" s="11">
        <v>823.96</v>
      </c>
      <c r="AL87" s="11">
        <v>863.56</v>
      </c>
      <c r="AM87" s="11">
        <v>903.22</v>
      </c>
      <c r="AN87" s="11">
        <v>942.9</v>
      </c>
      <c r="AO87" s="11">
        <v>982.64</v>
      </c>
      <c r="AP87" s="11">
        <v>1022.43</v>
      </c>
      <c r="AQ87" s="11">
        <v>1062.29</v>
      </c>
      <c r="AR87" s="11">
        <v>1102.22</v>
      </c>
      <c r="AS87" s="11">
        <v>1142.24</v>
      </c>
      <c r="AT87" s="11">
        <v>1182.3399999999999</v>
      </c>
      <c r="AU87" s="11">
        <v>1222.92</v>
      </c>
    </row>
    <row r="88" spans="1:47">
      <c r="A88" s="11" t="s">
        <v>8586</v>
      </c>
      <c r="B88" s="11">
        <v>22</v>
      </c>
      <c r="C88" s="11">
        <v>22</v>
      </c>
      <c r="D88" s="11">
        <v>22</v>
      </c>
      <c r="E88" s="11">
        <v>22</v>
      </c>
      <c r="F88" s="11">
        <v>22</v>
      </c>
      <c r="G88" s="11">
        <v>22</v>
      </c>
      <c r="H88" s="11">
        <v>22</v>
      </c>
      <c r="I88" s="11">
        <v>22</v>
      </c>
      <c r="J88" s="11">
        <v>22</v>
      </c>
      <c r="K88" s="11">
        <v>22</v>
      </c>
      <c r="L88" s="11">
        <v>22</v>
      </c>
      <c r="M88" s="11">
        <v>22</v>
      </c>
      <c r="N88" s="11">
        <v>22</v>
      </c>
      <c r="O88" s="11">
        <v>22</v>
      </c>
      <c r="P88" s="11">
        <v>22</v>
      </c>
      <c r="Q88" s="11">
        <v>22</v>
      </c>
      <c r="R88" s="11">
        <v>22</v>
      </c>
      <c r="S88" s="11">
        <v>22</v>
      </c>
      <c r="T88" s="11">
        <v>22</v>
      </c>
      <c r="U88" s="11">
        <v>22</v>
      </c>
      <c r="V88" s="11">
        <v>22</v>
      </c>
      <c r="W88" s="11">
        <v>22</v>
      </c>
      <c r="X88" s="11">
        <v>22</v>
      </c>
      <c r="Y88" s="11">
        <v>22</v>
      </c>
      <c r="Z88" s="11">
        <v>22</v>
      </c>
      <c r="AA88" s="11">
        <v>22</v>
      </c>
      <c r="AB88" s="11">
        <v>22</v>
      </c>
      <c r="AC88" s="11">
        <v>22</v>
      </c>
      <c r="AD88" s="11">
        <v>22</v>
      </c>
      <c r="AE88" s="11">
        <v>22</v>
      </c>
      <c r="AF88" s="11">
        <v>22</v>
      </c>
      <c r="AG88" s="11">
        <v>22</v>
      </c>
      <c r="AH88" s="11">
        <v>22</v>
      </c>
      <c r="AI88" s="11">
        <v>22</v>
      </c>
      <c r="AJ88" s="11">
        <v>22</v>
      </c>
      <c r="AK88" s="11">
        <v>22</v>
      </c>
      <c r="AL88" s="11">
        <v>22</v>
      </c>
      <c r="AM88" s="11">
        <v>22</v>
      </c>
      <c r="AN88" s="11">
        <v>22</v>
      </c>
      <c r="AO88" s="11">
        <v>22</v>
      </c>
      <c r="AP88" s="11">
        <v>22</v>
      </c>
      <c r="AQ88" s="11">
        <v>22</v>
      </c>
      <c r="AR88" s="11">
        <v>22</v>
      </c>
      <c r="AS88" s="11">
        <v>22</v>
      </c>
      <c r="AT88" s="11">
        <v>22</v>
      </c>
      <c r="AU88" s="11">
        <v>22</v>
      </c>
    </row>
    <row r="89" spans="1:47">
      <c r="A89" s="11" t="s">
        <v>8587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1</v>
      </c>
      <c r="K89" s="11">
        <v>2</v>
      </c>
      <c r="L89" s="11">
        <v>3</v>
      </c>
      <c r="M89" s="11">
        <v>4</v>
      </c>
      <c r="N89" s="11">
        <v>5</v>
      </c>
      <c r="O89" s="11">
        <v>6</v>
      </c>
      <c r="P89" s="11">
        <v>6</v>
      </c>
      <c r="Q89" s="11">
        <v>6</v>
      </c>
      <c r="R89" s="11">
        <v>6</v>
      </c>
      <c r="S89" s="11">
        <v>6</v>
      </c>
      <c r="T89" s="11">
        <v>6</v>
      </c>
      <c r="U89" s="11">
        <v>6</v>
      </c>
      <c r="V89" s="11">
        <v>6</v>
      </c>
      <c r="W89" s="11">
        <v>6</v>
      </c>
      <c r="X89" s="11">
        <v>6</v>
      </c>
      <c r="Y89" s="11">
        <v>6</v>
      </c>
      <c r="Z89" s="11">
        <v>11</v>
      </c>
      <c r="AA89" s="11">
        <v>16</v>
      </c>
      <c r="AB89" s="11">
        <v>21</v>
      </c>
      <c r="AC89" s="11">
        <v>26</v>
      </c>
      <c r="AD89" s="11">
        <v>31</v>
      </c>
      <c r="AE89" s="11">
        <v>36</v>
      </c>
      <c r="AF89" s="11">
        <v>41</v>
      </c>
      <c r="AG89" s="11">
        <v>46</v>
      </c>
      <c r="AH89" s="11">
        <v>51</v>
      </c>
      <c r="AI89" s="11">
        <v>56</v>
      </c>
      <c r="AJ89" s="11">
        <v>61</v>
      </c>
      <c r="AK89" s="11">
        <v>66</v>
      </c>
      <c r="AL89" s="11">
        <v>71</v>
      </c>
      <c r="AM89" s="11">
        <v>76</v>
      </c>
      <c r="AN89" s="11">
        <v>81</v>
      </c>
      <c r="AO89" s="11">
        <v>86</v>
      </c>
      <c r="AP89" s="11">
        <v>91</v>
      </c>
      <c r="AQ89" s="11">
        <v>96</v>
      </c>
      <c r="AR89" s="11">
        <v>101</v>
      </c>
      <c r="AS89" s="11">
        <v>106</v>
      </c>
      <c r="AT89" s="11">
        <v>111</v>
      </c>
      <c r="AU89" s="11">
        <v>116</v>
      </c>
    </row>
    <row r="90" spans="1:47">
      <c r="A90" s="11" t="s">
        <v>8588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</row>
    <row r="91" spans="1:47">
      <c r="A91" s="11" t="s">
        <v>8589</v>
      </c>
      <c r="B91" s="11">
        <v>97.64</v>
      </c>
      <c r="C91" s="11">
        <v>97.64</v>
      </c>
      <c r="D91" s="11">
        <v>97.64</v>
      </c>
      <c r="E91" s="11">
        <v>97.64</v>
      </c>
      <c r="F91" s="11">
        <v>97.64</v>
      </c>
      <c r="G91" s="11">
        <v>97.64</v>
      </c>
      <c r="H91" s="11">
        <v>97.64</v>
      </c>
      <c r="I91" s="11">
        <v>97.64</v>
      </c>
      <c r="J91" s="11">
        <v>97.64</v>
      </c>
      <c r="K91" s="11">
        <v>97.64</v>
      </c>
      <c r="L91" s="11">
        <v>97.64</v>
      </c>
      <c r="M91" s="11">
        <v>97.64</v>
      </c>
      <c r="N91" s="11">
        <v>97.64</v>
      </c>
      <c r="O91" s="11">
        <v>97.64</v>
      </c>
      <c r="P91" s="11">
        <v>97.64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</row>
    <row r="92" spans="1:47">
      <c r="A92" s="11" t="s">
        <v>8590</v>
      </c>
      <c r="B92" s="11">
        <v>400.38</v>
      </c>
      <c r="C92" s="11">
        <v>400</v>
      </c>
      <c r="D92" s="11">
        <v>400</v>
      </c>
      <c r="E92" s="11">
        <v>400</v>
      </c>
      <c r="F92" s="11">
        <v>400</v>
      </c>
      <c r="G92" s="11">
        <v>400</v>
      </c>
      <c r="H92" s="11">
        <v>400</v>
      </c>
      <c r="I92" s="11">
        <v>400</v>
      </c>
      <c r="J92" s="11">
        <v>400</v>
      </c>
      <c r="K92" s="11">
        <v>407.68</v>
      </c>
      <c r="L92" s="11">
        <v>407.68</v>
      </c>
      <c r="M92" s="11">
        <v>402.61</v>
      </c>
      <c r="N92" s="11">
        <v>402.61</v>
      </c>
      <c r="O92" s="11">
        <v>402.61</v>
      </c>
      <c r="P92" s="11">
        <v>402.61</v>
      </c>
      <c r="Q92" s="11">
        <v>402.61</v>
      </c>
      <c r="R92" s="11">
        <v>402.61</v>
      </c>
      <c r="S92" s="11">
        <v>402.61</v>
      </c>
      <c r="T92" s="11">
        <v>402.61</v>
      </c>
      <c r="U92" s="11">
        <v>402.61</v>
      </c>
      <c r="V92" s="11">
        <v>402.61</v>
      </c>
      <c r="W92" s="11">
        <v>402.61</v>
      </c>
      <c r="X92" s="11">
        <v>402.61</v>
      </c>
      <c r="Y92" s="11">
        <v>402.61</v>
      </c>
      <c r="Z92" s="11">
        <v>402.61</v>
      </c>
      <c r="AA92" s="11">
        <v>402.61</v>
      </c>
      <c r="AB92" s="11">
        <v>402.61</v>
      </c>
      <c r="AC92" s="11">
        <v>402.61</v>
      </c>
      <c r="AD92" s="11">
        <v>402.61</v>
      </c>
      <c r="AE92" s="11">
        <v>402.61</v>
      </c>
      <c r="AF92" s="11">
        <v>402.61</v>
      </c>
      <c r="AG92" s="11">
        <v>402.61</v>
      </c>
      <c r="AH92" s="11">
        <v>402.61</v>
      </c>
      <c r="AI92" s="11">
        <v>402.61</v>
      </c>
      <c r="AJ92" s="11">
        <v>402.61</v>
      </c>
      <c r="AK92" s="11">
        <v>402.61</v>
      </c>
      <c r="AL92" s="11">
        <v>402.61</v>
      </c>
      <c r="AM92" s="11">
        <v>402.61</v>
      </c>
      <c r="AN92" s="11">
        <v>402.61</v>
      </c>
      <c r="AO92" s="11">
        <v>402.61</v>
      </c>
      <c r="AP92" s="11">
        <v>402.61</v>
      </c>
      <c r="AQ92" s="11">
        <v>402.61</v>
      </c>
      <c r="AR92" s="11">
        <v>402.61</v>
      </c>
      <c r="AS92" s="11">
        <v>402.61</v>
      </c>
      <c r="AT92" s="11">
        <v>402.61</v>
      </c>
      <c r="AU92" s="11">
        <v>402.61</v>
      </c>
    </row>
    <row r="93" spans="1:47">
      <c r="A93" s="11" t="s">
        <v>8591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4.93</v>
      </c>
      <c r="L93" s="11">
        <v>4.93</v>
      </c>
      <c r="M93" s="11">
        <v>4.93</v>
      </c>
      <c r="N93" s="11">
        <v>4.93</v>
      </c>
      <c r="O93" s="11">
        <v>4.93</v>
      </c>
      <c r="P93" s="11">
        <v>4.93</v>
      </c>
      <c r="Q93" s="11">
        <v>4.93</v>
      </c>
      <c r="R93" s="11">
        <v>4.93</v>
      </c>
      <c r="S93" s="11">
        <v>4.93</v>
      </c>
      <c r="T93" s="11">
        <v>4.93</v>
      </c>
      <c r="U93" s="11">
        <v>4.93</v>
      </c>
      <c r="V93" s="11">
        <v>4.93</v>
      </c>
      <c r="W93" s="11">
        <v>4.93</v>
      </c>
      <c r="X93" s="11">
        <v>4.93</v>
      </c>
      <c r="Y93" s="11">
        <v>4.93</v>
      </c>
      <c r="Z93" s="11">
        <v>4.93</v>
      </c>
      <c r="AA93" s="11">
        <v>4.93</v>
      </c>
      <c r="AB93" s="11">
        <v>4.93</v>
      </c>
      <c r="AC93" s="11">
        <v>4.93</v>
      </c>
      <c r="AD93" s="11">
        <v>4.93</v>
      </c>
      <c r="AE93" s="11">
        <v>4.93</v>
      </c>
      <c r="AF93" s="11">
        <v>4.93</v>
      </c>
      <c r="AG93" s="11">
        <v>4.93</v>
      </c>
      <c r="AH93" s="11">
        <v>4.93</v>
      </c>
      <c r="AI93" s="11">
        <v>4.93</v>
      </c>
      <c r="AJ93" s="11">
        <v>4.93</v>
      </c>
      <c r="AK93" s="11">
        <v>4.93</v>
      </c>
      <c r="AL93" s="11">
        <v>4.93</v>
      </c>
      <c r="AM93" s="11">
        <v>4.93</v>
      </c>
      <c r="AN93" s="11">
        <v>4.93</v>
      </c>
      <c r="AO93" s="11">
        <v>4.93</v>
      </c>
      <c r="AP93" s="11">
        <v>4.93</v>
      </c>
      <c r="AQ93" s="11">
        <v>4.93</v>
      </c>
      <c r="AR93" s="11">
        <v>4.93</v>
      </c>
      <c r="AS93" s="11">
        <v>4.93</v>
      </c>
      <c r="AT93" s="11">
        <v>4.93</v>
      </c>
      <c r="AU93" s="11">
        <v>4.93</v>
      </c>
    </row>
    <row r="95" spans="1:47" ht="18">
      <c r="A95" s="12" t="s">
        <v>8599</v>
      </c>
    </row>
    <row r="96" spans="1:47">
      <c r="A96" s="11" t="s">
        <v>8537</v>
      </c>
      <c r="B96" s="11" t="s">
        <v>8538</v>
      </c>
      <c r="C96" s="11" t="s">
        <v>8539</v>
      </c>
      <c r="D96" s="11" t="s">
        <v>8540</v>
      </c>
      <c r="E96" s="11" t="s">
        <v>8541</v>
      </c>
      <c r="F96" s="11" t="s">
        <v>8542</v>
      </c>
      <c r="G96" s="11" t="s">
        <v>8543</v>
      </c>
      <c r="H96" s="11" t="s">
        <v>8544</v>
      </c>
      <c r="I96" s="11" t="s">
        <v>8545</v>
      </c>
      <c r="J96" s="11" t="s">
        <v>8546</v>
      </c>
      <c r="K96" s="11" t="s">
        <v>8547</v>
      </c>
      <c r="L96" s="11" t="s">
        <v>8548</v>
      </c>
      <c r="M96" s="11" t="s">
        <v>8549</v>
      </c>
      <c r="N96" s="11" t="s">
        <v>8550</v>
      </c>
      <c r="O96" s="11" t="s">
        <v>8551</v>
      </c>
      <c r="P96" s="11" t="s">
        <v>8552</v>
      </c>
      <c r="Q96" s="11" t="s">
        <v>8553</v>
      </c>
      <c r="R96" s="11" t="s">
        <v>8554</v>
      </c>
      <c r="S96" s="11" t="s">
        <v>8555</v>
      </c>
      <c r="T96" s="11" t="s">
        <v>8556</v>
      </c>
      <c r="U96" s="11" t="s">
        <v>8557</v>
      </c>
      <c r="V96" s="11" t="s">
        <v>8558</v>
      </c>
      <c r="W96" s="11" t="s">
        <v>8559</v>
      </c>
      <c r="X96" s="11" t="s">
        <v>8560</v>
      </c>
      <c r="Y96" s="11" t="s">
        <v>8561</v>
      </c>
      <c r="Z96" s="11" t="s">
        <v>8562</v>
      </c>
      <c r="AA96" s="11" t="s">
        <v>8563</v>
      </c>
      <c r="AB96" s="11" t="s">
        <v>8564</v>
      </c>
      <c r="AC96" s="11" t="s">
        <v>8565</v>
      </c>
      <c r="AD96" s="11" t="s">
        <v>8566</v>
      </c>
      <c r="AE96" s="11" t="s">
        <v>8567</v>
      </c>
      <c r="AF96" s="11" t="s">
        <v>8568</v>
      </c>
      <c r="AG96" s="11" t="s">
        <v>8569</v>
      </c>
      <c r="AH96" s="11" t="s">
        <v>8570</v>
      </c>
      <c r="AI96" s="11" t="s">
        <v>8571</v>
      </c>
      <c r="AJ96" s="11" t="s">
        <v>8572</v>
      </c>
      <c r="AK96" s="11" t="s">
        <v>8573</v>
      </c>
      <c r="AL96" s="11" t="s">
        <v>8574</v>
      </c>
      <c r="AM96" s="11" t="s">
        <v>8575</v>
      </c>
      <c r="AN96" s="11" t="s">
        <v>8576</v>
      </c>
      <c r="AO96" s="11" t="s">
        <v>8577</v>
      </c>
      <c r="AP96" s="11" t="s">
        <v>8578</v>
      </c>
      <c r="AQ96" s="11" t="s">
        <v>8579</v>
      </c>
      <c r="AR96" s="11" t="s">
        <v>8580</v>
      </c>
      <c r="AS96" s="11" t="s">
        <v>8581</v>
      </c>
      <c r="AT96" s="11" t="s">
        <v>8582</v>
      </c>
      <c r="AU96" s="11" t="s">
        <v>8583</v>
      </c>
    </row>
    <row r="97" spans="1:47">
      <c r="A97" s="11" t="s">
        <v>8584</v>
      </c>
      <c r="B97" s="11">
        <v>869</v>
      </c>
      <c r="C97" s="11">
        <v>874</v>
      </c>
      <c r="D97" s="11">
        <v>874</v>
      </c>
      <c r="E97" s="11">
        <v>874</v>
      </c>
      <c r="F97" s="11">
        <v>874</v>
      </c>
      <c r="G97" s="11">
        <v>874</v>
      </c>
      <c r="H97" s="11">
        <v>879</v>
      </c>
      <c r="I97" s="11">
        <v>894</v>
      </c>
      <c r="J97" s="11">
        <v>894</v>
      </c>
      <c r="K97" s="11">
        <v>894</v>
      </c>
      <c r="L97" s="11">
        <v>894</v>
      </c>
      <c r="M97" s="11">
        <v>894.35</v>
      </c>
      <c r="N97" s="11">
        <v>894.35</v>
      </c>
      <c r="O97" s="11">
        <v>894.35</v>
      </c>
      <c r="P97" s="11">
        <v>894.35</v>
      </c>
      <c r="Q97" s="11">
        <v>894.35</v>
      </c>
      <c r="R97" s="11">
        <v>894.35</v>
      </c>
      <c r="S97" s="11">
        <v>894.35</v>
      </c>
      <c r="T97" s="11">
        <v>894.35</v>
      </c>
      <c r="U97" s="11">
        <v>894.35</v>
      </c>
      <c r="V97" s="11">
        <v>894.35</v>
      </c>
      <c r="W97" s="11">
        <v>894.35</v>
      </c>
      <c r="X97" s="11">
        <v>894.35</v>
      </c>
      <c r="Y97" s="11">
        <v>894.35</v>
      </c>
      <c r="Z97" s="11">
        <v>894.35</v>
      </c>
      <c r="AA97" s="11">
        <v>894.35</v>
      </c>
      <c r="AB97" s="11">
        <v>894.35</v>
      </c>
      <c r="AC97" s="11">
        <v>894.35</v>
      </c>
      <c r="AD97" s="11">
        <v>894.35</v>
      </c>
      <c r="AE97" s="11">
        <v>894.35</v>
      </c>
      <c r="AF97" s="11">
        <v>894.35</v>
      </c>
      <c r="AG97" s="11">
        <v>894.35</v>
      </c>
      <c r="AH97" s="11">
        <v>894.35</v>
      </c>
      <c r="AI97" s="11">
        <v>894.35</v>
      </c>
      <c r="AJ97" s="11">
        <v>894.35</v>
      </c>
      <c r="AK97" s="11">
        <v>894.35</v>
      </c>
      <c r="AL97" s="11">
        <v>894.35</v>
      </c>
      <c r="AM97" s="11">
        <v>894.35</v>
      </c>
      <c r="AN97" s="11">
        <v>894.35</v>
      </c>
      <c r="AO97" s="11">
        <v>894.35</v>
      </c>
      <c r="AP97" s="11">
        <v>894.35</v>
      </c>
      <c r="AQ97" s="11">
        <v>894.35</v>
      </c>
      <c r="AR97" s="11">
        <v>894.35</v>
      </c>
      <c r="AS97" s="11">
        <v>894.35</v>
      </c>
      <c r="AT97" s="11">
        <v>894.35</v>
      </c>
      <c r="AU97" s="11">
        <v>894.35</v>
      </c>
    </row>
    <row r="98" spans="1:47">
      <c r="A98" s="11" t="s">
        <v>8585</v>
      </c>
      <c r="B98" s="11">
        <v>251</v>
      </c>
      <c r="C98" s="11">
        <v>386</v>
      </c>
      <c r="D98" s="11">
        <v>525</v>
      </c>
      <c r="E98" s="11">
        <v>525</v>
      </c>
      <c r="F98" s="11">
        <v>591</v>
      </c>
      <c r="G98" s="11">
        <v>723</v>
      </c>
      <c r="H98" s="11">
        <v>865</v>
      </c>
      <c r="I98" s="11">
        <v>1088</v>
      </c>
      <c r="J98" s="11">
        <v>1088</v>
      </c>
      <c r="K98" s="11">
        <v>1434</v>
      </c>
      <c r="L98" s="11">
        <v>1463</v>
      </c>
      <c r="M98" s="11">
        <v>1466.76</v>
      </c>
      <c r="N98" s="11">
        <v>1466.76</v>
      </c>
      <c r="O98" s="11">
        <v>1466.76</v>
      </c>
      <c r="P98" s="11">
        <v>1466.76</v>
      </c>
      <c r="Q98" s="11">
        <v>1466.76</v>
      </c>
      <c r="R98" s="11">
        <v>1466.76</v>
      </c>
      <c r="S98" s="11">
        <v>2786.76</v>
      </c>
      <c r="T98" s="11">
        <v>2786.76</v>
      </c>
      <c r="U98" s="11">
        <v>2786.76</v>
      </c>
      <c r="V98" s="11">
        <v>2786.76</v>
      </c>
      <c r="W98" s="11">
        <v>2786.76</v>
      </c>
      <c r="X98" s="11">
        <v>2956.76</v>
      </c>
      <c r="Y98" s="11">
        <v>3056.76</v>
      </c>
      <c r="Z98" s="11">
        <v>3156.76</v>
      </c>
      <c r="AA98" s="11">
        <v>3556.76</v>
      </c>
      <c r="AB98" s="11">
        <v>3856.76</v>
      </c>
      <c r="AC98" s="11">
        <v>4256.76</v>
      </c>
      <c r="AD98" s="11">
        <v>4356.76</v>
      </c>
      <c r="AE98" s="11">
        <v>4456.76</v>
      </c>
      <c r="AF98" s="11">
        <v>4456.76</v>
      </c>
      <c r="AG98" s="11">
        <v>4556.76</v>
      </c>
      <c r="AH98" s="11">
        <v>4556.76</v>
      </c>
      <c r="AI98" s="11">
        <v>4656.76</v>
      </c>
      <c r="AJ98" s="11">
        <v>4656.76</v>
      </c>
      <c r="AK98" s="11">
        <v>4756.76</v>
      </c>
      <c r="AL98" s="11">
        <v>4756.76</v>
      </c>
      <c r="AM98" s="11">
        <v>4956.76</v>
      </c>
      <c r="AN98" s="11">
        <v>4956.76</v>
      </c>
      <c r="AO98" s="11">
        <v>5156.76</v>
      </c>
      <c r="AP98" s="11">
        <v>5156.76</v>
      </c>
      <c r="AQ98" s="11">
        <v>5356.76</v>
      </c>
      <c r="AR98" s="11">
        <v>5356.76</v>
      </c>
      <c r="AS98" s="11">
        <v>5556.76</v>
      </c>
      <c r="AT98" s="11">
        <v>5556.76</v>
      </c>
      <c r="AU98" s="11">
        <v>5556.76</v>
      </c>
    </row>
    <row r="99" spans="1:47">
      <c r="A99" s="11" t="s">
        <v>8586</v>
      </c>
      <c r="B99" s="11">
        <v>271</v>
      </c>
      <c r="C99" s="11">
        <v>313.10000000000002</v>
      </c>
      <c r="D99" s="11">
        <v>313.10000000000002</v>
      </c>
      <c r="E99" s="11">
        <v>313.10000000000002</v>
      </c>
      <c r="F99" s="11">
        <v>323.2</v>
      </c>
      <c r="G99" s="11">
        <v>340.2</v>
      </c>
      <c r="H99" s="11">
        <v>358.7</v>
      </c>
      <c r="I99" s="11">
        <v>413.8</v>
      </c>
      <c r="J99" s="11">
        <v>416.65</v>
      </c>
      <c r="K99" s="11">
        <v>438.3</v>
      </c>
      <c r="L99" s="11">
        <v>428</v>
      </c>
      <c r="M99" s="11">
        <v>281.61</v>
      </c>
      <c r="N99" s="11">
        <v>281.61</v>
      </c>
      <c r="O99" s="11">
        <v>272.61</v>
      </c>
      <c r="P99" s="11">
        <v>272.61</v>
      </c>
      <c r="Q99" s="11">
        <v>281.61</v>
      </c>
      <c r="R99" s="11">
        <v>281.61</v>
      </c>
      <c r="S99" s="11">
        <v>301.61</v>
      </c>
      <c r="T99" s="11">
        <v>351.61</v>
      </c>
      <c r="U99" s="11">
        <v>342.61</v>
      </c>
      <c r="V99" s="11">
        <v>351.61</v>
      </c>
      <c r="W99" s="11">
        <v>351.61</v>
      </c>
      <c r="X99" s="11">
        <v>342.61</v>
      </c>
      <c r="Y99" s="11">
        <v>392.61</v>
      </c>
      <c r="Z99" s="11">
        <v>392.61</v>
      </c>
      <c r="AA99" s="11">
        <v>401.61</v>
      </c>
      <c r="AB99" s="11">
        <v>392.61</v>
      </c>
      <c r="AC99" s="11">
        <v>392.61</v>
      </c>
      <c r="AD99" s="11">
        <v>451.61</v>
      </c>
      <c r="AE99" s="11">
        <v>451.61</v>
      </c>
      <c r="AF99" s="11">
        <v>442.61</v>
      </c>
      <c r="AG99" s="11">
        <v>442.61</v>
      </c>
      <c r="AH99" s="11">
        <v>451.61</v>
      </c>
      <c r="AI99" s="11">
        <v>451.61</v>
      </c>
      <c r="AJ99" s="11">
        <v>451.61</v>
      </c>
      <c r="AK99" s="11">
        <v>442.61</v>
      </c>
      <c r="AL99" s="11">
        <v>442.61</v>
      </c>
      <c r="AM99" s="11">
        <v>442.61</v>
      </c>
      <c r="AN99" s="11">
        <v>451.61</v>
      </c>
      <c r="AO99" s="11">
        <v>442.61</v>
      </c>
      <c r="AP99" s="11">
        <v>442.61</v>
      </c>
      <c r="AQ99" s="11">
        <v>442.61</v>
      </c>
      <c r="AR99" s="11">
        <v>442.61</v>
      </c>
      <c r="AS99" s="11">
        <v>442.61</v>
      </c>
      <c r="AT99" s="11">
        <v>451.61</v>
      </c>
      <c r="AU99" s="11">
        <v>451.61</v>
      </c>
    </row>
    <row r="100" spans="1:47">
      <c r="A100" s="11" t="s">
        <v>8587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2.1800000000000002</v>
      </c>
      <c r="J100" s="11">
        <v>4.47</v>
      </c>
      <c r="K100" s="11">
        <v>4.47</v>
      </c>
      <c r="L100" s="11">
        <v>4.47</v>
      </c>
      <c r="M100" s="11">
        <v>4.47</v>
      </c>
      <c r="N100" s="11">
        <v>21.47</v>
      </c>
      <c r="O100" s="11">
        <v>36.47</v>
      </c>
      <c r="P100" s="11">
        <v>36.47</v>
      </c>
      <c r="Q100" s="11">
        <v>36.47</v>
      </c>
      <c r="R100" s="11">
        <v>236.47</v>
      </c>
      <c r="S100" s="11">
        <v>636.47</v>
      </c>
      <c r="T100" s="11">
        <v>636.47</v>
      </c>
      <c r="U100" s="11">
        <v>636.47</v>
      </c>
      <c r="V100" s="11">
        <v>636.47</v>
      </c>
      <c r="W100" s="11">
        <v>736.47</v>
      </c>
      <c r="X100" s="11">
        <v>836.47</v>
      </c>
      <c r="Y100" s="11">
        <v>836.47</v>
      </c>
      <c r="Z100" s="11">
        <v>936.47</v>
      </c>
      <c r="AA100" s="11">
        <v>1036.47</v>
      </c>
      <c r="AB100" s="11">
        <v>1136.47</v>
      </c>
      <c r="AC100" s="11">
        <v>1236.47</v>
      </c>
      <c r="AD100" s="11">
        <v>1336.47</v>
      </c>
      <c r="AE100" s="11">
        <v>1436.47</v>
      </c>
      <c r="AF100" s="11">
        <v>1736.47</v>
      </c>
      <c r="AG100" s="11">
        <v>1836.47</v>
      </c>
      <c r="AH100" s="11">
        <v>1936.47</v>
      </c>
      <c r="AI100" s="11">
        <v>1936.47</v>
      </c>
      <c r="AJ100" s="11">
        <v>1936.47</v>
      </c>
      <c r="AK100" s="11">
        <v>2136.4699999999998</v>
      </c>
      <c r="AL100" s="11">
        <v>2136.4699999999998</v>
      </c>
      <c r="AM100" s="11">
        <v>2136.4699999999998</v>
      </c>
      <c r="AN100" s="11">
        <v>2136.4699999999998</v>
      </c>
      <c r="AO100" s="11">
        <v>2136.4699999999998</v>
      </c>
      <c r="AP100" s="11">
        <v>2336.4699999999998</v>
      </c>
      <c r="AQ100" s="11">
        <v>2336.4699999999998</v>
      </c>
      <c r="AR100" s="11">
        <v>2336.4699999999998</v>
      </c>
      <c r="AS100" s="11">
        <v>2336.4699999999998</v>
      </c>
      <c r="AT100" s="11">
        <v>2336.4699999999998</v>
      </c>
      <c r="AU100" s="11">
        <v>2336.4699999999998</v>
      </c>
    </row>
    <row r="101" spans="1:47">
      <c r="A101" s="11" t="s">
        <v>8588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</row>
    <row r="102" spans="1:47">
      <c r="A102" s="11" t="s">
        <v>8589</v>
      </c>
      <c r="B102" s="11">
        <v>5696</v>
      </c>
      <c r="C102" s="11">
        <v>5720</v>
      </c>
      <c r="D102" s="11">
        <v>5774</v>
      </c>
      <c r="E102" s="11">
        <v>5774</v>
      </c>
      <c r="F102" s="11">
        <v>5827</v>
      </c>
      <c r="G102" s="11">
        <v>5591</v>
      </c>
      <c r="H102" s="11">
        <v>5488</v>
      </c>
      <c r="I102" s="11">
        <v>5546</v>
      </c>
      <c r="J102" s="11">
        <v>5679.3</v>
      </c>
      <c r="K102" s="11">
        <v>6114</v>
      </c>
      <c r="L102" s="11">
        <v>6142.8</v>
      </c>
      <c r="M102" s="11">
        <v>6142.8</v>
      </c>
      <c r="N102" s="11">
        <v>6142.8</v>
      </c>
      <c r="O102" s="11">
        <v>5554.8</v>
      </c>
      <c r="P102" s="11">
        <v>5554.8</v>
      </c>
      <c r="Q102" s="11">
        <v>5399.8</v>
      </c>
      <c r="R102" s="11">
        <v>4385.8</v>
      </c>
      <c r="S102" s="11">
        <v>3194.8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</row>
    <row r="103" spans="1:47">
      <c r="A103" s="11" t="s">
        <v>8590</v>
      </c>
      <c r="B103" s="11">
        <v>4904</v>
      </c>
      <c r="C103" s="11">
        <v>4452.6899999999996</v>
      </c>
      <c r="D103" s="11">
        <v>4558.4399999999996</v>
      </c>
      <c r="E103" s="11">
        <v>4956.4399999999996</v>
      </c>
      <c r="F103" s="11">
        <v>5247.44</v>
      </c>
      <c r="G103" s="11">
        <v>5326.44</v>
      </c>
      <c r="H103" s="11">
        <v>5385</v>
      </c>
      <c r="I103" s="11">
        <v>5791.44</v>
      </c>
      <c r="J103" s="11">
        <v>5945</v>
      </c>
      <c r="K103" s="11">
        <v>6241.44</v>
      </c>
      <c r="L103" s="11">
        <v>7177.96</v>
      </c>
      <c r="M103" s="11">
        <v>7510.15</v>
      </c>
      <c r="N103" s="11">
        <v>7741.15</v>
      </c>
      <c r="O103" s="11">
        <v>8100.15</v>
      </c>
      <c r="P103" s="11">
        <v>8100.15</v>
      </c>
      <c r="Q103" s="11">
        <v>8912.15</v>
      </c>
      <c r="R103" s="11">
        <v>10289.15</v>
      </c>
      <c r="S103" s="11">
        <v>11080.15</v>
      </c>
      <c r="T103" s="11">
        <v>15024.25</v>
      </c>
      <c r="U103" s="11">
        <v>15763.25</v>
      </c>
      <c r="V103" s="11">
        <v>15764.43</v>
      </c>
      <c r="W103" s="11">
        <v>15814.62</v>
      </c>
      <c r="X103" s="11">
        <v>15960.83</v>
      </c>
      <c r="Y103" s="11">
        <v>16615.95</v>
      </c>
      <c r="Z103" s="11">
        <v>16896.02</v>
      </c>
      <c r="AA103" s="11">
        <v>16992.080000000002</v>
      </c>
      <c r="AB103" s="11">
        <v>17221.14</v>
      </c>
      <c r="AC103" s="11">
        <v>17450.2</v>
      </c>
      <c r="AD103" s="11">
        <v>16660.259999999998</v>
      </c>
      <c r="AE103" s="11">
        <v>18209.330000000002</v>
      </c>
      <c r="AF103" s="11">
        <v>18618.39</v>
      </c>
      <c r="AG103" s="11">
        <v>18698.45</v>
      </c>
      <c r="AH103" s="11">
        <v>17813.5</v>
      </c>
      <c r="AI103" s="11">
        <v>17893.560000000001</v>
      </c>
      <c r="AJ103" s="11">
        <v>17213.61</v>
      </c>
      <c r="AK103" s="11">
        <v>17222.66</v>
      </c>
      <c r="AL103" s="11">
        <v>17222.71</v>
      </c>
      <c r="AM103" s="11">
        <v>17222.75</v>
      </c>
      <c r="AN103" s="11">
        <v>17213.8</v>
      </c>
      <c r="AO103" s="11">
        <v>17222.849999999999</v>
      </c>
      <c r="AP103" s="11">
        <v>17222.900000000001</v>
      </c>
      <c r="AQ103" s="11">
        <v>17222.95</v>
      </c>
      <c r="AR103" s="11">
        <v>17223</v>
      </c>
      <c r="AS103" s="11">
        <v>17223.05</v>
      </c>
      <c r="AT103" s="11">
        <v>17214.099999999999</v>
      </c>
      <c r="AU103" s="11">
        <v>17214.169999999998</v>
      </c>
    </row>
    <row r="104" spans="1:47">
      <c r="A104" s="11" t="s">
        <v>8591</v>
      </c>
      <c r="B104" s="11">
        <v>7.15</v>
      </c>
      <c r="C104" s="11">
        <v>7.15</v>
      </c>
      <c r="D104" s="11">
        <v>7.15</v>
      </c>
      <c r="E104" s="11">
        <v>7.15</v>
      </c>
      <c r="F104" s="11">
        <v>7.15</v>
      </c>
      <c r="G104" s="11">
        <v>7.15</v>
      </c>
      <c r="H104" s="11">
        <v>7.15</v>
      </c>
      <c r="I104" s="11">
        <v>7.15</v>
      </c>
      <c r="J104" s="11">
        <v>7.15</v>
      </c>
      <c r="K104" s="11">
        <v>7.15</v>
      </c>
      <c r="L104" s="11">
        <v>7.15</v>
      </c>
      <c r="M104" s="11">
        <v>7.15</v>
      </c>
      <c r="N104" s="11">
        <v>7.15</v>
      </c>
      <c r="O104" s="11">
        <v>7.15</v>
      </c>
      <c r="P104" s="11">
        <v>7.15</v>
      </c>
      <c r="Q104" s="11">
        <v>7.15</v>
      </c>
      <c r="R104" s="11">
        <v>7.15</v>
      </c>
      <c r="S104" s="11">
        <v>7.15</v>
      </c>
      <c r="T104" s="11">
        <v>7.15</v>
      </c>
      <c r="U104" s="11">
        <v>7.15</v>
      </c>
      <c r="V104" s="11">
        <v>7.15</v>
      </c>
      <c r="W104" s="11">
        <v>7.15</v>
      </c>
      <c r="X104" s="11">
        <v>7.15</v>
      </c>
      <c r="Y104" s="11">
        <v>7.15</v>
      </c>
      <c r="Z104" s="11">
        <v>7.15</v>
      </c>
      <c r="AA104" s="11">
        <v>7.15</v>
      </c>
      <c r="AB104" s="11">
        <v>7.15</v>
      </c>
      <c r="AC104" s="11">
        <v>7.15</v>
      </c>
      <c r="AD104" s="11">
        <v>7.15</v>
      </c>
      <c r="AE104" s="11">
        <v>7.15</v>
      </c>
      <c r="AF104" s="11">
        <v>7.15</v>
      </c>
      <c r="AG104" s="11">
        <v>7.15</v>
      </c>
      <c r="AH104" s="11">
        <v>7.15</v>
      </c>
      <c r="AI104" s="11">
        <v>7.15</v>
      </c>
      <c r="AJ104" s="11">
        <v>7.15</v>
      </c>
      <c r="AK104" s="11">
        <v>7.15</v>
      </c>
      <c r="AL104" s="11">
        <v>7.15</v>
      </c>
      <c r="AM104" s="11">
        <v>7.15</v>
      </c>
      <c r="AN104" s="11">
        <v>7.15</v>
      </c>
      <c r="AO104" s="11">
        <v>7.15</v>
      </c>
      <c r="AP104" s="11">
        <v>7.15</v>
      </c>
      <c r="AQ104" s="11">
        <v>7.15</v>
      </c>
      <c r="AR104" s="11">
        <v>7.15</v>
      </c>
      <c r="AS104" s="11">
        <v>7.15</v>
      </c>
      <c r="AT104" s="11">
        <v>7.15</v>
      </c>
      <c r="AU104" s="11">
        <v>7.15</v>
      </c>
    </row>
    <row r="106" spans="1:47" ht="18">
      <c r="A106" s="12" t="s">
        <v>8600</v>
      </c>
    </row>
    <row r="107" spans="1:47">
      <c r="A107" s="11" t="s">
        <v>8537</v>
      </c>
      <c r="B107" s="11" t="s">
        <v>8538</v>
      </c>
      <c r="C107" s="11" t="s">
        <v>8539</v>
      </c>
      <c r="D107" s="11" t="s">
        <v>8540</v>
      </c>
      <c r="E107" s="11" t="s">
        <v>8541</v>
      </c>
      <c r="F107" s="11" t="s">
        <v>8542</v>
      </c>
      <c r="G107" s="11" t="s">
        <v>8543</v>
      </c>
      <c r="H107" s="11" t="s">
        <v>8544</v>
      </c>
      <c r="I107" s="11" t="s">
        <v>8545</v>
      </c>
      <c r="J107" s="11" t="s">
        <v>8546</v>
      </c>
      <c r="K107" s="11" t="s">
        <v>8547</v>
      </c>
      <c r="L107" s="11" t="s">
        <v>8548</v>
      </c>
      <c r="M107" s="11" t="s">
        <v>8549</v>
      </c>
      <c r="N107" s="11" t="s">
        <v>8550</v>
      </c>
      <c r="O107" s="11" t="s">
        <v>8551</v>
      </c>
      <c r="P107" s="11" t="s">
        <v>8552</v>
      </c>
      <c r="Q107" s="11" t="s">
        <v>8553</v>
      </c>
      <c r="R107" s="11" t="s">
        <v>8554</v>
      </c>
      <c r="S107" s="11" t="s">
        <v>8555</v>
      </c>
      <c r="T107" s="11" t="s">
        <v>8556</v>
      </c>
      <c r="U107" s="11" t="s">
        <v>8557</v>
      </c>
      <c r="V107" s="11" t="s">
        <v>8558</v>
      </c>
      <c r="W107" s="11" t="s">
        <v>8559</v>
      </c>
      <c r="X107" s="11" t="s">
        <v>8560</v>
      </c>
      <c r="Y107" s="11" t="s">
        <v>8561</v>
      </c>
      <c r="Z107" s="11" t="s">
        <v>8562</v>
      </c>
      <c r="AA107" s="11" t="s">
        <v>8563</v>
      </c>
      <c r="AB107" s="11" t="s">
        <v>8564</v>
      </c>
      <c r="AC107" s="11" t="s">
        <v>8565</v>
      </c>
      <c r="AD107" s="11" t="s">
        <v>8566</v>
      </c>
      <c r="AE107" s="11" t="s">
        <v>8567</v>
      </c>
      <c r="AF107" s="11" t="s">
        <v>8568</v>
      </c>
      <c r="AG107" s="11" t="s">
        <v>8569</v>
      </c>
      <c r="AH107" s="11" t="s">
        <v>8570</v>
      </c>
      <c r="AI107" s="11" t="s">
        <v>8571</v>
      </c>
      <c r="AJ107" s="11" t="s">
        <v>8572</v>
      </c>
      <c r="AK107" s="11" t="s">
        <v>8573</v>
      </c>
      <c r="AL107" s="11" t="s">
        <v>8574</v>
      </c>
      <c r="AM107" s="11" t="s">
        <v>8575</v>
      </c>
      <c r="AN107" s="11" t="s">
        <v>8576</v>
      </c>
      <c r="AO107" s="11" t="s">
        <v>8577</v>
      </c>
      <c r="AP107" s="11" t="s">
        <v>8578</v>
      </c>
      <c r="AQ107" s="11" t="s">
        <v>8579</v>
      </c>
      <c r="AR107" s="11" t="s">
        <v>8580</v>
      </c>
      <c r="AS107" s="11" t="s">
        <v>8581</v>
      </c>
      <c r="AT107" s="11" t="s">
        <v>8582</v>
      </c>
      <c r="AU107" s="11" t="s">
        <v>8583</v>
      </c>
    </row>
    <row r="108" spans="1:47">
      <c r="A108" s="11" t="s">
        <v>8584</v>
      </c>
      <c r="B108" s="11">
        <v>12847</v>
      </c>
      <c r="C108" s="11">
        <v>12614</v>
      </c>
      <c r="D108" s="11">
        <v>12661</v>
      </c>
      <c r="E108" s="11">
        <v>12733</v>
      </c>
      <c r="F108" s="11">
        <v>12858</v>
      </c>
      <c r="G108" s="11">
        <v>13202</v>
      </c>
      <c r="H108" s="11">
        <v>13673</v>
      </c>
      <c r="I108" s="11">
        <v>13673</v>
      </c>
      <c r="J108" s="11">
        <v>13687</v>
      </c>
      <c r="K108" s="11">
        <v>14207</v>
      </c>
      <c r="L108" s="11">
        <v>15029</v>
      </c>
      <c r="M108" s="11">
        <v>15708.87</v>
      </c>
      <c r="N108" s="11">
        <v>15905.47</v>
      </c>
      <c r="O108" s="11">
        <v>15955.47</v>
      </c>
      <c r="P108" s="11">
        <v>15955.47</v>
      </c>
      <c r="Q108" s="11">
        <v>15955.47</v>
      </c>
      <c r="R108" s="11">
        <v>15955.47</v>
      </c>
      <c r="S108" s="11">
        <v>15955.47</v>
      </c>
      <c r="T108" s="11">
        <v>15955.47</v>
      </c>
      <c r="U108" s="11">
        <v>15955.47</v>
      </c>
      <c r="V108" s="11">
        <v>17055.47</v>
      </c>
      <c r="W108" s="11">
        <v>17060.47</v>
      </c>
      <c r="X108" s="11">
        <v>17075.47</v>
      </c>
      <c r="Y108" s="11">
        <v>17090.47</v>
      </c>
      <c r="Z108" s="11">
        <v>17105.47</v>
      </c>
      <c r="AA108" s="11">
        <v>17120.47</v>
      </c>
      <c r="AB108" s="11">
        <v>17135.47</v>
      </c>
      <c r="AC108" s="11">
        <v>17150.47</v>
      </c>
      <c r="AD108" s="11">
        <v>17165.47</v>
      </c>
      <c r="AE108" s="11">
        <v>17180.47</v>
      </c>
      <c r="AF108" s="11">
        <v>17195.47</v>
      </c>
      <c r="AG108" s="11">
        <v>17210.47</v>
      </c>
      <c r="AH108" s="11">
        <v>17225.47</v>
      </c>
      <c r="AI108" s="11">
        <v>17240.47</v>
      </c>
      <c r="AJ108" s="11">
        <v>17255.47</v>
      </c>
      <c r="AK108" s="11">
        <v>17270.47</v>
      </c>
      <c r="AL108" s="11">
        <v>17285.47</v>
      </c>
      <c r="AM108" s="11">
        <v>17300.47</v>
      </c>
      <c r="AN108" s="11">
        <v>17406.91</v>
      </c>
      <c r="AO108" s="11">
        <v>17504.21</v>
      </c>
      <c r="AP108" s="11">
        <v>17519.21</v>
      </c>
      <c r="AQ108" s="11">
        <v>17534.21</v>
      </c>
      <c r="AR108" s="11">
        <v>17549.21</v>
      </c>
      <c r="AS108" s="11">
        <v>17564.21</v>
      </c>
      <c r="AT108" s="11">
        <v>17579.21</v>
      </c>
      <c r="AU108" s="11">
        <v>17594.21</v>
      </c>
    </row>
    <row r="109" spans="1:47">
      <c r="A109" s="11" t="s">
        <v>8585</v>
      </c>
      <c r="B109" s="11">
        <v>0</v>
      </c>
      <c r="C109" s="11">
        <v>0</v>
      </c>
      <c r="D109" s="11">
        <v>0</v>
      </c>
      <c r="E109" s="11">
        <v>0</v>
      </c>
      <c r="F109" s="11">
        <v>102</v>
      </c>
      <c r="G109" s="11">
        <v>102</v>
      </c>
      <c r="H109" s="11">
        <v>246</v>
      </c>
      <c r="I109" s="11">
        <v>246</v>
      </c>
      <c r="J109" s="11">
        <v>388</v>
      </c>
      <c r="K109" s="11">
        <v>488</v>
      </c>
      <c r="L109" s="11">
        <v>488</v>
      </c>
      <c r="M109" s="11">
        <v>488.25</v>
      </c>
      <c r="N109" s="11">
        <v>702.25</v>
      </c>
      <c r="O109" s="11">
        <v>702.25</v>
      </c>
      <c r="P109" s="11">
        <v>702.25</v>
      </c>
      <c r="Q109" s="11">
        <v>702.25</v>
      </c>
      <c r="R109" s="11">
        <v>702.25</v>
      </c>
      <c r="S109" s="11">
        <v>702.25</v>
      </c>
      <c r="T109" s="11">
        <v>702.25</v>
      </c>
      <c r="U109" s="11">
        <v>752.25</v>
      </c>
      <c r="V109" s="11">
        <v>802.25</v>
      </c>
      <c r="W109" s="11">
        <v>802.25</v>
      </c>
      <c r="X109" s="11">
        <v>802.25</v>
      </c>
      <c r="Y109" s="11">
        <v>852.25</v>
      </c>
      <c r="Z109" s="11">
        <v>852.25</v>
      </c>
      <c r="AA109" s="11">
        <v>902.25</v>
      </c>
      <c r="AB109" s="11">
        <v>952.25</v>
      </c>
      <c r="AC109" s="11">
        <v>1002.25</v>
      </c>
      <c r="AD109" s="11">
        <v>1052.25</v>
      </c>
      <c r="AE109" s="11">
        <v>1102.25</v>
      </c>
      <c r="AF109" s="11">
        <v>1152.25</v>
      </c>
      <c r="AG109" s="11">
        <v>1202.25</v>
      </c>
      <c r="AH109" s="11">
        <v>1252.25</v>
      </c>
      <c r="AI109" s="11">
        <v>1302.25</v>
      </c>
      <c r="AJ109" s="11">
        <v>1352.25</v>
      </c>
      <c r="AK109" s="11">
        <v>1402.25</v>
      </c>
      <c r="AL109" s="11">
        <v>1452.25</v>
      </c>
      <c r="AM109" s="11">
        <v>1502.25</v>
      </c>
      <c r="AN109" s="11">
        <v>1552.25</v>
      </c>
      <c r="AO109" s="11">
        <v>1602.25</v>
      </c>
      <c r="AP109" s="11">
        <v>1652.25</v>
      </c>
      <c r="AQ109" s="11">
        <v>1702.25</v>
      </c>
      <c r="AR109" s="11">
        <v>1752.25</v>
      </c>
      <c r="AS109" s="11">
        <v>1802.25</v>
      </c>
      <c r="AT109" s="11">
        <v>1852.25</v>
      </c>
      <c r="AU109" s="11">
        <v>1902.25</v>
      </c>
    </row>
    <row r="110" spans="1:47">
      <c r="A110" s="11" t="s">
        <v>8586</v>
      </c>
      <c r="B110" s="11">
        <v>742.5</v>
      </c>
      <c r="C110" s="11">
        <v>742.5</v>
      </c>
      <c r="D110" s="11">
        <v>742.5</v>
      </c>
      <c r="E110" s="11">
        <v>742.5</v>
      </c>
      <c r="F110" s="11">
        <v>742.5</v>
      </c>
      <c r="G110" s="11">
        <v>790.5</v>
      </c>
      <c r="H110" s="11">
        <v>791.5</v>
      </c>
      <c r="I110" s="11">
        <v>791.5</v>
      </c>
      <c r="J110" s="11">
        <v>817.5</v>
      </c>
      <c r="K110" s="11">
        <v>817.5</v>
      </c>
      <c r="L110" s="11">
        <v>817.5</v>
      </c>
      <c r="M110" s="11">
        <v>887.79</v>
      </c>
      <c r="N110" s="11">
        <v>927.79</v>
      </c>
      <c r="O110" s="11">
        <v>927.79</v>
      </c>
      <c r="P110" s="11">
        <v>927.79</v>
      </c>
      <c r="Q110" s="11">
        <v>927.79</v>
      </c>
      <c r="R110" s="11">
        <v>927.79</v>
      </c>
      <c r="S110" s="11">
        <v>927.79</v>
      </c>
      <c r="T110" s="11">
        <v>927.79</v>
      </c>
      <c r="U110" s="11">
        <v>927.79</v>
      </c>
      <c r="V110" s="11">
        <v>927.79</v>
      </c>
      <c r="W110" s="11">
        <v>927.79</v>
      </c>
      <c r="X110" s="11">
        <v>927.79</v>
      </c>
      <c r="Y110" s="11">
        <v>927.79</v>
      </c>
      <c r="Z110" s="11">
        <v>927.79</v>
      </c>
      <c r="AA110" s="11">
        <v>927.79</v>
      </c>
      <c r="AB110" s="11">
        <v>927.79</v>
      </c>
      <c r="AC110" s="11">
        <v>927.79</v>
      </c>
      <c r="AD110" s="11">
        <v>927.79</v>
      </c>
      <c r="AE110" s="11">
        <v>927.79</v>
      </c>
      <c r="AF110" s="11">
        <v>927.79</v>
      </c>
      <c r="AG110" s="11">
        <v>927.79</v>
      </c>
      <c r="AH110" s="11">
        <v>927.79</v>
      </c>
      <c r="AI110" s="11">
        <v>927.79</v>
      </c>
      <c r="AJ110" s="11">
        <v>927.79</v>
      </c>
      <c r="AK110" s="11">
        <v>927.79</v>
      </c>
      <c r="AL110" s="11">
        <v>927.79</v>
      </c>
      <c r="AM110" s="11">
        <v>927.79</v>
      </c>
      <c r="AN110" s="11">
        <v>927.79</v>
      </c>
      <c r="AO110" s="11">
        <v>927.79</v>
      </c>
      <c r="AP110" s="11">
        <v>927.79</v>
      </c>
      <c r="AQ110" s="11">
        <v>927.79</v>
      </c>
      <c r="AR110" s="11">
        <v>927.79</v>
      </c>
      <c r="AS110" s="11">
        <v>927.79</v>
      </c>
      <c r="AT110" s="11">
        <v>927.79</v>
      </c>
      <c r="AU110" s="11">
        <v>927.79</v>
      </c>
    </row>
    <row r="111" spans="1:47">
      <c r="A111" s="11" t="s">
        <v>8587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2.2799999999999998</v>
      </c>
      <c r="K111" s="11">
        <v>2.2799999999999998</v>
      </c>
      <c r="L111" s="11">
        <v>3.28</v>
      </c>
      <c r="M111" s="11">
        <v>3.28</v>
      </c>
      <c r="N111" s="11">
        <v>3.28</v>
      </c>
      <c r="O111" s="11">
        <v>3.28</v>
      </c>
      <c r="P111" s="11">
        <v>23.28</v>
      </c>
      <c r="Q111" s="11">
        <v>23.28</v>
      </c>
      <c r="R111" s="11">
        <v>23.28</v>
      </c>
      <c r="S111" s="11">
        <v>23.28</v>
      </c>
      <c r="T111" s="11">
        <v>63.28</v>
      </c>
      <c r="U111" s="11">
        <v>63.28</v>
      </c>
      <c r="V111" s="11">
        <v>63.28</v>
      </c>
      <c r="W111" s="11">
        <v>103.28</v>
      </c>
      <c r="X111" s="11">
        <v>103.28</v>
      </c>
      <c r="Y111" s="11">
        <v>103.28</v>
      </c>
      <c r="Z111" s="11">
        <v>143.28</v>
      </c>
      <c r="AA111" s="11">
        <v>143.28</v>
      </c>
      <c r="AB111" s="11">
        <v>143.28</v>
      </c>
      <c r="AC111" s="11">
        <v>143.28</v>
      </c>
      <c r="AD111" s="11">
        <v>183.28</v>
      </c>
      <c r="AE111" s="11">
        <v>183.28</v>
      </c>
      <c r="AF111" s="11">
        <v>352.18</v>
      </c>
      <c r="AG111" s="11">
        <v>482.64</v>
      </c>
      <c r="AH111" s="11">
        <v>654.58000000000004</v>
      </c>
      <c r="AI111" s="11">
        <v>787.77</v>
      </c>
      <c r="AJ111" s="11">
        <v>962</v>
      </c>
      <c r="AK111" s="11">
        <v>1098.1400000000001</v>
      </c>
      <c r="AL111" s="11">
        <v>1235.98</v>
      </c>
      <c r="AM111" s="11">
        <v>1374.03</v>
      </c>
      <c r="AN111" s="11">
        <v>1512.48</v>
      </c>
      <c r="AO111" s="11">
        <v>1651.52</v>
      </c>
      <c r="AP111" s="11">
        <v>1792.23</v>
      </c>
      <c r="AQ111" s="11">
        <v>1934.5</v>
      </c>
      <c r="AR111" s="11">
        <v>2077.0100000000002</v>
      </c>
      <c r="AS111" s="11">
        <v>2219.9499999999998</v>
      </c>
      <c r="AT111" s="11">
        <v>2363.5500000000002</v>
      </c>
      <c r="AU111" s="11">
        <v>2509.44</v>
      </c>
    </row>
    <row r="112" spans="1:47">
      <c r="A112" s="11" t="s">
        <v>8588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</row>
    <row r="113" spans="1:47">
      <c r="A113" s="11" t="s">
        <v>8589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</row>
    <row r="114" spans="1:47">
      <c r="A114" s="11" t="s">
        <v>8590</v>
      </c>
      <c r="B114" s="11">
        <v>1375.52</v>
      </c>
      <c r="C114" s="11">
        <v>1474.52</v>
      </c>
      <c r="D114" s="11">
        <v>1474.52</v>
      </c>
      <c r="E114" s="11">
        <v>1474.52</v>
      </c>
      <c r="F114" s="11">
        <v>1474.52</v>
      </c>
      <c r="G114" s="11">
        <v>1474.52</v>
      </c>
      <c r="H114" s="11">
        <v>1526.53</v>
      </c>
      <c r="I114" s="11">
        <v>1474.52</v>
      </c>
      <c r="J114" s="11">
        <v>1523.52</v>
      </c>
      <c r="K114" s="11">
        <v>1523.52</v>
      </c>
      <c r="L114" s="11">
        <v>1523.52</v>
      </c>
      <c r="M114" s="11">
        <v>520.33000000000004</v>
      </c>
      <c r="N114" s="11">
        <v>520.33000000000004</v>
      </c>
      <c r="O114" s="11">
        <v>520.33000000000004</v>
      </c>
      <c r="P114" s="11">
        <v>520.33000000000004</v>
      </c>
      <c r="Q114" s="11">
        <v>520.33000000000004</v>
      </c>
      <c r="R114" s="11">
        <v>520.33000000000004</v>
      </c>
      <c r="S114" s="11">
        <v>520.33000000000004</v>
      </c>
      <c r="T114" s="11">
        <v>520.33000000000004</v>
      </c>
      <c r="U114" s="11">
        <v>520.33000000000004</v>
      </c>
      <c r="V114" s="11">
        <v>620.33000000000004</v>
      </c>
      <c r="W114" s="11">
        <v>620.33000000000004</v>
      </c>
      <c r="X114" s="11">
        <v>620.33000000000004</v>
      </c>
      <c r="Y114" s="11">
        <v>620.33000000000004</v>
      </c>
      <c r="Z114" s="11">
        <v>620.33000000000004</v>
      </c>
      <c r="AA114" s="11">
        <v>620.33000000000004</v>
      </c>
      <c r="AB114" s="11">
        <v>630.33000000000004</v>
      </c>
      <c r="AC114" s="11">
        <v>630.33000000000004</v>
      </c>
      <c r="AD114" s="11">
        <v>630.33000000000004</v>
      </c>
      <c r="AE114" s="11">
        <v>630.33000000000004</v>
      </c>
      <c r="AF114" s="11">
        <v>630.33000000000004</v>
      </c>
      <c r="AG114" s="11">
        <v>630.33000000000004</v>
      </c>
      <c r="AH114" s="11">
        <v>630.33000000000004</v>
      </c>
      <c r="AI114" s="11">
        <v>630.33000000000004</v>
      </c>
      <c r="AJ114" s="11">
        <v>630.33000000000004</v>
      </c>
      <c r="AK114" s="11">
        <v>630.33000000000004</v>
      </c>
      <c r="AL114" s="11">
        <v>630.33000000000004</v>
      </c>
      <c r="AM114" s="11">
        <v>630.33000000000004</v>
      </c>
      <c r="AN114" s="11">
        <v>630.33000000000004</v>
      </c>
      <c r="AO114" s="11">
        <v>630.33000000000004</v>
      </c>
      <c r="AP114" s="11">
        <v>630.33000000000004</v>
      </c>
      <c r="AQ114" s="11">
        <v>630.33000000000004</v>
      </c>
      <c r="AR114" s="11">
        <v>630.33000000000004</v>
      </c>
      <c r="AS114" s="11">
        <v>630.33000000000004</v>
      </c>
      <c r="AT114" s="11">
        <v>630.33000000000004</v>
      </c>
      <c r="AU114" s="11">
        <v>630.33000000000004</v>
      </c>
    </row>
    <row r="115" spans="1:47">
      <c r="A115" s="11" t="s">
        <v>8591</v>
      </c>
      <c r="B115" s="11">
        <v>82.46</v>
      </c>
      <c r="C115" s="11">
        <v>82.46</v>
      </c>
      <c r="D115" s="11">
        <v>82.46</v>
      </c>
      <c r="E115" s="11">
        <v>82.46</v>
      </c>
      <c r="F115" s="11">
        <v>82.46</v>
      </c>
      <c r="G115" s="11">
        <v>82.46</v>
      </c>
      <c r="H115" s="11">
        <v>49.43</v>
      </c>
      <c r="I115" s="11">
        <v>82.46</v>
      </c>
      <c r="J115" s="11">
        <v>82.46</v>
      </c>
      <c r="K115" s="11">
        <v>82.46</v>
      </c>
      <c r="L115" s="11">
        <v>82.46</v>
      </c>
      <c r="M115" s="11">
        <v>82.46</v>
      </c>
      <c r="N115" s="11">
        <v>122.46</v>
      </c>
      <c r="O115" s="11">
        <v>122.46</v>
      </c>
      <c r="P115" s="11">
        <v>122.46</v>
      </c>
      <c r="Q115" s="11">
        <v>122.46</v>
      </c>
      <c r="R115" s="11">
        <v>122.46</v>
      </c>
      <c r="S115" s="11">
        <v>122.46</v>
      </c>
      <c r="T115" s="11">
        <v>122.46</v>
      </c>
      <c r="U115" s="11">
        <v>122.46</v>
      </c>
      <c r="V115" s="11">
        <v>122.46</v>
      </c>
      <c r="W115" s="11">
        <v>122.46</v>
      </c>
      <c r="X115" s="11">
        <v>122.46</v>
      </c>
      <c r="Y115" s="11">
        <v>122.46</v>
      </c>
      <c r="Z115" s="11">
        <v>122.46</v>
      </c>
      <c r="AA115" s="11">
        <v>122.46</v>
      </c>
      <c r="AB115" s="11">
        <v>122.46</v>
      </c>
      <c r="AC115" s="11">
        <v>122.46</v>
      </c>
      <c r="AD115" s="11">
        <v>122.46</v>
      </c>
      <c r="AE115" s="11">
        <v>122.46</v>
      </c>
      <c r="AF115" s="11">
        <v>122.46</v>
      </c>
      <c r="AG115" s="11">
        <v>122.46</v>
      </c>
      <c r="AH115" s="11">
        <v>122.46</v>
      </c>
      <c r="AI115" s="11">
        <v>122.46</v>
      </c>
      <c r="AJ115" s="11">
        <v>122.46</v>
      </c>
      <c r="AK115" s="11">
        <v>122.46</v>
      </c>
      <c r="AL115" s="11">
        <v>122.46</v>
      </c>
      <c r="AM115" s="11">
        <v>122.46</v>
      </c>
      <c r="AN115" s="11">
        <v>122.46</v>
      </c>
      <c r="AO115" s="11">
        <v>122.46</v>
      </c>
      <c r="AP115" s="11">
        <v>122.46</v>
      </c>
      <c r="AQ115" s="11">
        <v>122.46</v>
      </c>
      <c r="AR115" s="11">
        <v>122.46</v>
      </c>
      <c r="AS115" s="11">
        <v>122.46</v>
      </c>
      <c r="AT115" s="11">
        <v>122.46</v>
      </c>
      <c r="AU115" s="11">
        <v>122.46</v>
      </c>
    </row>
    <row r="117" spans="1:47" ht="18">
      <c r="A117" s="12" t="s">
        <v>8601</v>
      </c>
    </row>
    <row r="118" spans="1:47">
      <c r="A118" s="11" t="s">
        <v>8537</v>
      </c>
      <c r="B118" s="11" t="s">
        <v>8538</v>
      </c>
      <c r="C118" s="11" t="s">
        <v>8539</v>
      </c>
      <c r="D118" s="11" t="s">
        <v>8540</v>
      </c>
      <c r="E118" s="11" t="s">
        <v>8541</v>
      </c>
      <c r="F118" s="11" t="s">
        <v>8542</v>
      </c>
      <c r="G118" s="11" t="s">
        <v>8543</v>
      </c>
      <c r="H118" s="11" t="s">
        <v>8544</v>
      </c>
      <c r="I118" s="11" t="s">
        <v>8545</v>
      </c>
      <c r="J118" s="11" t="s">
        <v>8546</v>
      </c>
      <c r="K118" s="11" t="s">
        <v>8547</v>
      </c>
      <c r="L118" s="11" t="s">
        <v>8548</v>
      </c>
      <c r="M118" s="11" t="s">
        <v>8549</v>
      </c>
      <c r="N118" s="11" t="s">
        <v>8550</v>
      </c>
      <c r="O118" s="11" t="s">
        <v>8551</v>
      </c>
      <c r="P118" s="11" t="s">
        <v>8552</v>
      </c>
      <c r="Q118" s="11" t="s">
        <v>8553</v>
      </c>
      <c r="R118" s="11" t="s">
        <v>8554</v>
      </c>
      <c r="S118" s="11" t="s">
        <v>8555</v>
      </c>
      <c r="T118" s="11" t="s">
        <v>8556</v>
      </c>
      <c r="U118" s="11" t="s">
        <v>8557</v>
      </c>
      <c r="V118" s="11" t="s">
        <v>8558</v>
      </c>
      <c r="W118" s="11" t="s">
        <v>8559</v>
      </c>
      <c r="X118" s="11" t="s">
        <v>8560</v>
      </c>
      <c r="Y118" s="11" t="s">
        <v>8561</v>
      </c>
      <c r="Z118" s="11" t="s">
        <v>8562</v>
      </c>
      <c r="AA118" s="11" t="s">
        <v>8563</v>
      </c>
      <c r="AB118" s="11" t="s">
        <v>8564</v>
      </c>
      <c r="AC118" s="11" t="s">
        <v>8565</v>
      </c>
      <c r="AD118" s="11" t="s">
        <v>8566</v>
      </c>
      <c r="AE118" s="11" t="s">
        <v>8567</v>
      </c>
      <c r="AF118" s="11" t="s">
        <v>8568</v>
      </c>
      <c r="AG118" s="11" t="s">
        <v>8569</v>
      </c>
      <c r="AH118" s="11" t="s">
        <v>8570</v>
      </c>
      <c r="AI118" s="11" t="s">
        <v>8571</v>
      </c>
      <c r="AJ118" s="11" t="s">
        <v>8572</v>
      </c>
      <c r="AK118" s="11" t="s">
        <v>8573</v>
      </c>
      <c r="AL118" s="11" t="s">
        <v>8574</v>
      </c>
      <c r="AM118" s="11" t="s">
        <v>8575</v>
      </c>
      <c r="AN118" s="11" t="s">
        <v>8576</v>
      </c>
      <c r="AO118" s="11" t="s">
        <v>8577</v>
      </c>
      <c r="AP118" s="11" t="s">
        <v>8578</v>
      </c>
      <c r="AQ118" s="11" t="s">
        <v>8579</v>
      </c>
      <c r="AR118" s="11" t="s">
        <v>8580</v>
      </c>
      <c r="AS118" s="11" t="s">
        <v>8581</v>
      </c>
      <c r="AT118" s="11" t="s">
        <v>8582</v>
      </c>
      <c r="AU118" s="11" t="s">
        <v>8583</v>
      </c>
    </row>
    <row r="119" spans="1:47">
      <c r="A119" s="11" t="s">
        <v>8584</v>
      </c>
      <c r="B119" s="11">
        <v>863.81</v>
      </c>
      <c r="C119" s="11">
        <v>863.81</v>
      </c>
      <c r="D119" s="11">
        <v>863.81</v>
      </c>
      <c r="E119" s="11">
        <v>863.81</v>
      </c>
      <c r="F119" s="11">
        <v>863.81</v>
      </c>
      <c r="G119" s="11">
        <v>863.81</v>
      </c>
      <c r="H119" s="11">
        <v>863.81</v>
      </c>
      <c r="I119" s="11">
        <v>863.81</v>
      </c>
      <c r="J119" s="11">
        <v>863.81</v>
      </c>
      <c r="K119" s="11">
        <v>863.81</v>
      </c>
      <c r="L119" s="11">
        <v>889.06</v>
      </c>
      <c r="M119" s="11">
        <v>889.06</v>
      </c>
      <c r="N119" s="11">
        <v>889.06</v>
      </c>
      <c r="O119" s="11">
        <v>889.06</v>
      </c>
      <c r="P119" s="11">
        <v>889.06</v>
      </c>
      <c r="Q119" s="11">
        <v>889.06</v>
      </c>
      <c r="R119" s="11">
        <v>889.06</v>
      </c>
      <c r="S119" s="11">
        <v>889.06</v>
      </c>
      <c r="T119" s="11">
        <v>889.06</v>
      </c>
      <c r="U119" s="11">
        <v>898.16</v>
      </c>
      <c r="V119" s="11">
        <v>923.16</v>
      </c>
      <c r="W119" s="11">
        <v>923.16</v>
      </c>
      <c r="X119" s="11">
        <v>923.16</v>
      </c>
      <c r="Y119" s="11">
        <v>923.16</v>
      </c>
      <c r="Z119" s="11">
        <v>923.16</v>
      </c>
      <c r="AA119" s="11">
        <v>923.16</v>
      </c>
      <c r="AB119" s="11">
        <v>923.16</v>
      </c>
      <c r="AC119" s="11">
        <v>948.16</v>
      </c>
      <c r="AD119" s="11">
        <v>956.35</v>
      </c>
      <c r="AE119" s="11">
        <v>963.72</v>
      </c>
      <c r="AF119" s="11">
        <v>970.35</v>
      </c>
      <c r="AG119" s="11">
        <v>970.35</v>
      </c>
      <c r="AH119" s="11">
        <v>970.35</v>
      </c>
      <c r="AI119" s="11">
        <v>976.33</v>
      </c>
      <c r="AJ119" s="11">
        <v>976.33</v>
      </c>
      <c r="AK119" s="11">
        <v>976.33</v>
      </c>
      <c r="AL119" s="11">
        <v>976.33</v>
      </c>
      <c r="AM119" s="11">
        <v>981.7</v>
      </c>
      <c r="AN119" s="11">
        <v>981.7</v>
      </c>
      <c r="AO119" s="11">
        <v>981.7</v>
      </c>
      <c r="AP119" s="11">
        <v>981.7</v>
      </c>
      <c r="AQ119" s="11">
        <v>981.7</v>
      </c>
      <c r="AR119" s="11">
        <v>981.7</v>
      </c>
      <c r="AS119" s="11">
        <v>981.7</v>
      </c>
      <c r="AT119" s="11">
        <v>981.7</v>
      </c>
      <c r="AU119" s="11">
        <v>981.7</v>
      </c>
    </row>
    <row r="120" spans="1:47">
      <c r="A120" s="11" t="s">
        <v>8585</v>
      </c>
      <c r="B120" s="11">
        <v>15.86</v>
      </c>
      <c r="C120" s="11">
        <v>171.18</v>
      </c>
      <c r="D120" s="11">
        <v>171.18</v>
      </c>
      <c r="E120" s="11">
        <v>171.18</v>
      </c>
      <c r="F120" s="11">
        <v>171.18</v>
      </c>
      <c r="G120" s="11">
        <v>171.18</v>
      </c>
      <c r="H120" s="11">
        <v>196.68</v>
      </c>
      <c r="I120" s="11">
        <v>196.68</v>
      </c>
      <c r="J120" s="11">
        <v>196.68</v>
      </c>
      <c r="K120" s="11">
        <v>196.68</v>
      </c>
      <c r="L120" s="11">
        <v>221.18</v>
      </c>
      <c r="M120" s="11">
        <v>221.18</v>
      </c>
      <c r="N120" s="11">
        <v>221.18</v>
      </c>
      <c r="O120" s="11">
        <v>221.18</v>
      </c>
      <c r="P120" s="11">
        <v>221.18</v>
      </c>
      <c r="Q120" s="11">
        <v>221.18</v>
      </c>
      <c r="R120" s="11">
        <v>221.18</v>
      </c>
      <c r="S120" s="11">
        <v>221.18</v>
      </c>
      <c r="T120" s="11">
        <v>244.38</v>
      </c>
      <c r="U120" s="11">
        <v>344.38</v>
      </c>
      <c r="V120" s="11">
        <v>712.38</v>
      </c>
      <c r="W120" s="11">
        <v>712.38</v>
      </c>
      <c r="X120" s="11">
        <v>738.64</v>
      </c>
      <c r="Y120" s="11">
        <v>888.64</v>
      </c>
      <c r="Z120" s="11">
        <v>888.64</v>
      </c>
      <c r="AA120" s="11">
        <v>916.74</v>
      </c>
      <c r="AB120" s="11">
        <v>945.17</v>
      </c>
      <c r="AC120" s="11">
        <v>1073.79</v>
      </c>
      <c r="AD120" s="11">
        <v>1102.6099999999999</v>
      </c>
      <c r="AE120" s="11">
        <v>1331.58</v>
      </c>
      <c r="AF120" s="11">
        <v>1360.7</v>
      </c>
      <c r="AG120" s="11">
        <v>1389.92</v>
      </c>
      <c r="AH120" s="11">
        <v>1419.23</v>
      </c>
      <c r="AI120" s="11">
        <v>1648.62</v>
      </c>
      <c r="AJ120" s="11">
        <v>1678.06</v>
      </c>
      <c r="AK120" s="11">
        <v>1807.51</v>
      </c>
      <c r="AL120" s="11">
        <v>1836.9</v>
      </c>
      <c r="AM120" s="11">
        <v>1966.33</v>
      </c>
      <c r="AN120" s="11">
        <v>1995.78</v>
      </c>
      <c r="AO120" s="11">
        <v>2175.3200000000002</v>
      </c>
      <c r="AP120" s="11">
        <v>2204.9299999999998</v>
      </c>
      <c r="AQ120" s="11">
        <v>2384.64</v>
      </c>
      <c r="AR120" s="11">
        <v>2414.44</v>
      </c>
      <c r="AS120" s="11">
        <v>2594.37</v>
      </c>
      <c r="AT120" s="11">
        <v>2624.4</v>
      </c>
      <c r="AU120" s="11">
        <v>2655.08</v>
      </c>
    </row>
    <row r="121" spans="1:47">
      <c r="A121" s="11" t="s">
        <v>8586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2</v>
      </c>
      <c r="L121" s="11">
        <v>2</v>
      </c>
      <c r="M121" s="11">
        <v>36</v>
      </c>
      <c r="N121" s="11">
        <v>36</v>
      </c>
      <c r="O121" s="11">
        <v>36</v>
      </c>
      <c r="P121" s="11">
        <v>36</v>
      </c>
      <c r="Q121" s="11">
        <v>36</v>
      </c>
      <c r="R121" s="11">
        <v>36</v>
      </c>
      <c r="S121" s="11">
        <v>36</v>
      </c>
      <c r="T121" s="11">
        <v>46</v>
      </c>
      <c r="U121" s="11">
        <v>46</v>
      </c>
      <c r="V121" s="11">
        <v>46</v>
      </c>
      <c r="W121" s="11">
        <v>46</v>
      </c>
      <c r="X121" s="11">
        <v>46</v>
      </c>
      <c r="Y121" s="11">
        <v>46</v>
      </c>
      <c r="Z121" s="11">
        <v>46</v>
      </c>
      <c r="AA121" s="11">
        <v>46</v>
      </c>
      <c r="AB121" s="11">
        <v>46</v>
      </c>
      <c r="AC121" s="11">
        <v>46</v>
      </c>
      <c r="AD121" s="11">
        <v>46</v>
      </c>
      <c r="AE121" s="11">
        <v>46</v>
      </c>
      <c r="AF121" s="11">
        <v>46</v>
      </c>
      <c r="AG121" s="11">
        <v>46</v>
      </c>
      <c r="AH121" s="11">
        <v>46</v>
      </c>
      <c r="AI121" s="11">
        <v>46</v>
      </c>
      <c r="AJ121" s="11">
        <v>46</v>
      </c>
      <c r="AK121" s="11">
        <v>46</v>
      </c>
      <c r="AL121" s="11">
        <v>46</v>
      </c>
      <c r="AM121" s="11">
        <v>47.39</v>
      </c>
      <c r="AN121" s="11">
        <v>47.39</v>
      </c>
      <c r="AO121" s="11">
        <v>47.39</v>
      </c>
      <c r="AP121" s="11">
        <v>47.39</v>
      </c>
      <c r="AQ121" s="11">
        <v>47.39</v>
      </c>
      <c r="AR121" s="11">
        <v>47.39</v>
      </c>
      <c r="AS121" s="11">
        <v>47.39</v>
      </c>
      <c r="AT121" s="11">
        <v>47.39</v>
      </c>
      <c r="AU121" s="11">
        <v>47.39</v>
      </c>
    </row>
    <row r="122" spans="1:47">
      <c r="A122" s="11" t="s">
        <v>8587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4</v>
      </c>
      <c r="L122" s="11">
        <v>4</v>
      </c>
      <c r="M122" s="11">
        <v>1.72</v>
      </c>
      <c r="N122" s="11">
        <v>1.72</v>
      </c>
      <c r="O122" s="11">
        <v>1.72</v>
      </c>
      <c r="P122" s="11">
        <v>1.72</v>
      </c>
      <c r="Q122" s="11">
        <v>21.72</v>
      </c>
      <c r="R122" s="11">
        <v>41.72</v>
      </c>
      <c r="S122" s="11">
        <v>84.92</v>
      </c>
      <c r="T122" s="11">
        <v>84.92</v>
      </c>
      <c r="U122" s="11">
        <v>84.92</v>
      </c>
      <c r="V122" s="11">
        <v>84.92</v>
      </c>
      <c r="W122" s="11">
        <v>84.92</v>
      </c>
      <c r="X122" s="11">
        <v>84.92</v>
      </c>
      <c r="Y122" s="11">
        <v>84.92</v>
      </c>
      <c r="Z122" s="11">
        <v>84.92</v>
      </c>
      <c r="AA122" s="11">
        <v>84.92</v>
      </c>
      <c r="AB122" s="11">
        <v>113.55</v>
      </c>
      <c r="AC122" s="11">
        <v>142.36000000000001</v>
      </c>
      <c r="AD122" s="11">
        <v>171.33</v>
      </c>
      <c r="AE122" s="11">
        <v>200.45</v>
      </c>
      <c r="AF122" s="11">
        <v>229.68</v>
      </c>
      <c r="AG122" s="11">
        <v>258.98</v>
      </c>
      <c r="AH122" s="11">
        <v>288.37</v>
      </c>
      <c r="AI122" s="11">
        <v>317.81</v>
      </c>
      <c r="AJ122" s="11">
        <v>347.26</v>
      </c>
      <c r="AK122" s="11">
        <v>376.66</v>
      </c>
      <c r="AL122" s="11">
        <v>406.09</v>
      </c>
      <c r="AM122" s="11">
        <v>435.54</v>
      </c>
      <c r="AN122" s="11">
        <v>465.07</v>
      </c>
      <c r="AO122" s="11">
        <v>494.68</v>
      </c>
      <c r="AP122" s="11">
        <v>524.39</v>
      </c>
      <c r="AQ122" s="11">
        <v>554.20000000000005</v>
      </c>
      <c r="AR122" s="11">
        <v>584.12</v>
      </c>
      <c r="AS122" s="11">
        <v>614.16</v>
      </c>
      <c r="AT122" s="11">
        <v>644.30999999999995</v>
      </c>
      <c r="AU122" s="11">
        <v>674.98</v>
      </c>
    </row>
    <row r="123" spans="1:47">
      <c r="A123" s="11" t="s">
        <v>8588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</row>
    <row r="124" spans="1:47">
      <c r="A124" s="11" t="s">
        <v>8589</v>
      </c>
      <c r="B124" s="11">
        <v>1799</v>
      </c>
      <c r="C124" s="11">
        <v>1799</v>
      </c>
      <c r="D124" s="11">
        <v>1822</v>
      </c>
      <c r="E124" s="11">
        <v>1822</v>
      </c>
      <c r="F124" s="11">
        <v>1826</v>
      </c>
      <c r="G124" s="11">
        <v>1826</v>
      </c>
      <c r="H124" s="11">
        <v>1826</v>
      </c>
      <c r="I124" s="11">
        <v>1702</v>
      </c>
      <c r="J124" s="11">
        <v>1636</v>
      </c>
      <c r="K124" s="11">
        <v>1535</v>
      </c>
      <c r="L124" s="11">
        <v>1535</v>
      </c>
      <c r="M124" s="11">
        <v>1535</v>
      </c>
      <c r="N124" s="11">
        <v>1535</v>
      </c>
      <c r="O124" s="11">
        <v>1535</v>
      </c>
      <c r="P124" s="11">
        <v>1535</v>
      </c>
      <c r="Q124" s="11">
        <v>1535</v>
      </c>
      <c r="R124" s="11">
        <v>1396</v>
      </c>
      <c r="S124" s="11">
        <v>1257</v>
      </c>
      <c r="T124" s="11">
        <v>1257</v>
      </c>
      <c r="U124" s="11">
        <v>1257</v>
      </c>
      <c r="V124" s="11">
        <v>1257</v>
      </c>
      <c r="W124" s="11">
        <v>966</v>
      </c>
      <c r="X124" s="11">
        <v>966</v>
      </c>
      <c r="Y124" s="11">
        <v>391</v>
      </c>
      <c r="Z124" s="11">
        <v>391</v>
      </c>
      <c r="AA124" s="11">
        <v>391</v>
      </c>
      <c r="AB124" s="11">
        <v>391</v>
      </c>
      <c r="AC124" s="11">
        <v>391</v>
      </c>
      <c r="AD124" s="11">
        <v>391</v>
      </c>
      <c r="AE124" s="11">
        <v>391</v>
      </c>
      <c r="AF124" s="11">
        <v>391</v>
      </c>
      <c r="AG124" s="11">
        <v>391</v>
      </c>
      <c r="AH124" s="11">
        <v>115</v>
      </c>
      <c r="AI124" s="11">
        <v>115</v>
      </c>
      <c r="AJ124" s="11">
        <v>115</v>
      </c>
      <c r="AK124" s="11">
        <v>115</v>
      </c>
      <c r="AL124" s="11">
        <v>115</v>
      </c>
      <c r="AM124" s="11">
        <v>115</v>
      </c>
      <c r="AN124" s="11">
        <v>115</v>
      </c>
      <c r="AO124" s="11">
        <v>115</v>
      </c>
      <c r="AP124" s="11">
        <v>115</v>
      </c>
      <c r="AQ124" s="11">
        <v>115</v>
      </c>
      <c r="AR124" s="11">
        <v>115</v>
      </c>
      <c r="AS124" s="11">
        <v>115</v>
      </c>
      <c r="AT124" s="11">
        <v>115</v>
      </c>
      <c r="AU124" s="11">
        <v>115</v>
      </c>
    </row>
    <row r="125" spans="1:47">
      <c r="A125" s="11" t="s">
        <v>8590</v>
      </c>
      <c r="B125" s="11">
        <v>1053.45</v>
      </c>
      <c r="C125" s="11">
        <v>1053.45</v>
      </c>
      <c r="D125" s="11">
        <v>1053.45</v>
      </c>
      <c r="E125" s="11">
        <v>1053.45</v>
      </c>
      <c r="F125" s="11">
        <v>1146.45</v>
      </c>
      <c r="G125" s="11">
        <v>1393.95</v>
      </c>
      <c r="H125" s="11">
        <v>1393.95</v>
      </c>
      <c r="I125" s="11">
        <v>1393.95</v>
      </c>
      <c r="J125" s="11">
        <v>1328</v>
      </c>
      <c r="K125" s="11">
        <v>1480</v>
      </c>
      <c r="L125" s="11">
        <v>1709.95</v>
      </c>
      <c r="M125" s="11">
        <v>1859.96</v>
      </c>
      <c r="N125" s="11">
        <v>1859.96</v>
      </c>
      <c r="O125" s="11">
        <v>1859.96</v>
      </c>
      <c r="P125" s="11">
        <v>1859.96</v>
      </c>
      <c r="Q125" s="11">
        <v>2209.96</v>
      </c>
      <c r="R125" s="11">
        <v>2209.96</v>
      </c>
      <c r="S125" s="11">
        <v>2209.96</v>
      </c>
      <c r="T125" s="11">
        <v>2209.96</v>
      </c>
      <c r="U125" s="11">
        <v>2469.96</v>
      </c>
      <c r="V125" s="11">
        <v>2470</v>
      </c>
      <c r="W125" s="11">
        <v>2470.06</v>
      </c>
      <c r="X125" s="11">
        <v>2470.09</v>
      </c>
      <c r="Y125" s="11">
        <v>2470.1</v>
      </c>
      <c r="Z125" s="11">
        <v>2470.1</v>
      </c>
      <c r="AA125" s="11">
        <v>2470.11</v>
      </c>
      <c r="AB125" s="11">
        <v>2470.12</v>
      </c>
      <c r="AC125" s="11">
        <v>2470.14</v>
      </c>
      <c r="AD125" s="11">
        <v>2470.16</v>
      </c>
      <c r="AE125" s="11">
        <v>2470.1799999999998</v>
      </c>
      <c r="AF125" s="11">
        <v>2470.1999999999998</v>
      </c>
      <c r="AG125" s="11">
        <v>2470.21</v>
      </c>
      <c r="AH125" s="11">
        <v>2470.23</v>
      </c>
      <c r="AI125" s="11">
        <v>2470.25</v>
      </c>
      <c r="AJ125" s="11">
        <v>2470.2600000000002</v>
      </c>
      <c r="AK125" s="11">
        <v>2470.2800000000002</v>
      </c>
      <c r="AL125" s="11">
        <v>2470.29</v>
      </c>
      <c r="AM125" s="11">
        <v>2470.31</v>
      </c>
      <c r="AN125" s="11">
        <v>2470.3200000000002</v>
      </c>
      <c r="AO125" s="11">
        <v>2470.34</v>
      </c>
      <c r="AP125" s="11">
        <v>2470.35</v>
      </c>
      <c r="AQ125" s="11">
        <v>2470.37</v>
      </c>
      <c r="AR125" s="11">
        <v>2470.38</v>
      </c>
      <c r="AS125" s="11">
        <v>2470.4</v>
      </c>
      <c r="AT125" s="11">
        <v>2470.41</v>
      </c>
      <c r="AU125" s="11">
        <v>2470.42</v>
      </c>
    </row>
    <row r="126" spans="1:47">
      <c r="A126" s="11" t="s">
        <v>8591</v>
      </c>
      <c r="B126" s="11">
        <v>1.17</v>
      </c>
      <c r="C126" s="11">
        <v>1.17</v>
      </c>
      <c r="D126" s="11">
        <v>1.17</v>
      </c>
      <c r="E126" s="11">
        <v>1.17</v>
      </c>
      <c r="F126" s="11">
        <v>1.17</v>
      </c>
      <c r="G126" s="11">
        <v>1.17</v>
      </c>
      <c r="H126" s="11">
        <v>1.17</v>
      </c>
      <c r="I126" s="11">
        <v>1.17</v>
      </c>
      <c r="J126" s="11">
        <v>1.17</v>
      </c>
      <c r="K126" s="11">
        <v>16.96</v>
      </c>
      <c r="L126" s="11">
        <v>16.96</v>
      </c>
      <c r="M126" s="11">
        <v>16.96</v>
      </c>
      <c r="N126" s="11">
        <v>16.96</v>
      </c>
      <c r="O126" s="11">
        <v>16.96</v>
      </c>
      <c r="P126" s="11">
        <v>16.96</v>
      </c>
      <c r="Q126" s="11">
        <v>16.96</v>
      </c>
      <c r="R126" s="11">
        <v>16.96</v>
      </c>
      <c r="S126" s="11">
        <v>16.96</v>
      </c>
      <c r="T126" s="11">
        <v>16.96</v>
      </c>
      <c r="U126" s="11">
        <v>16.96</v>
      </c>
      <c r="V126" s="11">
        <v>16.96</v>
      </c>
      <c r="W126" s="11">
        <v>16.96</v>
      </c>
      <c r="X126" s="11">
        <v>16.96</v>
      </c>
      <c r="Y126" s="11">
        <v>16.96</v>
      </c>
      <c r="Z126" s="11">
        <v>16.96</v>
      </c>
      <c r="AA126" s="11">
        <v>16.96</v>
      </c>
      <c r="AB126" s="11">
        <v>16.96</v>
      </c>
      <c r="AC126" s="11">
        <v>16.96</v>
      </c>
      <c r="AD126" s="11">
        <v>16.96</v>
      </c>
      <c r="AE126" s="11">
        <v>16.96</v>
      </c>
      <c r="AF126" s="11">
        <v>16.96</v>
      </c>
      <c r="AG126" s="11">
        <v>16.96</v>
      </c>
      <c r="AH126" s="11">
        <v>16.96</v>
      </c>
      <c r="AI126" s="11">
        <v>16.96</v>
      </c>
      <c r="AJ126" s="11">
        <v>16.96</v>
      </c>
      <c r="AK126" s="11">
        <v>16.96</v>
      </c>
      <c r="AL126" s="11">
        <v>16.96</v>
      </c>
      <c r="AM126" s="11">
        <v>16.96</v>
      </c>
      <c r="AN126" s="11">
        <v>16.96</v>
      </c>
      <c r="AO126" s="11">
        <v>16.96</v>
      </c>
      <c r="AP126" s="11">
        <v>16.96</v>
      </c>
      <c r="AQ126" s="11">
        <v>16.96</v>
      </c>
      <c r="AR126" s="11">
        <v>16.96</v>
      </c>
      <c r="AS126" s="11">
        <v>16.96</v>
      </c>
      <c r="AT126" s="11">
        <v>16.96</v>
      </c>
      <c r="AU126" s="11">
        <v>16.96</v>
      </c>
    </row>
    <row r="128" spans="1:47" ht="18">
      <c r="A128" s="12" t="s">
        <v>8602</v>
      </c>
    </row>
    <row r="129" spans="1:47">
      <c r="A129" s="11" t="s">
        <v>8537</v>
      </c>
      <c r="B129" s="11" t="s">
        <v>8538</v>
      </c>
      <c r="C129" s="11" t="s">
        <v>8539</v>
      </c>
      <c r="D129" s="11" t="s">
        <v>8540</v>
      </c>
      <c r="E129" s="11" t="s">
        <v>8541</v>
      </c>
      <c r="F129" s="11" t="s">
        <v>8542</v>
      </c>
      <c r="G129" s="11" t="s">
        <v>8543</v>
      </c>
      <c r="H129" s="11" t="s">
        <v>8544</v>
      </c>
      <c r="I129" s="11" t="s">
        <v>8545</v>
      </c>
      <c r="J129" s="11" t="s">
        <v>8546</v>
      </c>
      <c r="K129" s="11" t="s">
        <v>8547</v>
      </c>
      <c r="L129" s="11" t="s">
        <v>8548</v>
      </c>
      <c r="M129" s="11" t="s">
        <v>8549</v>
      </c>
      <c r="N129" s="11" t="s">
        <v>8550</v>
      </c>
      <c r="O129" s="11" t="s">
        <v>8551</v>
      </c>
      <c r="P129" s="11" t="s">
        <v>8552</v>
      </c>
      <c r="Q129" s="11" t="s">
        <v>8553</v>
      </c>
      <c r="R129" s="11" t="s">
        <v>8554</v>
      </c>
      <c r="S129" s="11" t="s">
        <v>8555</v>
      </c>
      <c r="T129" s="11" t="s">
        <v>8556</v>
      </c>
      <c r="U129" s="11" t="s">
        <v>8557</v>
      </c>
      <c r="V129" s="11" t="s">
        <v>8558</v>
      </c>
      <c r="W129" s="11" t="s">
        <v>8559</v>
      </c>
      <c r="X129" s="11" t="s">
        <v>8560</v>
      </c>
      <c r="Y129" s="11" t="s">
        <v>8561</v>
      </c>
      <c r="Z129" s="11" t="s">
        <v>8562</v>
      </c>
      <c r="AA129" s="11" t="s">
        <v>8563</v>
      </c>
      <c r="AB129" s="11" t="s">
        <v>8564</v>
      </c>
      <c r="AC129" s="11" t="s">
        <v>8565</v>
      </c>
      <c r="AD129" s="11" t="s">
        <v>8566</v>
      </c>
      <c r="AE129" s="11" t="s">
        <v>8567</v>
      </c>
      <c r="AF129" s="11" t="s">
        <v>8568</v>
      </c>
      <c r="AG129" s="11" t="s">
        <v>8569</v>
      </c>
      <c r="AH129" s="11" t="s">
        <v>8570</v>
      </c>
      <c r="AI129" s="11" t="s">
        <v>8571</v>
      </c>
      <c r="AJ129" s="11" t="s">
        <v>8572</v>
      </c>
      <c r="AK129" s="11" t="s">
        <v>8573</v>
      </c>
      <c r="AL129" s="11" t="s">
        <v>8574</v>
      </c>
      <c r="AM129" s="11" t="s">
        <v>8575</v>
      </c>
      <c r="AN129" s="11" t="s">
        <v>8576</v>
      </c>
      <c r="AO129" s="11" t="s">
        <v>8577</v>
      </c>
      <c r="AP129" s="11" t="s">
        <v>8578</v>
      </c>
      <c r="AQ129" s="11" t="s">
        <v>8579</v>
      </c>
      <c r="AR129" s="11" t="s">
        <v>8580</v>
      </c>
      <c r="AS129" s="11" t="s">
        <v>8581</v>
      </c>
      <c r="AT129" s="11" t="s">
        <v>8582</v>
      </c>
      <c r="AU129" s="11" t="s">
        <v>8583</v>
      </c>
    </row>
    <row r="130" spans="1:47">
      <c r="A130" s="11" t="s">
        <v>8584</v>
      </c>
      <c r="B130" s="11">
        <v>77.900000000000006</v>
      </c>
      <c r="C130" s="11">
        <v>77.900000000000006</v>
      </c>
      <c r="D130" s="11">
        <v>77.900000000000006</v>
      </c>
      <c r="E130" s="11">
        <v>77.900000000000006</v>
      </c>
      <c r="F130" s="11">
        <v>77.900000000000006</v>
      </c>
      <c r="G130" s="11">
        <v>77.900000000000006</v>
      </c>
      <c r="H130" s="11">
        <v>87.9</v>
      </c>
      <c r="I130" s="11">
        <v>95.2</v>
      </c>
      <c r="J130" s="11">
        <v>94.5</v>
      </c>
      <c r="K130" s="11">
        <v>94.5</v>
      </c>
      <c r="L130" s="11">
        <v>94.5</v>
      </c>
      <c r="M130" s="11">
        <v>94.5</v>
      </c>
      <c r="N130" s="11">
        <v>94.5</v>
      </c>
      <c r="O130" s="11">
        <v>94.5</v>
      </c>
      <c r="P130" s="11">
        <v>94.5</v>
      </c>
      <c r="Q130" s="11">
        <v>94.5</v>
      </c>
      <c r="R130" s="11">
        <v>94.5</v>
      </c>
      <c r="S130" s="11">
        <v>99.5</v>
      </c>
      <c r="T130" s="11">
        <v>99.5</v>
      </c>
      <c r="U130" s="11">
        <v>99.5</v>
      </c>
      <c r="V130" s="11">
        <v>109.5</v>
      </c>
      <c r="W130" s="11">
        <v>109.5</v>
      </c>
      <c r="X130" s="11">
        <v>124.5</v>
      </c>
      <c r="Y130" s="11">
        <v>149.5</v>
      </c>
      <c r="Z130" s="11">
        <v>154.5</v>
      </c>
      <c r="AA130" s="11">
        <v>154.5</v>
      </c>
      <c r="AB130" s="11">
        <v>154.5</v>
      </c>
      <c r="AC130" s="11">
        <v>154.5</v>
      </c>
      <c r="AD130" s="11">
        <v>154.5</v>
      </c>
      <c r="AE130" s="11">
        <v>154.5</v>
      </c>
      <c r="AF130" s="11">
        <v>154.5</v>
      </c>
      <c r="AG130" s="11">
        <v>154.5</v>
      </c>
      <c r="AH130" s="11">
        <v>154.5</v>
      </c>
      <c r="AI130" s="11">
        <v>154.5</v>
      </c>
      <c r="AJ130" s="11">
        <v>154.5</v>
      </c>
      <c r="AK130" s="11">
        <v>154.5</v>
      </c>
      <c r="AL130" s="11">
        <v>154.5</v>
      </c>
      <c r="AM130" s="11">
        <v>154.5</v>
      </c>
      <c r="AN130" s="11">
        <v>154.5</v>
      </c>
      <c r="AO130" s="11">
        <v>154.5</v>
      </c>
      <c r="AP130" s="11">
        <v>154.5</v>
      </c>
      <c r="AQ130" s="11">
        <v>154.5</v>
      </c>
      <c r="AR130" s="11">
        <v>154.5</v>
      </c>
      <c r="AS130" s="11">
        <v>154.5</v>
      </c>
      <c r="AT130" s="11">
        <v>154.5</v>
      </c>
      <c r="AU130" s="11">
        <v>154.5</v>
      </c>
    </row>
    <row r="131" spans="1:47">
      <c r="A131" s="11" t="s">
        <v>8585</v>
      </c>
      <c r="B131" s="11">
        <v>0.81</v>
      </c>
      <c r="C131" s="11">
        <v>0.81</v>
      </c>
      <c r="D131" s="11">
        <v>0.81</v>
      </c>
      <c r="E131" s="11">
        <v>0.81</v>
      </c>
      <c r="F131" s="11">
        <v>0.81</v>
      </c>
      <c r="G131" s="11">
        <v>0.81</v>
      </c>
      <c r="H131" s="11">
        <v>0.81</v>
      </c>
      <c r="I131" s="11">
        <v>0.81</v>
      </c>
      <c r="J131" s="11">
        <v>0.81</v>
      </c>
      <c r="K131" s="11">
        <v>0.81</v>
      </c>
      <c r="L131" s="11">
        <v>0.81</v>
      </c>
      <c r="M131" s="11">
        <v>0.81</v>
      </c>
      <c r="N131" s="11">
        <v>0.81</v>
      </c>
      <c r="O131" s="11">
        <v>0.81</v>
      </c>
      <c r="P131" s="11">
        <v>0.81</v>
      </c>
      <c r="Q131" s="11">
        <v>0.81</v>
      </c>
      <c r="R131" s="11">
        <v>0.81</v>
      </c>
      <c r="S131" s="11">
        <v>0.81</v>
      </c>
      <c r="T131" s="11">
        <v>1.52</v>
      </c>
      <c r="U131" s="11">
        <v>2.3199999999999998</v>
      </c>
      <c r="V131" s="11">
        <v>8.1199999999999992</v>
      </c>
      <c r="W131" s="11">
        <v>9</v>
      </c>
      <c r="X131" s="11">
        <v>10.01</v>
      </c>
      <c r="Y131" s="11">
        <v>10.92</v>
      </c>
      <c r="Z131" s="11">
        <v>11.81</v>
      </c>
      <c r="AA131" s="11">
        <v>12.72</v>
      </c>
      <c r="AB131" s="11">
        <v>13.65</v>
      </c>
      <c r="AC131" s="11">
        <v>13.65</v>
      </c>
      <c r="AD131" s="11">
        <v>13.65</v>
      </c>
      <c r="AE131" s="11">
        <v>13.65</v>
      </c>
      <c r="AF131" s="11">
        <v>13.65</v>
      </c>
      <c r="AG131" s="11">
        <v>13.65</v>
      </c>
      <c r="AH131" s="11">
        <v>13.65</v>
      </c>
      <c r="AI131" s="11">
        <v>13.65</v>
      </c>
      <c r="AJ131" s="11">
        <v>13.65</v>
      </c>
      <c r="AK131" s="11">
        <v>13.65</v>
      </c>
      <c r="AL131" s="11">
        <v>13.65</v>
      </c>
      <c r="AM131" s="11">
        <v>13.65</v>
      </c>
      <c r="AN131" s="11">
        <v>13.65</v>
      </c>
      <c r="AO131" s="11">
        <v>13.65</v>
      </c>
      <c r="AP131" s="11">
        <v>13.65</v>
      </c>
      <c r="AQ131" s="11">
        <v>13.65</v>
      </c>
      <c r="AR131" s="11">
        <v>13.65</v>
      </c>
      <c r="AS131" s="11">
        <v>13.65</v>
      </c>
      <c r="AT131" s="11">
        <v>13.65</v>
      </c>
      <c r="AU131" s="11">
        <v>13.65</v>
      </c>
    </row>
    <row r="132" spans="1:47">
      <c r="A132" s="11" t="s">
        <v>8586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0.5</v>
      </c>
      <c r="Q132" s="11">
        <v>0.5</v>
      </c>
      <c r="R132" s="11">
        <v>0.5</v>
      </c>
      <c r="S132" s="11">
        <v>0.5</v>
      </c>
      <c r="T132" s="11">
        <v>0.5</v>
      </c>
      <c r="U132" s="11">
        <v>0.5</v>
      </c>
      <c r="V132" s="11">
        <v>0.5</v>
      </c>
      <c r="W132" s="11">
        <v>0.5</v>
      </c>
      <c r="X132" s="11">
        <v>0.5</v>
      </c>
      <c r="Y132" s="11">
        <v>0.5</v>
      </c>
      <c r="Z132" s="11">
        <v>0.5</v>
      </c>
      <c r="AA132" s="11">
        <v>0.5</v>
      </c>
      <c r="AB132" s="11">
        <v>0.5</v>
      </c>
      <c r="AC132" s="11">
        <v>0.5</v>
      </c>
      <c r="AD132" s="11">
        <v>0.5</v>
      </c>
      <c r="AE132" s="11">
        <v>0.5</v>
      </c>
      <c r="AF132" s="11">
        <v>0.5</v>
      </c>
      <c r="AG132" s="11">
        <v>0.5</v>
      </c>
      <c r="AH132" s="11">
        <v>0.5</v>
      </c>
      <c r="AI132" s="11">
        <v>0.5</v>
      </c>
      <c r="AJ132" s="11">
        <v>0.5</v>
      </c>
      <c r="AK132" s="11">
        <v>0.5</v>
      </c>
      <c r="AL132" s="11">
        <v>0.5</v>
      </c>
      <c r="AM132" s="11">
        <v>0.5</v>
      </c>
      <c r="AN132" s="11">
        <v>0.5</v>
      </c>
      <c r="AO132" s="11">
        <v>0.5</v>
      </c>
      <c r="AP132" s="11">
        <v>0.5</v>
      </c>
      <c r="AQ132" s="11">
        <v>0.5</v>
      </c>
      <c r="AR132" s="11">
        <v>0.5</v>
      </c>
      <c r="AS132" s="11">
        <v>0.5</v>
      </c>
      <c r="AT132" s="11">
        <v>0.5</v>
      </c>
      <c r="AU132" s="11">
        <v>0.5</v>
      </c>
    </row>
    <row r="133" spans="1:47">
      <c r="A133" s="11" t="s">
        <v>8587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0.04</v>
      </c>
      <c r="K133" s="11">
        <v>0.04</v>
      </c>
      <c r="L133" s="11">
        <v>0.04</v>
      </c>
      <c r="M133" s="11">
        <v>0.04</v>
      </c>
      <c r="N133" s="11">
        <v>0.04</v>
      </c>
      <c r="O133" s="11">
        <v>0.04</v>
      </c>
      <c r="P133" s="11">
        <v>0.04</v>
      </c>
      <c r="Q133" s="11">
        <v>0.04</v>
      </c>
      <c r="R133" s="11">
        <v>0.04</v>
      </c>
      <c r="S133" s="11">
        <v>0.75</v>
      </c>
      <c r="T133" s="11">
        <v>0.75</v>
      </c>
      <c r="U133" s="11">
        <v>1.55</v>
      </c>
      <c r="V133" s="11">
        <v>2.4300000000000002</v>
      </c>
      <c r="W133" s="11">
        <v>3.44</v>
      </c>
      <c r="X133" s="11">
        <v>4.3499999999999996</v>
      </c>
      <c r="Y133" s="11">
        <v>5.33</v>
      </c>
      <c r="Z133" s="11">
        <v>6.24</v>
      </c>
      <c r="AA133" s="11">
        <v>7.17</v>
      </c>
      <c r="AB133" s="11">
        <v>7.17</v>
      </c>
      <c r="AC133" s="11">
        <v>7.17</v>
      </c>
      <c r="AD133" s="11">
        <v>7.17</v>
      </c>
      <c r="AE133" s="11">
        <v>7.17</v>
      </c>
      <c r="AF133" s="11">
        <v>7.17</v>
      </c>
      <c r="AG133" s="11">
        <v>7.17</v>
      </c>
      <c r="AH133" s="11">
        <v>7.17</v>
      </c>
      <c r="AI133" s="11">
        <v>7.17</v>
      </c>
      <c r="AJ133" s="11">
        <v>7.17</v>
      </c>
      <c r="AK133" s="11">
        <v>7.17</v>
      </c>
      <c r="AL133" s="11">
        <v>7.17</v>
      </c>
      <c r="AM133" s="11">
        <v>7.17</v>
      </c>
      <c r="AN133" s="11">
        <v>7.17</v>
      </c>
      <c r="AO133" s="11">
        <v>7.17</v>
      </c>
      <c r="AP133" s="11">
        <v>7.17</v>
      </c>
      <c r="AQ133" s="11">
        <v>7.17</v>
      </c>
      <c r="AR133" s="11">
        <v>7.17</v>
      </c>
      <c r="AS133" s="11">
        <v>7.17</v>
      </c>
      <c r="AT133" s="11">
        <v>7.17</v>
      </c>
      <c r="AU133" s="11">
        <v>7.17</v>
      </c>
    </row>
    <row r="134" spans="1:47">
      <c r="A134" s="11" t="s">
        <v>8588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</row>
    <row r="135" spans="1:47">
      <c r="A135" s="11" t="s">
        <v>8589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</row>
    <row r="136" spans="1:47">
      <c r="A136" s="11" t="s">
        <v>8590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4.4000000000000004</v>
      </c>
      <c r="M136" s="11">
        <v>4.4000000000000004</v>
      </c>
      <c r="N136" s="11">
        <v>4.4000000000000004</v>
      </c>
      <c r="O136" s="11">
        <v>4.4000000000000004</v>
      </c>
      <c r="P136" s="11">
        <v>15.4</v>
      </c>
      <c r="Q136" s="11">
        <v>19.8</v>
      </c>
      <c r="R136" s="11">
        <v>19.8</v>
      </c>
      <c r="S136" s="11">
        <v>19.8</v>
      </c>
      <c r="T136" s="11">
        <v>19.8</v>
      </c>
      <c r="U136" s="11">
        <v>19.8</v>
      </c>
      <c r="V136" s="11">
        <v>19.8</v>
      </c>
      <c r="W136" s="11">
        <v>19.8</v>
      </c>
      <c r="X136" s="11">
        <v>19.8</v>
      </c>
      <c r="Y136" s="11">
        <v>19.8</v>
      </c>
      <c r="Z136" s="11">
        <v>19.8</v>
      </c>
      <c r="AA136" s="11">
        <v>19.8</v>
      </c>
      <c r="AB136" s="11">
        <v>19.8</v>
      </c>
      <c r="AC136" s="11">
        <v>19.8</v>
      </c>
      <c r="AD136" s="11">
        <v>19.8</v>
      </c>
      <c r="AE136" s="11">
        <v>19.8</v>
      </c>
      <c r="AF136" s="11">
        <v>19.8</v>
      </c>
      <c r="AG136" s="11">
        <v>19.8</v>
      </c>
      <c r="AH136" s="11">
        <v>19.8</v>
      </c>
      <c r="AI136" s="11">
        <v>19.8</v>
      </c>
      <c r="AJ136" s="11">
        <v>19.8</v>
      </c>
      <c r="AK136" s="11">
        <v>19.8</v>
      </c>
      <c r="AL136" s="11">
        <v>19.8</v>
      </c>
      <c r="AM136" s="11">
        <v>19.8</v>
      </c>
      <c r="AN136" s="11">
        <v>19.8</v>
      </c>
      <c r="AO136" s="11">
        <v>19.8</v>
      </c>
      <c r="AP136" s="11">
        <v>19.8</v>
      </c>
      <c r="AQ136" s="11">
        <v>19.8</v>
      </c>
      <c r="AR136" s="11">
        <v>19.8</v>
      </c>
      <c r="AS136" s="11">
        <v>19.8</v>
      </c>
      <c r="AT136" s="11">
        <v>19.8</v>
      </c>
      <c r="AU136" s="11">
        <v>19.8</v>
      </c>
    </row>
    <row r="137" spans="1:47">
      <c r="A137" s="11" t="s">
        <v>8591</v>
      </c>
      <c r="B137" s="11">
        <v>33.340000000000003</v>
      </c>
      <c r="C137" s="11">
        <v>33.340000000000003</v>
      </c>
      <c r="D137" s="11">
        <v>33.340000000000003</v>
      </c>
      <c r="E137" s="11">
        <v>33.340000000000003</v>
      </c>
      <c r="F137" s="11">
        <v>33.340000000000003</v>
      </c>
      <c r="G137" s="11">
        <v>33.57</v>
      </c>
      <c r="H137" s="11">
        <v>33.57</v>
      </c>
      <c r="I137" s="11">
        <v>33.57</v>
      </c>
      <c r="J137" s="11">
        <v>33.57</v>
      </c>
      <c r="K137" s="11">
        <v>33.57</v>
      </c>
      <c r="L137" s="11">
        <v>24.57</v>
      </c>
      <c r="M137" s="11">
        <v>24.57</v>
      </c>
      <c r="N137" s="11">
        <v>24.57</v>
      </c>
      <c r="O137" s="11">
        <v>24.57</v>
      </c>
      <c r="P137" s="11">
        <v>24.57</v>
      </c>
      <c r="Q137" s="11">
        <v>24.57</v>
      </c>
      <c r="R137" s="11">
        <v>24.57</v>
      </c>
      <c r="S137" s="11">
        <v>24.57</v>
      </c>
      <c r="T137" s="11">
        <v>24.57</v>
      </c>
      <c r="U137" s="11">
        <v>24.57</v>
      </c>
      <c r="V137" s="11">
        <v>21.57</v>
      </c>
      <c r="W137" s="11">
        <v>18.57</v>
      </c>
      <c r="X137" s="11">
        <v>18.57</v>
      </c>
      <c r="Y137" s="11">
        <v>18.57</v>
      </c>
      <c r="Z137" s="11">
        <v>18.57</v>
      </c>
      <c r="AA137" s="11">
        <v>18.57</v>
      </c>
      <c r="AB137" s="11">
        <v>23.57</v>
      </c>
      <c r="AC137" s="11">
        <v>23.57</v>
      </c>
      <c r="AD137" s="11">
        <v>23.57</v>
      </c>
      <c r="AE137" s="11">
        <v>23.57</v>
      </c>
      <c r="AF137" s="11">
        <v>23.57</v>
      </c>
      <c r="AG137" s="11">
        <v>23.57</v>
      </c>
      <c r="AH137" s="11">
        <v>23.57</v>
      </c>
      <c r="AI137" s="11">
        <v>23.57</v>
      </c>
      <c r="AJ137" s="11">
        <v>23.57</v>
      </c>
      <c r="AK137" s="11">
        <v>23.57</v>
      </c>
      <c r="AL137" s="11">
        <v>23.57</v>
      </c>
      <c r="AM137" s="11">
        <v>23.57</v>
      </c>
      <c r="AN137" s="11">
        <v>23.57</v>
      </c>
      <c r="AO137" s="11">
        <v>23.57</v>
      </c>
      <c r="AP137" s="11">
        <v>23.57</v>
      </c>
      <c r="AQ137" s="11">
        <v>23.57</v>
      </c>
      <c r="AR137" s="11">
        <v>23.57</v>
      </c>
      <c r="AS137" s="11">
        <v>23.57</v>
      </c>
      <c r="AT137" s="11">
        <v>23.57</v>
      </c>
      <c r="AU137" s="11">
        <v>23.57</v>
      </c>
    </row>
    <row r="139" spans="1:47" ht="18">
      <c r="A139" s="12" t="s">
        <v>1691</v>
      </c>
    </row>
    <row r="140" spans="1:47">
      <c r="A140" s="11" t="s">
        <v>8537</v>
      </c>
      <c r="B140" s="11" t="s">
        <v>8538</v>
      </c>
      <c r="C140" s="11" t="s">
        <v>8539</v>
      </c>
      <c r="D140" s="11" t="s">
        <v>8540</v>
      </c>
      <c r="E140" s="11" t="s">
        <v>8541</v>
      </c>
      <c r="F140" s="11" t="s">
        <v>8542</v>
      </c>
      <c r="G140" s="11" t="s">
        <v>8543</v>
      </c>
      <c r="H140" s="11" t="s">
        <v>8544</v>
      </c>
      <c r="I140" s="11" t="s">
        <v>8545</v>
      </c>
      <c r="J140" s="11" t="s">
        <v>8546</v>
      </c>
      <c r="K140" s="11" t="s">
        <v>8547</v>
      </c>
      <c r="L140" s="11" t="s">
        <v>8548</v>
      </c>
      <c r="M140" s="11" t="s">
        <v>8549</v>
      </c>
      <c r="N140" s="11" t="s">
        <v>8550</v>
      </c>
      <c r="O140" s="11" t="s">
        <v>8551</v>
      </c>
      <c r="P140" s="11" t="s">
        <v>8552</v>
      </c>
      <c r="Q140" s="11" t="s">
        <v>8553</v>
      </c>
      <c r="R140" s="11" t="s">
        <v>8554</v>
      </c>
      <c r="S140" s="11" t="s">
        <v>8555</v>
      </c>
      <c r="T140" s="11" t="s">
        <v>8556</v>
      </c>
      <c r="U140" s="11" t="s">
        <v>8557</v>
      </c>
      <c r="V140" s="11" t="s">
        <v>8558</v>
      </c>
      <c r="W140" s="11" t="s">
        <v>8559</v>
      </c>
      <c r="X140" s="11" t="s">
        <v>8560</v>
      </c>
      <c r="Y140" s="11" t="s">
        <v>8561</v>
      </c>
      <c r="Z140" s="11" t="s">
        <v>8562</v>
      </c>
      <c r="AA140" s="11" t="s">
        <v>8563</v>
      </c>
      <c r="AB140" s="11" t="s">
        <v>8564</v>
      </c>
      <c r="AC140" s="11" t="s">
        <v>8565</v>
      </c>
      <c r="AD140" s="11" t="s">
        <v>8566</v>
      </c>
      <c r="AE140" s="11" t="s">
        <v>8567</v>
      </c>
      <c r="AF140" s="11" t="s">
        <v>8568</v>
      </c>
      <c r="AG140" s="11" t="s">
        <v>8569</v>
      </c>
      <c r="AH140" s="11" t="s">
        <v>8570</v>
      </c>
      <c r="AI140" s="11" t="s">
        <v>8571</v>
      </c>
      <c r="AJ140" s="11" t="s">
        <v>8572</v>
      </c>
      <c r="AK140" s="11" t="s">
        <v>8573</v>
      </c>
      <c r="AL140" s="11" t="s">
        <v>8574</v>
      </c>
      <c r="AM140" s="11" t="s">
        <v>8575</v>
      </c>
      <c r="AN140" s="11" t="s">
        <v>8576</v>
      </c>
      <c r="AO140" s="11" t="s">
        <v>8577</v>
      </c>
      <c r="AP140" s="11" t="s">
        <v>8578</v>
      </c>
      <c r="AQ140" s="11" t="s">
        <v>8579</v>
      </c>
      <c r="AR140" s="11" t="s">
        <v>8580</v>
      </c>
      <c r="AS140" s="11" t="s">
        <v>8581</v>
      </c>
      <c r="AT140" s="11" t="s">
        <v>8582</v>
      </c>
      <c r="AU140" s="11" t="s">
        <v>8583</v>
      </c>
    </row>
    <row r="141" spans="1:47">
      <c r="A141" s="11" t="s">
        <v>8584</v>
      </c>
      <c r="B141" s="11">
        <v>55.48</v>
      </c>
      <c r="C141" s="11">
        <v>55.48</v>
      </c>
      <c r="D141" s="11">
        <v>55.48</v>
      </c>
      <c r="E141" s="11">
        <v>55.48</v>
      </c>
      <c r="F141" s="11">
        <v>55.48</v>
      </c>
      <c r="G141" s="11">
        <v>55.48</v>
      </c>
      <c r="H141" s="11">
        <v>55.48</v>
      </c>
      <c r="I141" s="11">
        <v>55.48</v>
      </c>
      <c r="J141" s="11">
        <v>55.48</v>
      </c>
      <c r="K141" s="11">
        <v>55.48</v>
      </c>
      <c r="L141" s="11">
        <v>55.48</v>
      </c>
      <c r="M141" s="11">
        <v>55.48</v>
      </c>
      <c r="N141" s="11">
        <v>55.48</v>
      </c>
      <c r="O141" s="11">
        <v>55.48</v>
      </c>
      <c r="P141" s="11">
        <v>55.48</v>
      </c>
      <c r="Q141" s="11">
        <v>55.48</v>
      </c>
      <c r="R141" s="11">
        <v>55.48</v>
      </c>
      <c r="S141" s="11">
        <v>55.48</v>
      </c>
      <c r="T141" s="11">
        <v>55.48</v>
      </c>
      <c r="U141" s="11">
        <v>115.48</v>
      </c>
      <c r="V141" s="11">
        <v>115.48</v>
      </c>
      <c r="W141" s="11">
        <v>115.48</v>
      </c>
      <c r="X141" s="11">
        <v>115.48</v>
      </c>
      <c r="Y141" s="11">
        <v>115.48</v>
      </c>
      <c r="Z141" s="11">
        <v>115.48</v>
      </c>
      <c r="AA141" s="11">
        <v>115.48</v>
      </c>
      <c r="AB141" s="11">
        <v>115.48</v>
      </c>
      <c r="AC141" s="11">
        <v>115.48</v>
      </c>
      <c r="AD141" s="11">
        <v>115.48</v>
      </c>
      <c r="AE141" s="11">
        <v>115.48</v>
      </c>
      <c r="AF141" s="11">
        <v>115.48</v>
      </c>
      <c r="AG141" s="11">
        <v>115.48</v>
      </c>
      <c r="AH141" s="11">
        <v>115.48</v>
      </c>
      <c r="AI141" s="11">
        <v>115.48</v>
      </c>
      <c r="AJ141" s="11">
        <v>115.48</v>
      </c>
      <c r="AK141" s="11">
        <v>115.48</v>
      </c>
      <c r="AL141" s="11">
        <v>115.48</v>
      </c>
      <c r="AM141" s="11">
        <v>115.48</v>
      </c>
      <c r="AN141" s="11">
        <v>115.48</v>
      </c>
      <c r="AO141" s="11">
        <v>115.48</v>
      </c>
      <c r="AP141" s="11">
        <v>115.48</v>
      </c>
      <c r="AQ141" s="11">
        <v>115.48</v>
      </c>
      <c r="AR141" s="11">
        <v>115.48</v>
      </c>
      <c r="AS141" s="11">
        <v>115.48</v>
      </c>
      <c r="AT141" s="11">
        <v>115.48</v>
      </c>
      <c r="AU141" s="11">
        <v>115.48</v>
      </c>
    </row>
    <row r="142" spans="1:47">
      <c r="A142" s="11" t="s">
        <v>8585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9.1999999999999993</v>
      </c>
      <c r="J142" s="11">
        <v>9.1999999999999993</v>
      </c>
      <c r="K142" s="11">
        <v>9.1999999999999993</v>
      </c>
      <c r="L142" s="11">
        <v>9.1999999999999993</v>
      </c>
      <c r="M142" s="11">
        <v>9.1999999999999993</v>
      </c>
      <c r="N142" s="11">
        <v>9.1999999999999993</v>
      </c>
      <c r="O142" s="11">
        <v>9.1999999999999993</v>
      </c>
      <c r="P142" s="11">
        <v>9.1999999999999993</v>
      </c>
      <c r="Q142" s="11">
        <v>9.1999999999999993</v>
      </c>
      <c r="R142" s="11">
        <v>9.1999999999999993</v>
      </c>
      <c r="S142" s="11">
        <v>13.2</v>
      </c>
      <c r="T142" s="11">
        <v>4</v>
      </c>
      <c r="U142" s="11">
        <v>4.92</v>
      </c>
      <c r="V142" s="11">
        <v>5.83</v>
      </c>
      <c r="W142" s="11">
        <v>6.73</v>
      </c>
      <c r="X142" s="11">
        <v>7.67</v>
      </c>
      <c r="Y142" s="11">
        <v>7.67</v>
      </c>
      <c r="Z142" s="11">
        <v>7.67</v>
      </c>
      <c r="AA142" s="11">
        <v>7.67</v>
      </c>
      <c r="AB142" s="11">
        <v>7.67</v>
      </c>
      <c r="AC142" s="11">
        <v>7.67</v>
      </c>
      <c r="AD142" s="11">
        <v>7.67</v>
      </c>
      <c r="AE142" s="11">
        <v>7.67</v>
      </c>
      <c r="AF142" s="11">
        <v>7.67</v>
      </c>
      <c r="AG142" s="11">
        <v>7.67</v>
      </c>
      <c r="AH142" s="11">
        <v>7.67</v>
      </c>
      <c r="AI142" s="11">
        <v>7.67</v>
      </c>
      <c r="AJ142" s="11">
        <v>7.67</v>
      </c>
      <c r="AK142" s="11">
        <v>7.67</v>
      </c>
      <c r="AL142" s="11">
        <v>7.67</v>
      </c>
      <c r="AM142" s="11">
        <v>7.67</v>
      </c>
      <c r="AN142" s="11">
        <v>7.67</v>
      </c>
      <c r="AO142" s="11">
        <v>7.67</v>
      </c>
      <c r="AP142" s="11">
        <v>7.67</v>
      </c>
      <c r="AQ142" s="11">
        <v>7.67</v>
      </c>
      <c r="AR142" s="11">
        <v>7.67</v>
      </c>
      <c r="AS142" s="11">
        <v>7.67</v>
      </c>
      <c r="AT142" s="11">
        <v>7.67</v>
      </c>
      <c r="AU142" s="11">
        <v>7.67</v>
      </c>
    </row>
    <row r="143" spans="1:47">
      <c r="A143" s="11" t="s">
        <v>8586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</row>
    <row r="144" spans="1:47">
      <c r="A144" s="11" t="s">
        <v>8587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0.27</v>
      </c>
      <c r="K144" s="11">
        <v>0.42</v>
      </c>
      <c r="L144" s="11">
        <v>0.82</v>
      </c>
      <c r="M144" s="11">
        <v>1.22</v>
      </c>
      <c r="N144" s="11">
        <v>1.62</v>
      </c>
      <c r="O144" s="11">
        <v>2.02</v>
      </c>
      <c r="P144" s="11">
        <v>2.02</v>
      </c>
      <c r="Q144" s="11">
        <v>2.02</v>
      </c>
      <c r="R144" s="11">
        <v>2.02</v>
      </c>
      <c r="S144" s="11">
        <v>2.02</v>
      </c>
      <c r="T144" s="11">
        <v>2.94</v>
      </c>
      <c r="U144" s="11">
        <v>3.85</v>
      </c>
      <c r="V144" s="11">
        <v>4.75</v>
      </c>
      <c r="W144" s="11">
        <v>5.69</v>
      </c>
      <c r="X144" s="11">
        <v>5.69</v>
      </c>
      <c r="Y144" s="11">
        <v>5.69</v>
      </c>
      <c r="Z144" s="11">
        <v>5.69</v>
      </c>
      <c r="AA144" s="11">
        <v>5.69</v>
      </c>
      <c r="AB144" s="11">
        <v>5.69</v>
      </c>
      <c r="AC144" s="11">
        <v>5.69</v>
      </c>
      <c r="AD144" s="11">
        <v>5.69</v>
      </c>
      <c r="AE144" s="11">
        <v>5.69</v>
      </c>
      <c r="AF144" s="11">
        <v>5.69</v>
      </c>
      <c r="AG144" s="11">
        <v>5.69</v>
      </c>
      <c r="AH144" s="11">
        <v>5.69</v>
      </c>
      <c r="AI144" s="11">
        <v>5.69</v>
      </c>
      <c r="AJ144" s="11">
        <v>5.69</v>
      </c>
      <c r="AK144" s="11">
        <v>5.69</v>
      </c>
      <c r="AL144" s="11">
        <v>5.69</v>
      </c>
      <c r="AM144" s="11">
        <v>5.69</v>
      </c>
      <c r="AN144" s="11">
        <v>5.69</v>
      </c>
      <c r="AO144" s="11">
        <v>5.69</v>
      </c>
      <c r="AP144" s="11">
        <v>5.69</v>
      </c>
      <c r="AQ144" s="11">
        <v>5.69</v>
      </c>
      <c r="AR144" s="11">
        <v>5.69</v>
      </c>
      <c r="AS144" s="11">
        <v>5.69</v>
      </c>
      <c r="AT144" s="11">
        <v>5.69</v>
      </c>
      <c r="AU144" s="11">
        <v>5.69</v>
      </c>
    </row>
    <row r="145" spans="1:47">
      <c r="A145" s="11" t="s">
        <v>8588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</row>
    <row r="146" spans="1:47">
      <c r="A146" s="11" t="s">
        <v>8589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</row>
    <row r="147" spans="1:47">
      <c r="A147" s="11" t="s">
        <v>8590</v>
      </c>
      <c r="B147" s="11">
        <v>27.3</v>
      </c>
      <c r="C147" s="11">
        <v>27.3</v>
      </c>
      <c r="D147" s="11">
        <v>19.5</v>
      </c>
      <c r="E147" s="11">
        <v>27.2</v>
      </c>
      <c r="F147" s="11">
        <v>27.2</v>
      </c>
      <c r="G147" s="11">
        <v>27.2</v>
      </c>
      <c r="H147" s="11">
        <v>27.2</v>
      </c>
      <c r="I147" s="11">
        <v>27.2</v>
      </c>
      <c r="J147" s="11">
        <v>27.2</v>
      </c>
      <c r="K147" s="11">
        <v>27.2</v>
      </c>
      <c r="L147" s="11">
        <v>27.2</v>
      </c>
      <c r="M147" s="11">
        <v>27.2</v>
      </c>
      <c r="N147" s="11">
        <v>27.2</v>
      </c>
      <c r="O147" s="11">
        <v>27.2</v>
      </c>
      <c r="P147" s="11">
        <v>27.2</v>
      </c>
      <c r="Q147" s="11">
        <v>27.2</v>
      </c>
      <c r="R147" s="11">
        <v>27.2</v>
      </c>
      <c r="S147" s="11">
        <v>27.2</v>
      </c>
      <c r="T147" s="11">
        <v>27.2</v>
      </c>
      <c r="U147" s="11">
        <v>32.200000000000003</v>
      </c>
      <c r="V147" s="11">
        <v>37.200000000000003</v>
      </c>
      <c r="W147" s="11">
        <v>37.200000000000003</v>
      </c>
      <c r="X147" s="11">
        <v>37.200000000000003</v>
      </c>
      <c r="Y147" s="11">
        <v>37.200000000000003</v>
      </c>
      <c r="Z147" s="11">
        <v>37.200000000000003</v>
      </c>
      <c r="AA147" s="11">
        <v>37.200000000000003</v>
      </c>
      <c r="AB147" s="11">
        <v>37.200000000000003</v>
      </c>
      <c r="AC147" s="11">
        <v>37.200000000000003</v>
      </c>
      <c r="AD147" s="11">
        <v>37.200000000000003</v>
      </c>
      <c r="AE147" s="11">
        <v>37.200000000000003</v>
      </c>
      <c r="AF147" s="11">
        <v>37.200000000000003</v>
      </c>
      <c r="AG147" s="11">
        <v>37.200000000000003</v>
      </c>
      <c r="AH147" s="11">
        <v>37.200000000000003</v>
      </c>
      <c r="AI147" s="11">
        <v>37.200000000000003</v>
      </c>
      <c r="AJ147" s="11">
        <v>37.200000000000003</v>
      </c>
      <c r="AK147" s="11">
        <v>37.200000000000003</v>
      </c>
      <c r="AL147" s="11">
        <v>37.200000000000003</v>
      </c>
      <c r="AM147" s="11">
        <v>37.200000000000003</v>
      </c>
      <c r="AN147" s="11">
        <v>37.200000000000003</v>
      </c>
      <c r="AO147" s="11">
        <v>37.200000000000003</v>
      </c>
      <c r="AP147" s="11">
        <v>37.200000000000003</v>
      </c>
      <c r="AQ147" s="11">
        <v>37.200000000000003</v>
      </c>
      <c r="AR147" s="11">
        <v>37.200000000000003</v>
      </c>
      <c r="AS147" s="11">
        <v>37.200000000000003</v>
      </c>
      <c r="AT147" s="11">
        <v>37.200000000000003</v>
      </c>
      <c r="AU147" s="11">
        <v>37.200000000000003</v>
      </c>
    </row>
    <row r="148" spans="1:47">
      <c r="A148" s="11" t="s">
        <v>8591</v>
      </c>
      <c r="B148" s="11">
        <v>121.7</v>
      </c>
      <c r="C148" s="11">
        <v>82.7</v>
      </c>
      <c r="D148" s="11">
        <v>87.7</v>
      </c>
      <c r="E148" s="11">
        <v>84</v>
      </c>
      <c r="F148" s="11">
        <v>100</v>
      </c>
      <c r="G148" s="11">
        <v>100</v>
      </c>
      <c r="H148" s="11">
        <v>100</v>
      </c>
      <c r="I148" s="11">
        <v>100</v>
      </c>
      <c r="J148" s="11">
        <v>104</v>
      </c>
      <c r="K148" s="11">
        <v>78</v>
      </c>
      <c r="L148" s="11">
        <v>94</v>
      </c>
      <c r="M148" s="11">
        <v>94.06</v>
      </c>
      <c r="N148" s="11">
        <v>104.06</v>
      </c>
      <c r="O148" s="11">
        <v>114.06</v>
      </c>
      <c r="P148" s="11">
        <v>124.06</v>
      </c>
      <c r="Q148" s="11">
        <v>124.06</v>
      </c>
      <c r="R148" s="11">
        <v>124.06</v>
      </c>
      <c r="S148" s="11">
        <v>124.06</v>
      </c>
      <c r="T148" s="11">
        <v>124.06</v>
      </c>
      <c r="U148" s="11">
        <v>124.06</v>
      </c>
      <c r="V148" s="11">
        <v>124.06</v>
      </c>
      <c r="W148" s="11">
        <v>124.06</v>
      </c>
      <c r="X148" s="11">
        <v>124.06</v>
      </c>
      <c r="Y148" s="11">
        <v>124.06</v>
      </c>
      <c r="Z148" s="11">
        <v>124.06</v>
      </c>
      <c r="AA148" s="11">
        <v>129.06</v>
      </c>
      <c r="AB148" s="11">
        <v>129.06</v>
      </c>
      <c r="AC148" s="11">
        <v>129.06</v>
      </c>
      <c r="AD148" s="11">
        <v>129.06</v>
      </c>
      <c r="AE148" s="11">
        <v>129.06</v>
      </c>
      <c r="AF148" s="11">
        <v>129.06</v>
      </c>
      <c r="AG148" s="11">
        <v>129.06</v>
      </c>
      <c r="AH148" s="11">
        <v>129.06</v>
      </c>
      <c r="AI148" s="11">
        <v>129.06</v>
      </c>
      <c r="AJ148" s="11">
        <v>129.06</v>
      </c>
      <c r="AK148" s="11">
        <v>129.06</v>
      </c>
      <c r="AL148" s="11">
        <v>129.06</v>
      </c>
      <c r="AM148" s="11">
        <v>129.06</v>
      </c>
      <c r="AN148" s="11">
        <v>129.06</v>
      </c>
      <c r="AO148" s="11">
        <v>129.06</v>
      </c>
      <c r="AP148" s="11">
        <v>129.06</v>
      </c>
      <c r="AQ148" s="11">
        <v>129.06</v>
      </c>
      <c r="AR148" s="11">
        <v>129.06</v>
      </c>
      <c r="AS148" s="11">
        <v>129.06</v>
      </c>
      <c r="AT148" s="11">
        <v>129.06</v>
      </c>
      <c r="AU148" s="11">
        <v>129.06</v>
      </c>
    </row>
    <row r="150" spans="1:47" ht="18">
      <c r="A150" s="12" t="s">
        <v>8603</v>
      </c>
    </row>
    <row r="151" spans="1:47">
      <c r="A151" s="11" t="s">
        <v>8537</v>
      </c>
      <c r="B151" s="11" t="s">
        <v>8538</v>
      </c>
      <c r="C151" s="11" t="s">
        <v>8539</v>
      </c>
      <c r="D151" s="11" t="s">
        <v>8540</v>
      </c>
      <c r="E151" s="11" t="s">
        <v>8541</v>
      </c>
      <c r="F151" s="11" t="s">
        <v>8542</v>
      </c>
      <c r="G151" s="11" t="s">
        <v>8543</v>
      </c>
      <c r="H151" s="11" t="s">
        <v>8544</v>
      </c>
      <c r="I151" s="11" t="s">
        <v>8545</v>
      </c>
      <c r="J151" s="11" t="s">
        <v>8546</v>
      </c>
      <c r="K151" s="11" t="s">
        <v>8547</v>
      </c>
      <c r="L151" s="11" t="s">
        <v>8548</v>
      </c>
      <c r="M151" s="11" t="s">
        <v>8549</v>
      </c>
      <c r="N151" s="11" t="s">
        <v>8550</v>
      </c>
      <c r="O151" s="11" t="s">
        <v>8551</v>
      </c>
      <c r="P151" s="11" t="s">
        <v>8552</v>
      </c>
      <c r="Q151" s="11" t="s">
        <v>8553</v>
      </c>
      <c r="R151" s="11" t="s">
        <v>8554</v>
      </c>
      <c r="S151" s="11" t="s">
        <v>8555</v>
      </c>
      <c r="T151" s="11" t="s">
        <v>8556</v>
      </c>
      <c r="U151" s="11" t="s">
        <v>8557</v>
      </c>
      <c r="V151" s="11" t="s">
        <v>8558</v>
      </c>
      <c r="W151" s="11" t="s">
        <v>8559</v>
      </c>
      <c r="X151" s="11" t="s">
        <v>8560</v>
      </c>
      <c r="Y151" s="11" t="s">
        <v>8561</v>
      </c>
      <c r="Z151" s="11" t="s">
        <v>8562</v>
      </c>
      <c r="AA151" s="11" t="s">
        <v>8563</v>
      </c>
      <c r="AB151" s="11" t="s">
        <v>8564</v>
      </c>
      <c r="AC151" s="11" t="s">
        <v>8565</v>
      </c>
      <c r="AD151" s="11" t="s">
        <v>8566</v>
      </c>
      <c r="AE151" s="11" t="s">
        <v>8567</v>
      </c>
      <c r="AF151" s="11" t="s">
        <v>8568</v>
      </c>
      <c r="AG151" s="11" t="s">
        <v>8569</v>
      </c>
      <c r="AH151" s="11" t="s">
        <v>8570</v>
      </c>
      <c r="AI151" s="11" t="s">
        <v>8571</v>
      </c>
      <c r="AJ151" s="11" t="s">
        <v>8572</v>
      </c>
      <c r="AK151" s="11" t="s">
        <v>8573</v>
      </c>
      <c r="AL151" s="11" t="s">
        <v>8574</v>
      </c>
      <c r="AM151" s="11" t="s">
        <v>8575</v>
      </c>
      <c r="AN151" s="11" t="s">
        <v>8576</v>
      </c>
      <c r="AO151" s="11" t="s">
        <v>8577</v>
      </c>
      <c r="AP151" s="11" t="s">
        <v>8578</v>
      </c>
      <c r="AQ151" s="11" t="s">
        <v>8579</v>
      </c>
      <c r="AR151" s="11" t="s">
        <v>8580</v>
      </c>
      <c r="AS151" s="11" t="s">
        <v>8581</v>
      </c>
      <c r="AT151" s="11" t="s">
        <v>8582</v>
      </c>
      <c r="AU151" s="11" t="s">
        <v>8583</v>
      </c>
    </row>
    <row r="152" spans="1:47">
      <c r="A152" s="11" t="s">
        <v>8584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</row>
    <row r="153" spans="1:47">
      <c r="A153" s="11" t="s">
        <v>8585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0.25</v>
      </c>
      <c r="U153" s="11">
        <v>0.51</v>
      </c>
      <c r="V153" s="11">
        <v>0.78</v>
      </c>
      <c r="W153" s="11">
        <v>1.03</v>
      </c>
      <c r="X153" s="11">
        <v>1.29</v>
      </c>
      <c r="Y153" s="11">
        <v>1.55</v>
      </c>
      <c r="Z153" s="11">
        <v>1.81</v>
      </c>
      <c r="AA153" s="11">
        <v>2.0699999999999998</v>
      </c>
      <c r="AB153" s="11">
        <v>2.33</v>
      </c>
      <c r="AC153" s="11">
        <v>2.59</v>
      </c>
      <c r="AD153" s="11">
        <v>2.86</v>
      </c>
      <c r="AE153" s="11">
        <v>3.12</v>
      </c>
      <c r="AF153" s="11">
        <v>3.39</v>
      </c>
      <c r="AG153" s="11">
        <v>3.66</v>
      </c>
      <c r="AH153" s="11">
        <v>3.93</v>
      </c>
      <c r="AI153" s="11">
        <v>4.2</v>
      </c>
      <c r="AJ153" s="11">
        <v>4.47</v>
      </c>
      <c r="AK153" s="11">
        <v>4.74</v>
      </c>
      <c r="AL153" s="11">
        <v>5.0199999999999996</v>
      </c>
      <c r="AM153" s="11">
        <v>5.3</v>
      </c>
      <c r="AN153" s="11">
        <v>5.58</v>
      </c>
      <c r="AO153" s="11">
        <v>5.86</v>
      </c>
      <c r="AP153" s="11">
        <v>6.14</v>
      </c>
      <c r="AQ153" s="11">
        <v>6.43</v>
      </c>
      <c r="AR153" s="11">
        <v>6.72</v>
      </c>
      <c r="AS153" s="11">
        <v>7.01</v>
      </c>
      <c r="AT153" s="11">
        <v>7.3</v>
      </c>
      <c r="AU153" s="11">
        <v>7.61</v>
      </c>
    </row>
    <row r="154" spans="1:47">
      <c r="A154" s="11" t="s">
        <v>8586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</row>
    <row r="155" spans="1:47">
      <c r="A155" s="11" t="s">
        <v>8587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0.03</v>
      </c>
      <c r="K155" s="11">
        <v>0.03</v>
      </c>
      <c r="L155" s="11">
        <v>0.03</v>
      </c>
      <c r="M155" s="11">
        <v>0.03</v>
      </c>
      <c r="N155" s="11">
        <v>0.03</v>
      </c>
      <c r="O155" s="11">
        <v>0.03</v>
      </c>
      <c r="P155" s="11">
        <v>0.03</v>
      </c>
      <c r="Q155" s="11">
        <v>0.03</v>
      </c>
      <c r="R155" s="11">
        <v>0.03</v>
      </c>
      <c r="S155" s="11">
        <v>0.28999999999999998</v>
      </c>
      <c r="T155" s="11">
        <v>0.55000000000000004</v>
      </c>
      <c r="U155" s="11">
        <v>0.81</v>
      </c>
      <c r="V155" s="11">
        <v>1.07</v>
      </c>
      <c r="W155" s="11">
        <v>1.32</v>
      </c>
      <c r="X155" s="11">
        <v>1.58</v>
      </c>
      <c r="Y155" s="11">
        <v>1.84</v>
      </c>
      <c r="Z155" s="11">
        <v>2.1</v>
      </c>
      <c r="AA155" s="11">
        <v>2.36</v>
      </c>
      <c r="AB155" s="11">
        <v>2.63</v>
      </c>
      <c r="AC155" s="11">
        <v>2.89</v>
      </c>
      <c r="AD155" s="11">
        <v>3.16</v>
      </c>
      <c r="AE155" s="11">
        <v>3.42</v>
      </c>
      <c r="AF155" s="11">
        <v>3.69</v>
      </c>
      <c r="AG155" s="11">
        <v>3.96</v>
      </c>
      <c r="AH155" s="11">
        <v>4.2300000000000004</v>
      </c>
      <c r="AI155" s="11">
        <v>4.5</v>
      </c>
      <c r="AJ155" s="11">
        <v>4.78</v>
      </c>
      <c r="AK155" s="11">
        <v>5.05</v>
      </c>
      <c r="AL155" s="11">
        <v>5.33</v>
      </c>
      <c r="AM155" s="11">
        <v>5.61</v>
      </c>
      <c r="AN155" s="11">
        <v>5.89</v>
      </c>
      <c r="AO155" s="11">
        <v>6.17</v>
      </c>
      <c r="AP155" s="11">
        <v>6.46</v>
      </c>
      <c r="AQ155" s="11">
        <v>6.75</v>
      </c>
      <c r="AR155" s="11">
        <v>7.04</v>
      </c>
      <c r="AS155" s="11">
        <v>7.34</v>
      </c>
      <c r="AT155" s="11">
        <v>7.63</v>
      </c>
      <c r="AU155" s="11">
        <v>7.94</v>
      </c>
    </row>
    <row r="156" spans="1:47">
      <c r="A156" s="11" t="s">
        <v>8588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</row>
    <row r="157" spans="1:47">
      <c r="A157" s="11" t="s">
        <v>8589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</row>
    <row r="158" spans="1:47">
      <c r="A158" s="11" t="s">
        <v>8590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</row>
    <row r="159" spans="1:47">
      <c r="A159" s="11" t="s">
        <v>8591</v>
      </c>
      <c r="B159" s="11">
        <v>54.28</v>
      </c>
      <c r="C159" s="11">
        <v>54.28</v>
      </c>
      <c r="D159" s="11">
        <v>54.28</v>
      </c>
      <c r="E159" s="11">
        <v>54.28</v>
      </c>
      <c r="F159" s="11">
        <v>54.28</v>
      </c>
      <c r="G159" s="11">
        <v>54.28</v>
      </c>
      <c r="H159" s="11">
        <v>54.28</v>
      </c>
      <c r="I159" s="11">
        <v>54.28</v>
      </c>
      <c r="J159" s="11">
        <v>54.28</v>
      </c>
      <c r="K159" s="11">
        <v>54.28</v>
      </c>
      <c r="L159" s="11">
        <v>54.28</v>
      </c>
      <c r="M159" s="11">
        <v>54.28</v>
      </c>
      <c r="N159" s="11">
        <v>54.28</v>
      </c>
      <c r="O159" s="11">
        <v>54.28</v>
      </c>
      <c r="P159" s="11">
        <v>54.28</v>
      </c>
      <c r="Q159" s="11">
        <v>54.28</v>
      </c>
      <c r="R159" s="11">
        <v>54.28</v>
      </c>
      <c r="S159" s="11">
        <v>54.28</v>
      </c>
      <c r="T159" s="11">
        <v>54.28</v>
      </c>
      <c r="U159" s="11">
        <v>58.28</v>
      </c>
      <c r="V159" s="11">
        <v>58.28</v>
      </c>
      <c r="W159" s="11">
        <v>58.28</v>
      </c>
      <c r="X159" s="11">
        <v>58.28</v>
      </c>
      <c r="Y159" s="11">
        <v>62.28</v>
      </c>
      <c r="Z159" s="11">
        <v>62.28</v>
      </c>
      <c r="AA159" s="11">
        <v>62.28</v>
      </c>
      <c r="AB159" s="11">
        <v>62.28</v>
      </c>
      <c r="AC159" s="11">
        <v>66.28</v>
      </c>
      <c r="AD159" s="11">
        <v>66.28</v>
      </c>
      <c r="AE159" s="11">
        <v>66.28</v>
      </c>
      <c r="AF159" s="11">
        <v>66.28</v>
      </c>
      <c r="AG159" s="11">
        <v>70.28</v>
      </c>
      <c r="AH159" s="11">
        <v>70.28</v>
      </c>
      <c r="AI159" s="11">
        <v>70.28</v>
      </c>
      <c r="AJ159" s="11">
        <v>70.28</v>
      </c>
      <c r="AK159" s="11">
        <v>70.28</v>
      </c>
      <c r="AL159" s="11">
        <v>70.28</v>
      </c>
      <c r="AM159" s="11">
        <v>70.28</v>
      </c>
      <c r="AN159" s="11">
        <v>70.28</v>
      </c>
      <c r="AO159" s="11">
        <v>70.28</v>
      </c>
      <c r="AP159" s="11">
        <v>70.28</v>
      </c>
      <c r="AQ159" s="11">
        <v>70.28</v>
      </c>
      <c r="AR159" s="11">
        <v>70.28</v>
      </c>
      <c r="AS159" s="11">
        <v>70.28</v>
      </c>
      <c r="AT159" s="11">
        <v>70.28</v>
      </c>
      <c r="AU159" s="11">
        <v>70.28</v>
      </c>
    </row>
  </sheetData>
  <pageMargins left="0.75" right="0.75" top="0.75" bottom="0.5" header="0.5" footer="0.75"/>
  <pageSetup orientation="portrait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F24D-8272-0441-8B07-787B003B5EDB}">
  <dimension ref="A1:C26"/>
  <sheetViews>
    <sheetView topLeftCell="A2" workbookViewId="0">
      <selection activeCell="F15" sqref="F15"/>
    </sheetView>
  </sheetViews>
  <sheetFormatPr defaultColWidth="8.85546875" defaultRowHeight="14.25"/>
  <cols>
    <col min="1" max="1" width="20.85546875" customWidth="1"/>
    <col min="3" max="3" width="8.85546875" customWidth="1"/>
  </cols>
  <sheetData>
    <row r="1" spans="1:3">
      <c r="A1" s="1" t="s">
        <v>8604</v>
      </c>
    </row>
    <row r="2" spans="1:3">
      <c r="A2" t="s">
        <v>8605</v>
      </c>
    </row>
    <row r="3" spans="1:3">
      <c r="B3">
        <v>2019</v>
      </c>
      <c r="C3">
        <v>2016</v>
      </c>
    </row>
    <row r="4" spans="1:3">
      <c r="A4" t="s">
        <v>8606</v>
      </c>
      <c r="B4" s="19">
        <v>0.64</v>
      </c>
      <c r="C4" s="25">
        <v>0.58199999999999996</v>
      </c>
    </row>
    <row r="5" spans="1:3">
      <c r="A5" t="s">
        <v>8607</v>
      </c>
      <c r="B5" s="19">
        <v>0.13560000000000003</v>
      </c>
      <c r="C5" s="25">
        <v>0.38300000000000001</v>
      </c>
    </row>
    <row r="6" spans="1:3">
      <c r="A6" t="s">
        <v>8608</v>
      </c>
      <c r="B6" s="19">
        <v>0.79600000000000004</v>
      </c>
      <c r="C6" s="25">
        <v>0.73799999999999999</v>
      </c>
    </row>
    <row r="7" spans="1:3">
      <c r="A7" t="s">
        <v>8609</v>
      </c>
      <c r="B7" s="19">
        <v>0.53900000000000003</v>
      </c>
      <c r="C7" s="25">
        <v>0.55600000000000005</v>
      </c>
    </row>
    <row r="8" spans="1:3">
      <c r="A8" t="s">
        <v>8610</v>
      </c>
      <c r="B8" s="19">
        <v>0.28599999999999998</v>
      </c>
      <c r="C8" s="25">
        <v>0.19900000000000001</v>
      </c>
    </row>
    <row r="9" spans="1:3">
      <c r="A9" t="s">
        <v>8611</v>
      </c>
      <c r="B9" s="19">
        <v>8.6999999999999994E-2</v>
      </c>
      <c r="C9" s="25">
        <v>0.16700000000000001</v>
      </c>
    </row>
    <row r="10" spans="1:3">
      <c r="A10" t="s">
        <v>8612</v>
      </c>
      <c r="B10" s="19">
        <v>0</v>
      </c>
      <c r="C10" s="26">
        <v>0.16700000000000001</v>
      </c>
    </row>
    <row r="11" spans="1:3">
      <c r="A11" t="s">
        <v>8613</v>
      </c>
      <c r="B11" s="19">
        <v>0.41299999999999998</v>
      </c>
      <c r="C11" s="25">
        <v>0.53300000000000003</v>
      </c>
    </row>
    <row r="12" spans="1:3">
      <c r="A12" t="s">
        <v>8614</v>
      </c>
      <c r="B12" s="19">
        <v>0</v>
      </c>
      <c r="C12" s="26">
        <v>0.53300000000000003</v>
      </c>
    </row>
    <row r="13" spans="1:3">
      <c r="A13" t="s">
        <v>8615</v>
      </c>
      <c r="B13" s="19">
        <v>0.14299999999999999</v>
      </c>
      <c r="C13" s="25">
        <v>0.32100000000000001</v>
      </c>
    </row>
    <row r="14" spans="1:3">
      <c r="A14" t="s">
        <v>8616</v>
      </c>
      <c r="B14" s="19">
        <v>0.2034</v>
      </c>
      <c r="C14" s="25">
        <v>0.27053005934650753</v>
      </c>
    </row>
    <row r="15" spans="1:3">
      <c r="A15" t="s">
        <v>8617</v>
      </c>
      <c r="B15" s="19">
        <v>0</v>
      </c>
      <c r="C15" s="26">
        <v>0.27053005934650753</v>
      </c>
    </row>
    <row r="16" spans="1:3">
      <c r="A16" t="s">
        <v>8618</v>
      </c>
      <c r="B16" s="19">
        <v>0</v>
      </c>
      <c r="C16" s="26">
        <v>0.19900000000000001</v>
      </c>
    </row>
    <row r="17" spans="1:3">
      <c r="A17" t="s">
        <v>8619</v>
      </c>
      <c r="B17" s="19">
        <v>0</v>
      </c>
      <c r="C17" s="25"/>
    </row>
    <row r="18" spans="1:3">
      <c r="A18" t="s">
        <v>8620</v>
      </c>
      <c r="B18" s="19">
        <v>0</v>
      </c>
      <c r="C18" s="25"/>
    </row>
    <row r="19" spans="1:3">
      <c r="A19" t="s">
        <v>8621</v>
      </c>
      <c r="B19" s="19">
        <v>0</v>
      </c>
      <c r="C19" s="25"/>
    </row>
    <row r="21" spans="1:3">
      <c r="A21" s="1" t="s">
        <v>8622</v>
      </c>
    </row>
    <row r="22" spans="1:3">
      <c r="A22" t="s">
        <v>8623</v>
      </c>
    </row>
    <row r="23" spans="1:3">
      <c r="A23" t="s">
        <v>8624</v>
      </c>
    </row>
    <row r="24" spans="1:3">
      <c r="A24" t="s">
        <v>8625</v>
      </c>
    </row>
    <row r="25" spans="1:3">
      <c r="A25" t="s">
        <v>8626</v>
      </c>
    </row>
    <row r="26" spans="1:3">
      <c r="A26" t="s">
        <v>8627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AJ101"/>
  <sheetViews>
    <sheetView zoomScale="116" zoomScaleNormal="116" workbookViewId="0">
      <selection activeCell="F7" sqref="F7"/>
    </sheetView>
  </sheetViews>
  <sheetFormatPr defaultColWidth="8.85546875" defaultRowHeight="14.25"/>
  <cols>
    <col min="1" max="1" width="23.140625" customWidth="1"/>
    <col min="2" max="2" width="37.7109375" customWidth="1"/>
    <col min="3" max="3" width="22.85546875" customWidth="1"/>
    <col min="4" max="4" width="14.42578125" customWidth="1"/>
  </cols>
  <sheetData>
    <row r="1" spans="1:4">
      <c r="A1" s="1" t="s">
        <v>8628</v>
      </c>
      <c r="B1" s="1"/>
    </row>
    <row r="2" spans="1:4">
      <c r="A2" t="s">
        <v>8629</v>
      </c>
    </row>
    <row r="3" spans="1:4">
      <c r="A3" t="s">
        <v>8630</v>
      </c>
    </row>
    <row r="4" spans="1:4">
      <c r="A4" s="14">
        <v>1</v>
      </c>
      <c r="B4" t="s">
        <v>20</v>
      </c>
    </row>
    <row r="6" spans="1:4">
      <c r="A6" s="1" t="s">
        <v>8631</v>
      </c>
      <c r="B6" s="1" t="s">
        <v>8632</v>
      </c>
      <c r="C6" s="1" t="s">
        <v>8633</v>
      </c>
      <c r="D6" s="15" t="s">
        <v>8634</v>
      </c>
    </row>
    <row r="7" spans="1:4">
      <c r="A7" s="1"/>
      <c r="B7" s="1"/>
      <c r="C7" t="s">
        <v>8606</v>
      </c>
      <c r="D7" s="18"/>
    </row>
    <row r="8" spans="1:4">
      <c r="A8" t="s">
        <v>76</v>
      </c>
      <c r="B8" t="s">
        <v>8590</v>
      </c>
      <c r="C8" t="s">
        <v>8607</v>
      </c>
      <c r="D8" s="19">
        <f>SUMIFS('CAN CEEDAC data'!AH:AH,'CAN CEEDAC data'!AH:AH,CONCATENATE("&lt;",$A$4),'CAN CEEDAC data'!AW:AW,"Yes")</f>
        <v>4.782</v>
      </c>
    </row>
    <row r="9" spans="1:4">
      <c r="A9" t="s">
        <v>88</v>
      </c>
      <c r="B9" t="s">
        <v>8635</v>
      </c>
      <c r="C9" t="s">
        <v>8607</v>
      </c>
      <c r="D9" s="19">
        <f>SUMIFS('CAN CEEDAC data'!AH:AH,'CAN CEEDAC data'!AH:AH,CONCATENATE("&lt;",$A$4),'CAN CEEDAC data'!BI:BI,"Yes")</f>
        <v>1.7000000000000002</v>
      </c>
    </row>
    <row r="10" spans="1:4">
      <c r="C10" t="s">
        <v>8608</v>
      </c>
      <c r="D10" s="19"/>
    </row>
    <row r="11" spans="1:4">
      <c r="A11" t="s">
        <v>91</v>
      </c>
      <c r="B11" t="s">
        <v>8636</v>
      </c>
      <c r="C11" t="s">
        <v>8609</v>
      </c>
      <c r="D11" s="19">
        <f>SUMIFS('CAN CEEDAC data'!AH:AH,'CAN CEEDAC data'!AH:AH,CONCATENATE("&lt;",$A$4),'CAN CEEDAC data'!BL:BL,"Yes")</f>
        <v>30.438999999999997</v>
      </c>
    </row>
    <row r="12" spans="1:4">
      <c r="A12" t="s">
        <v>92</v>
      </c>
      <c r="B12" t="s">
        <v>8585</v>
      </c>
      <c r="C12" t="s">
        <v>8610</v>
      </c>
      <c r="D12" s="19">
        <f>SUMIFS('CAN CEEDAC data'!AH:AH,'CAN CEEDAC data'!AH:AH,CONCATENATE("&lt;",$A$4),'CAN CEEDAC data'!BM:BM,"Yes")</f>
        <v>20.690000000000005</v>
      </c>
    </row>
    <row r="13" spans="1:4">
      <c r="A13" t="s">
        <v>90</v>
      </c>
      <c r="B13" t="s">
        <v>8637</v>
      </c>
      <c r="C13" t="s">
        <v>8611</v>
      </c>
      <c r="D13" s="19">
        <f>SUMIFS('CAN CEEDAC data'!AH:AH,'CAN CEEDAC data'!AH:AH,CONCATENATE("&lt;",$A$4),'CAN CEEDAC data'!BK:BK,"Yes")</f>
        <v>513.33872999999971</v>
      </c>
    </row>
    <row r="14" spans="1:4">
      <c r="A14" t="s">
        <v>87</v>
      </c>
      <c r="B14" t="s">
        <v>8638</v>
      </c>
      <c r="C14" t="s">
        <v>8612</v>
      </c>
      <c r="D14" s="19">
        <f>SUMIFS('CAN CEEDAC data'!AH:AH,'CAN CEEDAC data'!AH:AH,CONCATENATE("&lt;",$A$4),'CAN CEEDAC data'!BH:BH,"Yes")</f>
        <v>0</v>
      </c>
    </row>
    <row r="15" spans="1:4">
      <c r="A15" t="s">
        <v>79</v>
      </c>
      <c r="B15" t="s">
        <v>8639</v>
      </c>
      <c r="C15" t="s">
        <v>8613</v>
      </c>
      <c r="D15" s="19">
        <f>SUMIFS('CAN CEEDAC data'!AH:AH,'CAN CEEDAC data'!AH:AH,CONCATENATE("&lt;",$A$4),'CAN CEEDAC data'!AZ:AZ,"Yes")</f>
        <v>0</v>
      </c>
    </row>
    <row r="16" spans="1:4">
      <c r="A16" t="s">
        <v>80</v>
      </c>
      <c r="B16" t="s">
        <v>8640</v>
      </c>
      <c r="C16" t="s">
        <v>8613</v>
      </c>
      <c r="D16" s="19">
        <f>SUMIFS('CAN CEEDAC data'!AH:AH,'CAN CEEDAC data'!AH:AH,CONCATENATE("&lt;",$A$4),'CAN CEEDAC data'!BA:BA,"Yes")</f>
        <v>12.286999999999999</v>
      </c>
    </row>
    <row r="17" spans="1:4">
      <c r="A17" t="s">
        <v>81</v>
      </c>
      <c r="B17" t="s">
        <v>8641</v>
      </c>
      <c r="C17" t="s">
        <v>8613</v>
      </c>
      <c r="D17" s="19">
        <f>SUMIFS('CAN CEEDAC data'!AH:AH,'CAN CEEDAC data'!AH:AH,CONCATENATE("&lt;",$A$4),'CAN CEEDAC data'!BB:BB,"Yes")</f>
        <v>0.95</v>
      </c>
    </row>
    <row r="18" spans="1:4">
      <c r="A18" t="s">
        <v>83</v>
      </c>
      <c r="B18" t="s">
        <v>8642</v>
      </c>
      <c r="C18" t="s">
        <v>8614</v>
      </c>
      <c r="D18" s="19">
        <f>SUMIFS('CAN CEEDAC data'!AH:AH,'CAN CEEDAC data'!AH:AH,CONCATENATE("&lt;",$A$4),'CAN CEEDAC data'!BD:BD,"Yes")</f>
        <v>0</v>
      </c>
    </row>
    <row r="19" spans="1:4">
      <c r="A19" t="s">
        <v>78</v>
      </c>
      <c r="B19" t="s">
        <v>8643</v>
      </c>
      <c r="C19" t="s">
        <v>8615</v>
      </c>
      <c r="D19" s="19">
        <f>SUMIFS('CAN CEEDAC data'!AH:AH,'CAN CEEDAC data'!AH:AH,CONCATENATE("&lt;",$A$4),'CAN CEEDAC data'!AY:AY,"Yes")</f>
        <v>0.35</v>
      </c>
    </row>
    <row r="20" spans="1:4">
      <c r="A20" t="s">
        <v>82</v>
      </c>
      <c r="B20" t="s">
        <v>8644</v>
      </c>
      <c r="D20" s="19">
        <f>SUMIFS('CAN CEEDAC data'!AH:AH,'CAN CEEDAC data'!AH:AH,CONCATENATE("&lt;",$A$4),'CAN CEEDAC data'!BC:BC,"Yes")</f>
        <v>0</v>
      </c>
    </row>
    <row r="21" spans="1:4">
      <c r="A21" t="s">
        <v>84</v>
      </c>
      <c r="B21" t="s">
        <v>8645</v>
      </c>
      <c r="D21" s="19">
        <f>SUMIFS('CAN CEEDAC data'!AH:AH,'CAN CEEDAC data'!AH:AH,CONCATENATE("&lt;",$A$4),'CAN CEEDAC data'!BE:BE,"Yes")</f>
        <v>0</v>
      </c>
    </row>
    <row r="22" spans="1:4">
      <c r="A22" t="s">
        <v>85</v>
      </c>
      <c r="B22" t="s">
        <v>8646</v>
      </c>
      <c r="D22" s="19">
        <f>SUMIFS('CAN CEEDAC data'!AH:AH,'CAN CEEDAC data'!AH:AH,CONCATENATE("&lt;",$A$4),'CAN CEEDAC data'!BF:BF,"Yes")</f>
        <v>0</v>
      </c>
    </row>
    <row r="23" spans="1:4">
      <c r="A23" t="s">
        <v>89</v>
      </c>
      <c r="B23" t="s">
        <v>8647</v>
      </c>
      <c r="D23" s="19">
        <f>SUMIFS('CAN CEEDAC data'!AH:AH,'CAN CEEDAC data'!AH:AH,CONCATENATE("&lt;",$A$4),'CAN CEEDAC data'!BJ:BJ,"Yes")</f>
        <v>0</v>
      </c>
    </row>
    <row r="24" spans="1:4">
      <c r="A24" t="s">
        <v>93</v>
      </c>
      <c r="B24" t="s">
        <v>8648</v>
      </c>
      <c r="D24" s="19">
        <f>SUMIFS('CAN CEEDAC data'!AH:AH,'CAN CEEDAC data'!AH:AH,CONCATENATE("&lt;",$A$4),'CAN CEEDAC data'!BN:BN,"Yes")</f>
        <v>0</v>
      </c>
    </row>
    <row r="25" spans="1:4">
      <c r="C25" t="s">
        <v>8616</v>
      </c>
      <c r="D25" s="19">
        <v>0</v>
      </c>
    </row>
    <row r="26" spans="1:4">
      <c r="C26" t="s">
        <v>8649</v>
      </c>
      <c r="D26" s="19"/>
    </row>
    <row r="27" spans="1:4">
      <c r="C27" t="s">
        <v>8618</v>
      </c>
      <c r="D27" s="19">
        <v>0</v>
      </c>
    </row>
    <row r="28" spans="1:4">
      <c r="C28" t="s">
        <v>8619</v>
      </c>
      <c r="D28" s="19"/>
    </row>
    <row r="29" spans="1:4">
      <c r="A29" t="s">
        <v>77</v>
      </c>
      <c r="B29" t="s">
        <v>8650</v>
      </c>
      <c r="C29" t="s">
        <v>8620</v>
      </c>
      <c r="D29" s="19">
        <f>SUMIFS('CAN CEEDAC data'!AH:AH,'CAN CEEDAC data'!AH:AH,CONCATENATE("&lt;",$A$4),'CAN CEEDAC data'!BC:BC,"Yes")</f>
        <v>0</v>
      </c>
    </row>
    <row r="30" spans="1:4">
      <c r="A30" t="s">
        <v>86</v>
      </c>
      <c r="B30" t="s">
        <v>8651</v>
      </c>
      <c r="C30" t="s">
        <v>8621</v>
      </c>
      <c r="D30" s="19">
        <f>SUMIFS('CAN CEEDAC data'!AH:AH,'CAN CEEDAC data'!AH:AH,CONCATENATE("&lt;",$A$4),'CAN CEEDAC data'!BG:BG,"Yes")</f>
        <v>0</v>
      </c>
    </row>
    <row r="32" spans="1:4">
      <c r="A32" t="s">
        <v>8652</v>
      </c>
    </row>
    <row r="33" spans="1:36">
      <c r="A33" t="s">
        <v>8653</v>
      </c>
    </row>
    <row r="34" spans="1:36">
      <c r="A34" t="s">
        <v>8654</v>
      </c>
    </row>
    <row r="35" spans="1:36">
      <c r="A35" t="s">
        <v>8655</v>
      </c>
    </row>
    <row r="36" spans="1:36">
      <c r="A36" t="s">
        <v>8656</v>
      </c>
    </row>
    <row r="38" spans="1:36">
      <c r="A38" s="9" t="s">
        <v>8657</v>
      </c>
    </row>
    <row r="39" spans="1:36">
      <c r="A39" t="s">
        <v>8658</v>
      </c>
    </row>
    <row r="41" spans="1:36">
      <c r="A41" s="9" t="s">
        <v>8659</v>
      </c>
    </row>
    <row r="43" spans="1:36">
      <c r="A43" t="s">
        <v>8660</v>
      </c>
    </row>
    <row r="44" spans="1:36">
      <c r="A44" s="1" t="s">
        <v>8633</v>
      </c>
      <c r="B44" s="1">
        <v>2020</v>
      </c>
      <c r="C44" s="1">
        <f>B44+1</f>
        <v>2021</v>
      </c>
      <c r="D44" s="1">
        <f t="shared" ref="D44:AF44" si="0">C44+1</f>
        <v>2022</v>
      </c>
      <c r="E44" s="1">
        <f t="shared" si="0"/>
        <v>2023</v>
      </c>
      <c r="F44" s="1">
        <f t="shared" si="0"/>
        <v>2024</v>
      </c>
      <c r="G44" s="1">
        <f t="shared" si="0"/>
        <v>2025</v>
      </c>
      <c r="H44" s="1">
        <f t="shared" si="0"/>
        <v>2026</v>
      </c>
      <c r="I44" s="1">
        <f t="shared" si="0"/>
        <v>2027</v>
      </c>
      <c r="J44" s="1">
        <f t="shared" si="0"/>
        <v>2028</v>
      </c>
      <c r="K44" s="1">
        <f t="shared" si="0"/>
        <v>2029</v>
      </c>
      <c r="L44" s="1">
        <f t="shared" si="0"/>
        <v>2030</v>
      </c>
      <c r="M44" s="1">
        <f t="shared" si="0"/>
        <v>2031</v>
      </c>
      <c r="N44" s="1">
        <f t="shared" si="0"/>
        <v>2032</v>
      </c>
      <c r="O44" s="1">
        <f t="shared" si="0"/>
        <v>2033</v>
      </c>
      <c r="P44" s="1">
        <f t="shared" si="0"/>
        <v>2034</v>
      </c>
      <c r="Q44" s="1">
        <f t="shared" si="0"/>
        <v>2035</v>
      </c>
      <c r="R44" s="1">
        <f t="shared" si="0"/>
        <v>2036</v>
      </c>
      <c r="S44" s="1">
        <f t="shared" si="0"/>
        <v>2037</v>
      </c>
      <c r="T44" s="1">
        <f t="shared" si="0"/>
        <v>2038</v>
      </c>
      <c r="U44" s="1">
        <f t="shared" si="0"/>
        <v>2039</v>
      </c>
      <c r="V44" s="1">
        <f t="shared" si="0"/>
        <v>2040</v>
      </c>
      <c r="W44" s="1">
        <f t="shared" si="0"/>
        <v>2041</v>
      </c>
      <c r="X44" s="1">
        <f t="shared" si="0"/>
        <v>2042</v>
      </c>
      <c r="Y44" s="1">
        <f t="shared" si="0"/>
        <v>2043</v>
      </c>
      <c r="Z44" s="1">
        <f t="shared" si="0"/>
        <v>2044</v>
      </c>
      <c r="AA44" s="1">
        <f t="shared" si="0"/>
        <v>2045</v>
      </c>
      <c r="AB44" s="1">
        <f t="shared" si="0"/>
        <v>2046</v>
      </c>
      <c r="AC44" s="1">
        <f t="shared" si="0"/>
        <v>2047</v>
      </c>
      <c r="AD44" s="1">
        <f t="shared" si="0"/>
        <v>2048</v>
      </c>
      <c r="AE44" s="1">
        <f t="shared" si="0"/>
        <v>2049</v>
      </c>
      <c r="AF44" s="1">
        <f t="shared" si="0"/>
        <v>2050</v>
      </c>
      <c r="AG44" s="1"/>
      <c r="AH44" s="1"/>
      <c r="AI44" s="1"/>
      <c r="AJ44" s="1"/>
    </row>
    <row r="45" spans="1:36">
      <c r="A45" t="s">
        <v>8606</v>
      </c>
      <c r="B45" s="23">
        <f>SUMIF($C$7:$C$30,A45,$D$7:$D$30)</f>
        <v>0</v>
      </c>
      <c r="C45" s="23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>
      <c r="A46" t="s">
        <v>8607</v>
      </c>
      <c r="B46" s="23">
        <f>SUMIF($C$7:$C$30,A46,$D$7:$D$30)</f>
        <v>6.4820000000000002</v>
      </c>
      <c r="C46" s="23">
        <f>$B46*'Electricity Capacity'!R15/'Electricity Capacity'!$Q15</f>
        <v>6.8429510876598165</v>
      </c>
      <c r="D46" s="23">
        <f>$B46*'Electricity Capacity'!S15/'Electricity Capacity'!$Q15</f>
        <v>7.0502948133961381</v>
      </c>
      <c r="E46" s="23">
        <f>$B46*'Electricity Capacity'!T15/'Electricity Capacity'!$Q15</f>
        <v>8.0841562402945275</v>
      </c>
      <c r="F46" s="23">
        <f>$B46*'Electricity Capacity'!U15/'Electricity Capacity'!$Q15</f>
        <v>8.3473333586753977</v>
      </c>
      <c r="G46" s="23">
        <f>$B46*'Electricity Capacity'!V15/'Electricity Capacity'!$Q15</f>
        <v>8.3804244736399411</v>
      </c>
      <c r="H46" s="23">
        <f>$B46*'Electricity Capacity'!W15/'Electricity Capacity'!$Q15</f>
        <v>8.3936016785612608</v>
      </c>
      <c r="I46" s="23">
        <f>$B46*'Electricity Capacity'!X15/'Electricity Capacity'!$Q15</f>
        <v>8.4162076493672036</v>
      </c>
      <c r="J46" s="23">
        <f>$B46*'Electricity Capacity'!Y15/'Electricity Capacity'!$Q15</f>
        <v>8.6036662992067399</v>
      </c>
      <c r="K46" s="23">
        <f>$B46*'Electricity Capacity'!Z15/'Electricity Capacity'!$Q15</f>
        <v>8.6770806573192196</v>
      </c>
      <c r="L46" s="23">
        <f>$B46*'Electricity Capacity'!AA15/'Electricity Capacity'!$Q15</f>
        <v>8.7022659735881778</v>
      </c>
      <c r="M46" s="23">
        <f>$B46*'Electricity Capacity'!AB15/'Electricity Capacity'!$Q15</f>
        <v>8.7649330589380927</v>
      </c>
      <c r="N46" s="23">
        <f>$B46*'Electricity Capacity'!AC15/'Electricity Capacity'!$Q15</f>
        <v>8.8514564685348631</v>
      </c>
      <c r="O46" s="23">
        <f>$B46*'Electricity Capacity'!AD15/'Electricity Capacity'!$Q15</f>
        <v>8.6443984629768611</v>
      </c>
      <c r="P46" s="23">
        <f>$B46*'Electricity Capacity'!AE15/'Electricity Capacity'!$Q15</f>
        <v>9.0504592620930175</v>
      </c>
      <c r="Q46" s="23">
        <f>$B46*'Electricity Capacity'!AF15/'Electricity Capacity'!$Q15</f>
        <v>9.1707946403152345</v>
      </c>
      <c r="R46" s="23">
        <f>$B46*'Electricity Capacity'!AG15/'Electricity Capacity'!$Q15</f>
        <v>9.1917858989207524</v>
      </c>
      <c r="S46" s="23">
        <f>$B46*'Electricity Capacity'!AH15/'Electricity Capacity'!$Q15</f>
        <v>8.9598204334139986</v>
      </c>
      <c r="T46" s="23">
        <f>$B46*'Electricity Capacity'!AI15/'Electricity Capacity'!$Q15</f>
        <v>8.9808116920195147</v>
      </c>
      <c r="U46" s="23">
        <f>$B46*'Electricity Capacity'!AJ15/'Electricity Capacity'!$Q15</f>
        <v>8.8156890205238376</v>
      </c>
      <c r="V46" s="23">
        <f>$B46*'Electricity Capacity'!AK15/'Electricity Capacity'!$Q15</f>
        <v>8.8180639056757606</v>
      </c>
      <c r="W46" s="23">
        <f>$B46*'Electricity Capacity'!AL15/'Electricity Capacity'!$Q15</f>
        <v>8.7420649595281841</v>
      </c>
      <c r="X46" s="23">
        <f>$B46*'Electricity Capacity'!AM15/'Electricity Capacity'!$Q15</f>
        <v>8.7420806872444228</v>
      </c>
      <c r="Y46" s="23">
        <f>$B46*'Electricity Capacity'!AN15/'Electricity Capacity'!$Q15</f>
        <v>8.7397372575249772</v>
      </c>
      <c r="Z46" s="23">
        <f>$B46*'Electricity Capacity'!AO15/'Electricity Capacity'!$Q15</f>
        <v>8.7421147639629382</v>
      </c>
      <c r="AA46" s="23">
        <f>$B46*'Electricity Capacity'!AP15/'Electricity Capacity'!$Q15</f>
        <v>8.7421304916791769</v>
      </c>
      <c r="AB46" s="23">
        <f>$B46*'Electricity Capacity'!AQ15/'Electricity Capacity'!$Q15</f>
        <v>8.7421488406814536</v>
      </c>
      <c r="AC46" s="23">
        <f>$B46*'Electricity Capacity'!AR15/'Electricity Capacity'!$Q15</f>
        <v>8.7421645683976905</v>
      </c>
      <c r="AD46" s="23">
        <f>$B46*'Electricity Capacity'!AS15/'Electricity Capacity'!$Q15</f>
        <v>8.742182917399969</v>
      </c>
      <c r="AE46" s="23">
        <f>$B46*'Electricity Capacity'!AT15/'Electricity Capacity'!$Q15</f>
        <v>8.7398394876805234</v>
      </c>
      <c r="AF46" s="23">
        <f>$B46*'Electricity Capacity'!AU15/'Electricity Capacity'!$Q15</f>
        <v>8.7398630792548797</v>
      </c>
      <c r="AG46" s="1"/>
      <c r="AH46" s="1"/>
      <c r="AI46" s="1"/>
      <c r="AJ46" s="1"/>
    </row>
    <row r="47" spans="1:36">
      <c r="A47" t="s">
        <v>8608</v>
      </c>
      <c r="B47" s="23">
        <f t="shared" ref="B47:B60" si="1">SUMIF($C$7:$C$30,A47,$D$7:$D$30)</f>
        <v>0</v>
      </c>
      <c r="C47" s="23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>
      <c r="A48" t="s">
        <v>8609</v>
      </c>
      <c r="B48" s="23">
        <f>SUMIF($C$7:$C$30,A48,$D$7:$D$30)</f>
        <v>30.438999999999997</v>
      </c>
      <c r="C48" s="23">
        <f>$B48*('Electricity Capacity'!R9/'Electricity Capacity'!$Q9)</f>
        <v>30.784593921518219</v>
      </c>
      <c r="D48" s="16">
        <f>$B48*('Electricity Capacity'!S9/'Electricity Capacity'!$Q9)</f>
        <v>31.160483414078627</v>
      </c>
      <c r="E48" s="16">
        <f>$B48*('Electricity Capacity'!T9/'Electricity Capacity'!$Q9)</f>
        <v>31.160483414078627</v>
      </c>
      <c r="F48" s="16">
        <f>$B48*('Electricity Capacity'!U9/'Electricity Capacity'!$Q9)</f>
        <v>31.222544452387638</v>
      </c>
      <c r="G48" s="16">
        <f>$B48*('Electricity Capacity'!V9/'Electricity Capacity'!$Q9)</f>
        <v>31.6762973027204</v>
      </c>
      <c r="H48" s="16">
        <f>$B48*('Electricity Capacity'!W9/'Electricity Capacity'!$Q9)</f>
        <v>31.707909422035037</v>
      </c>
      <c r="I48" s="16">
        <f>$B48*('Electricity Capacity'!X9/'Electricity Capacity'!$Q9)</f>
        <v>31.742812912030789</v>
      </c>
      <c r="J48" s="16">
        <f>$B48*('Electricity Capacity'!Y9/'Electricity Capacity'!$Q9)</f>
        <v>31.782885350073503</v>
      </c>
      <c r="K48" s="16">
        <f>$B48*('Electricity Capacity'!Z9/'Electricity Capacity'!$Q9)</f>
        <v>31.813053754521182</v>
      </c>
      <c r="L48" s="16">
        <f>$B48*('Electricity Capacity'!AA9/'Electricity Capacity'!$Q9)</f>
        <v>31.835928780755008</v>
      </c>
      <c r="M48" s="16">
        <f>$B48*('Electricity Capacity'!AB9/'Electricity Capacity'!$Q9)</f>
        <v>31.857079577575202</v>
      </c>
      <c r="N48" s="16">
        <f>$B48*('Electricity Capacity'!AC9/'Electricity Capacity'!$Q9)</f>
        <v>31.872040353398503</v>
      </c>
      <c r="O48" s="16">
        <f>$B48*('Electricity Capacity'!AD9/'Electricity Capacity'!$Q9)</f>
        <v>31.894698448382886</v>
      </c>
      <c r="P48" s="16">
        <f>$B48*('Electricity Capacity'!AE9/'Electricity Capacity'!$Q9)</f>
        <v>31.929572016826999</v>
      </c>
      <c r="Q48" s="16">
        <f>$B48*('Electricity Capacity'!AF9/'Electricity Capacity'!$Q9)</f>
        <v>31.956931535613862</v>
      </c>
      <c r="R48" s="16">
        <f>$B48*('Electricity Capacity'!AG9/'Electricity Capacity'!$Q9)</f>
        <v>32.046475519110267</v>
      </c>
      <c r="S48" s="16">
        <f>$B48*('Electricity Capacity'!AH9/'Electricity Capacity'!$Q9)</f>
        <v>32.067693639421663</v>
      </c>
      <c r="T48" s="16">
        <f>$B48*('Electricity Capacity'!AI9/'Electricity Capacity'!$Q9)</f>
        <v>32.087310956719961</v>
      </c>
      <c r="U48" s="16">
        <f>$B48*('Electricity Capacity'!AJ9/'Electricity Capacity'!$Q9)</f>
        <v>32.103520957324506</v>
      </c>
      <c r="V48" s="16">
        <f>$B48*('Electricity Capacity'!AK9/'Electricity Capacity'!$Q9)</f>
        <v>32.129941687428449</v>
      </c>
      <c r="W48" s="16">
        <f>$B48*('Electricity Capacity'!AL9/'Electricity Capacity'!$Q9)</f>
        <v>32.135551978362187</v>
      </c>
      <c r="X48" s="16">
        <f>$B48*('Electricity Capacity'!AM9/'Electricity Capacity'!$Q9)</f>
        <v>32.149192465719082</v>
      </c>
      <c r="Y48" s="16">
        <f>$B48*('Electricity Capacity'!AN9/'Electricity Capacity'!$Q9)</f>
        <v>32.194418891032917</v>
      </c>
      <c r="Z48" s="16">
        <f>$B48*('Electricity Capacity'!AO9/'Electricity Capacity'!$Q9)</f>
        <v>32.241773486707622</v>
      </c>
      <c r="AA48" s="16">
        <f>$B48*('Electricity Capacity'!AP9/'Electricity Capacity'!$Q9)</f>
        <v>32.253502734953081</v>
      </c>
      <c r="AB48" s="16">
        <f>$B48*('Electricity Capacity'!AQ9/'Electricity Capacity'!$Q9)</f>
        <v>32.277372652779157</v>
      </c>
      <c r="AC48" s="16">
        <f>$B48*('Electricity Capacity'!AR9/'Electricity Capacity'!$Q9)</f>
        <v>32.342597895174791</v>
      </c>
      <c r="AD48" s="16">
        <f>$B48*('Electricity Capacity'!AS9/'Electricity Capacity'!$Q9)</f>
        <v>32.40186500859879</v>
      </c>
      <c r="AE48" s="16">
        <f>$B48*('Electricity Capacity'!AT9/'Electricity Capacity'!$Q9)</f>
        <v>32.453894846718278</v>
      </c>
      <c r="AF48" s="16">
        <f>$B48*('Electricity Capacity'!AU9/'Electricity Capacity'!$Q9)</f>
        <v>32.489830630245841</v>
      </c>
      <c r="AG48" s="16"/>
      <c r="AH48" s="16"/>
      <c r="AI48" s="16"/>
      <c r="AJ48" s="16"/>
    </row>
    <row r="49" spans="1:36">
      <c r="A49" t="s">
        <v>8610</v>
      </c>
      <c r="B49" s="23">
        <f t="shared" si="1"/>
        <v>20.690000000000005</v>
      </c>
      <c r="C49" s="23">
        <f>$B49*('Electricity Capacity'!R10/'Electricity Capacity'!$Q10)</f>
        <v>20.980502917148552</v>
      </c>
      <c r="D49" s="16">
        <f>$B49*('Electricity Capacity'!S10/'Electricity Capacity'!$Q10)</f>
        <v>23.058363256121584</v>
      </c>
      <c r="E49" s="16">
        <f>$B49*('Electricity Capacity'!T10/'Electricity Capacity'!$Q10)</f>
        <v>23.270827915947702</v>
      </c>
      <c r="F49" s="16">
        <f>$B49*('Electricity Capacity'!U10/'Electricity Capacity'!$Q10)</f>
        <v>23.980083143352271</v>
      </c>
      <c r="G49" s="16">
        <f>$B49*('Electricity Capacity'!V10/'Electricity Capacity'!$Q10)</f>
        <v>24.864358733525233</v>
      </c>
      <c r="H49" s="16">
        <f>$B49*('Electricity Capacity'!W10/'Electricity Capacity'!$Q10)</f>
        <v>25.10977254000688</v>
      </c>
      <c r="I49" s="16">
        <f>$B49*('Electricity Capacity'!X10/'Electricity Capacity'!$Q10)</f>
        <v>25.732993035053823</v>
      </c>
      <c r="J49" s="16">
        <f>$B49*('Electricity Capacity'!Y10/'Electricity Capacity'!$Q10)</f>
        <v>26.438548172671553</v>
      </c>
      <c r="K49" s="16">
        <f>$B49*('Electricity Capacity'!Z10/'Electricity Capacity'!$Q10)</f>
        <v>26.916715974298064</v>
      </c>
      <c r="L49" s="16">
        <f>$B49*('Electricity Capacity'!AA10/'Electricity Capacity'!$Q10)</f>
        <v>28.019984895119372</v>
      </c>
      <c r="M49" s="16">
        <f>$B49*('Electricity Capacity'!AB10/'Electricity Capacity'!$Q10)</f>
        <v>28.92935076355764</v>
      </c>
      <c r="N49" s="16">
        <f>$B49*('Electricity Capacity'!AC10/'Electricity Capacity'!$Q10)</f>
        <v>30.144585624498884</v>
      </c>
      <c r="O49" s="16">
        <f>$B49*('Electricity Capacity'!AD10/'Electricity Capacity'!$Q10)</f>
        <v>30.795266290029971</v>
      </c>
      <c r="P49" s="16">
        <f>$B49*('Electricity Capacity'!AE10/'Electricity Capacity'!$Q10)</f>
        <v>31.707047919568737</v>
      </c>
      <c r="Q49" s="16">
        <f>$B49*('Electricity Capacity'!AF10/'Electricity Capacity'!$Q10)</f>
        <v>32.161103979071918</v>
      </c>
      <c r="R49" s="16">
        <f>$B49*('Electricity Capacity'!AG10/'Electricity Capacity'!$Q10)</f>
        <v>32.785776988704605</v>
      </c>
      <c r="S49" s="16">
        <f>$B49*('Electricity Capacity'!AH10/'Electricity Capacity'!$Q10)</f>
        <v>33.256819824047362</v>
      </c>
      <c r="T49" s="16">
        <f>$B49*('Electricity Capacity'!AI10/'Electricity Capacity'!$Q10)</f>
        <v>34.187147771401982</v>
      </c>
      <c r="U49" s="16">
        <f>$B49*('Electricity Capacity'!AJ10/'Electricity Capacity'!$Q10)</f>
        <v>34.658481109661892</v>
      </c>
      <c r="V49" s="16">
        <f>$B49*('Electricity Capacity'!AK10/'Electricity Capacity'!$Q10)</f>
        <v>35.439001289531156</v>
      </c>
      <c r="W49" s="16">
        <f>$B49*('Electricity Capacity'!AL10/'Electricity Capacity'!$Q10)</f>
        <v>35.897185548383298</v>
      </c>
      <c r="X49" s="16">
        <f>$B49*('Electricity Capacity'!AM10/'Electricity Capacity'!$Q10)</f>
        <v>36.83061729006323</v>
      </c>
      <c r="Y49" s="16">
        <f>$B49*('Electricity Capacity'!AN10/'Electricity Capacity'!$Q10)</f>
        <v>37.305742455873286</v>
      </c>
      <c r="Z49" s="16">
        <f>$B49*('Electricity Capacity'!AO10/'Electricity Capacity'!$Q10)</f>
        <v>38.339948130549338</v>
      </c>
      <c r="AA49" s="16">
        <f>$B49*('Electricity Capacity'!AP10/'Electricity Capacity'!$Q10)</f>
        <v>38.839062721464977</v>
      </c>
      <c r="AB49" s="16">
        <f>$B49*('Electricity Capacity'!AQ10/'Electricity Capacity'!$Q10)</f>
        <v>39.874170484146909</v>
      </c>
      <c r="AC49" s="16">
        <f>$B49*('Electricity Capacity'!AR10/'Electricity Capacity'!$Q10)</f>
        <v>40.37401897716903</v>
      </c>
      <c r="AD49" s="16">
        <f>$B49*('Electricity Capacity'!AS10/'Electricity Capacity'!$Q10)</f>
        <v>41.409142029478176</v>
      </c>
      <c r="AE49" s="16">
        <f>$B49*('Electricity Capacity'!AT10/'Electricity Capacity'!$Q10)</f>
        <v>41.909250446163007</v>
      </c>
      <c r="AF49" s="16">
        <f>$B49*('Electricity Capacity'!AU10/'Electricity Capacity'!$Q10)</f>
        <v>42.411254776622918</v>
      </c>
      <c r="AG49" s="16"/>
      <c r="AH49" s="16"/>
      <c r="AI49" s="16"/>
      <c r="AJ49" s="16"/>
    </row>
    <row r="50" spans="1:36">
      <c r="A50" t="s">
        <v>8611</v>
      </c>
      <c r="B50" s="23">
        <f t="shared" si="1"/>
        <v>513.33872999999971</v>
      </c>
      <c r="C50" s="23">
        <f>$B50*('Electricity Capacity'!R12/'Electricity Capacity'!$Q12)</f>
        <v>554.25911023667834</v>
      </c>
      <c r="D50" s="16">
        <f>$B50*('Electricity Capacity'!S12/'Electricity Capacity'!$Q12)</f>
        <v>639.4795221141286</v>
      </c>
      <c r="E50" s="16">
        <f>$B50*('Electricity Capacity'!T12/'Electricity Capacity'!$Q12)</f>
        <v>648.99909057100683</v>
      </c>
      <c r="F50" s="16">
        <f>$B50*('Electricity Capacity'!U12/'Electricity Capacity'!$Q12)</f>
        <v>652.034638777655</v>
      </c>
      <c r="G50" s="16">
        <f>$B50*('Electricity Capacity'!V12/'Electricity Capacity'!$Q12)</f>
        <v>660.67627907672806</v>
      </c>
      <c r="H50" s="16">
        <f>$B50*('Electricity Capacity'!W12/'Electricity Capacity'!$Q12)</f>
        <v>691.67904715786267</v>
      </c>
      <c r="I50" s="16">
        <f>$B50*('Electricity Capacity'!X12/'Electricity Capacity'!$Q12)</f>
        <v>715.0631844458411</v>
      </c>
      <c r="J50" s="16">
        <f>$B50*('Electricity Capacity'!Y12/'Electricity Capacity'!$Q12)</f>
        <v>718.00945182288183</v>
      </c>
      <c r="K50" s="16">
        <f>$B50*('Electricity Capacity'!Z12/'Electricity Capacity'!$Q12)</f>
        <v>768.38057987694981</v>
      </c>
      <c r="L50" s="16">
        <f>$B50*('Electricity Capacity'!AA12/'Electricity Capacity'!$Q12)</f>
        <v>811.33023896991097</v>
      </c>
      <c r="M50" s="16">
        <f>$B50*('Electricity Capacity'!AB12/'Electricity Capacity'!$Q12)</f>
        <v>859.4395860072608</v>
      </c>
      <c r="N50" s="16">
        <f>$B50*('Electricity Capacity'!AC12/'Electricity Capacity'!$Q12)</f>
        <v>907.59543347669751</v>
      </c>
      <c r="O50" s="16">
        <f>$B50*('Electricity Capacity'!AD12/'Electricity Capacity'!$Q12)</f>
        <v>963.23413047759607</v>
      </c>
      <c r="P50" s="16">
        <f>$B50*('Electricity Capacity'!AE12/'Electricity Capacity'!$Q12)</f>
        <v>1015.0207316843964</v>
      </c>
      <c r="Q50" s="16">
        <f>$B50*('Electricity Capacity'!AF12/'Electricity Capacity'!$Q12)</f>
        <v>1133.7921353213562</v>
      </c>
      <c r="R50" s="16">
        <f>$B50*('Electricity Capacity'!AG12/'Electricity Capacity'!$Q12)</f>
        <v>1210.1030644109114</v>
      </c>
      <c r="S50" s="16">
        <f>$B50*('Electricity Capacity'!AH12/'Electricity Capacity'!$Q12)</f>
        <v>1294.1051649676788</v>
      </c>
      <c r="T50" s="16">
        <f>$B50*('Electricity Capacity'!AI12/'Electricity Capacity'!$Q12)</f>
        <v>1352.2920856469523</v>
      </c>
      <c r="U50" s="16">
        <f>$B50*('Electricity Capacity'!AJ12/'Electricity Capacity'!$Q12)</f>
        <v>1418.108797223083</v>
      </c>
      <c r="V50" s="16">
        <f>$B50*('Electricity Capacity'!AK12/'Electricity Capacity'!$Q12)</f>
        <v>1510.3898347086438</v>
      </c>
      <c r="W50" s="16">
        <f>$B50*('Electricity Capacity'!AL12/'Electricity Capacity'!$Q12)</f>
        <v>1569.5997648938342</v>
      </c>
      <c r="X50" s="16">
        <f>$B50*('Electricity Capacity'!AM12/'Electricity Capacity'!$Q12)</f>
        <v>1628.8710756493799</v>
      </c>
      <c r="Y50" s="16">
        <f>$B50*('Electricity Capacity'!AN12/'Electricity Capacity'!$Q12)</f>
        <v>1688.252127424651</v>
      </c>
      <c r="Z50" s="16">
        <f>$B50*('Electricity Capacity'!AO12/'Electricity Capacity'!$Q12)</f>
        <v>1747.7540803233487</v>
      </c>
      <c r="AA50" s="16">
        <f>$B50*('Electricity Capacity'!AP12/'Electricity Capacity'!$Q12)</f>
        <v>1844.7074812250248</v>
      </c>
      <c r="AB50" s="16">
        <f>$B50*('Electricity Capacity'!AQ12/'Electricity Capacity'!$Q12)</f>
        <v>1901.0622848800654</v>
      </c>
      <c r="AC50" s="16">
        <f>$B50*('Electricity Capacity'!AR12/'Electricity Capacity'!$Q12)</f>
        <v>1957.4914892264451</v>
      </c>
      <c r="AD50" s="16">
        <f>$B50*('Electricity Capacity'!AS12/'Electricity Capacity'!$Q12)</f>
        <v>2014.0229945234166</v>
      </c>
      <c r="AE50" s="16">
        <f>$B50*('Electricity Capacity'!AT12/'Electricity Capacity'!$Q12)</f>
        <v>2070.714461306768</v>
      </c>
      <c r="AF50" s="16">
        <f>$B50*('Electricity Capacity'!AU12/'Electricity Capacity'!$Q12)</f>
        <v>2131.7081480668212</v>
      </c>
      <c r="AG50" s="16"/>
      <c r="AH50" s="16"/>
      <c r="AI50" s="16"/>
      <c r="AJ50" s="16"/>
    </row>
    <row r="51" spans="1:36">
      <c r="A51" t="s">
        <v>8612</v>
      </c>
      <c r="B51" s="23">
        <f t="shared" si="1"/>
        <v>0</v>
      </c>
      <c r="C51" s="23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</row>
    <row r="52" spans="1:36">
      <c r="A52" t="s">
        <v>8613</v>
      </c>
      <c r="B52" s="23">
        <f t="shared" si="1"/>
        <v>13.236999999999998</v>
      </c>
      <c r="C52" s="23">
        <f>$B52*('Electricity Capacity'!R11/'Electricity Capacity'!$Q11)</f>
        <v>13.348803891887147</v>
      </c>
      <c r="D52" s="17">
        <f>$B52*('Electricity Capacity'!S11/'Electricity Capacity'!$Q11)</f>
        <v>13.464963779562108</v>
      </c>
      <c r="E52" s="17">
        <f>$B52*('Electricity Capacity'!T11/'Electricity Capacity'!$Q11)</f>
        <v>13.813443442586983</v>
      </c>
      <c r="F52" s="17">
        <f>$B52*('Electricity Capacity'!U11/'Electricity Capacity'!$Q11)</f>
        <v>13.821284235005045</v>
      </c>
      <c r="G52" s="17">
        <f>$B52*('Electricity Capacity'!V11/'Electricity Capacity'!$Q11)</f>
        <v>13.932739647229168</v>
      </c>
      <c r="H52" s="17">
        <f>$B52*('Electricity Capacity'!W11/'Electricity Capacity'!$Q11)</f>
        <v>13.98959991224606</v>
      </c>
      <c r="I52" s="17">
        <f>$B52*('Electricity Capacity'!X11/'Electricity Capacity'!$Q11)</f>
        <v>13.994536707472248</v>
      </c>
      <c r="J52" s="17">
        <f>$B52*('Electricity Capacity'!Y11/'Electricity Capacity'!$Q11)</f>
        <v>14.341796691676537</v>
      </c>
      <c r="K52" s="17">
        <f>$B52*('Electricity Capacity'!Z11/'Electricity Capacity'!$Q11)</f>
        <v>14.398656956693433</v>
      </c>
      <c r="L52" s="17">
        <f>$B52*('Electricity Capacity'!AA11/'Electricity Capacity'!$Q11)</f>
        <v>14.507905331051731</v>
      </c>
      <c r="M52" s="17">
        <f>$B52*('Electricity Capacity'!AB11/'Electricity Capacity'!$Q11)</f>
        <v>14.512551726558728</v>
      </c>
      <c r="N52" s="17">
        <f>$B52*('Electricity Capacity'!AC11/'Electricity Capacity'!$Q11)</f>
        <v>14.512551726558728</v>
      </c>
      <c r="O52" s="17">
        <f>$B52*('Electricity Capacity'!AD11/'Electricity Capacity'!$Q11)</f>
        <v>14.91423261813874</v>
      </c>
      <c r="P52" s="17">
        <f>$B52*('Electricity Capacity'!AE11/'Electricity Capacity'!$Q11)</f>
        <v>14.973590320740641</v>
      </c>
      <c r="Q52" s="17">
        <f>$B52*('Electricity Capacity'!AF11/'Electricity Capacity'!$Q11)</f>
        <v>14.981082633495676</v>
      </c>
      <c r="R52" s="17">
        <f>$B52*('Electricity Capacity'!AG11/'Electricity Capacity'!$Q11)</f>
        <v>15.040382256153743</v>
      </c>
      <c r="S52" s="17">
        <f>$B52*('Electricity Capacity'!AH11/'Electricity Capacity'!$Q11)</f>
        <v>15.151198788995654</v>
      </c>
      <c r="T52" s="17">
        <f>$B52*('Electricity Capacity'!AI11/'Electricity Capacity'!$Q11)</f>
        <v>15.208930253170109</v>
      </c>
      <c r="U52" s="17">
        <f>$B52*('Electricity Capacity'!AJ11/'Electricity Capacity'!$Q11)</f>
        <v>15.266255157737699</v>
      </c>
      <c r="V52" s="17">
        <f>$B52*('Electricity Capacity'!AK11/'Electricity Capacity'!$Q11)</f>
        <v>15.277929226449036</v>
      </c>
      <c r="W52" s="17">
        <f>$B52*('Electricity Capacity'!AL11/'Electricity Capacity'!$Q11)</f>
        <v>15.337170769163265</v>
      </c>
      <c r="X52" s="17">
        <f>$B52*('Electricity Capacity'!AM11/'Electricity Capacity'!$Q11)</f>
        <v>15.404485424070902</v>
      </c>
      <c r="Y52" s="17">
        <f>$B52*('Electricity Capacity'!AN11/'Electricity Capacity'!$Q11)</f>
        <v>15.516115076126539</v>
      </c>
      <c r="Z52" s="17">
        <f>$B52*('Electricity Capacity'!AO11/'Electricity Capacity'!$Q11)</f>
        <v>15.523316989162387</v>
      </c>
      <c r="AA52" s="17">
        <f>$B52*('Electricity Capacity'!AP11/'Electricity Capacity'!$Q11)</f>
        <v>15.582674691764291</v>
      </c>
      <c r="AB52" s="17">
        <f>$B52*('Electricity Capacity'!AQ11/'Electricity Capacity'!$Q11)</f>
        <v>15.65260294414462</v>
      </c>
      <c r="AC52" s="17">
        <f>$B52*('Electricity Capacity'!AR11/'Electricity Capacity'!$Q11)</f>
        <v>15.723867035233205</v>
      </c>
      <c r="AD52" s="17">
        <f>$B52*('Electricity Capacity'!AS11/'Electricity Capacity'!$Q11)</f>
        <v>15.79588616559168</v>
      </c>
      <c r="AE52" s="17">
        <f>$B52*('Electricity Capacity'!AT11/'Electricity Capacity'!$Q11)</f>
        <v>15.920119165460049</v>
      </c>
      <c r="AF52" s="17">
        <f>$B52*('Electricity Capacity'!AU11/'Electricity Capacity'!$Q11)</f>
        <v>15.992602935369224</v>
      </c>
      <c r="AG52" s="17"/>
      <c r="AH52" s="17"/>
      <c r="AI52" s="17"/>
      <c r="AJ52" s="17"/>
    </row>
    <row r="53" spans="1:36">
      <c r="A53" t="s">
        <v>8614</v>
      </c>
      <c r="B53" s="23">
        <f t="shared" si="1"/>
        <v>0</v>
      </c>
      <c r="C53" s="23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</row>
    <row r="54" spans="1:36">
      <c r="A54" t="s">
        <v>8615</v>
      </c>
      <c r="B54" s="23">
        <f t="shared" si="1"/>
        <v>0.35</v>
      </c>
      <c r="C54" s="23">
        <f>$B54*'Electricity Capacity'!R16/'Electricity Capacity'!$Q16</f>
        <v>0.35</v>
      </c>
      <c r="D54" s="23">
        <f>$B54*'Electricity Capacity'!S16/'Electricity Capacity'!$Q16</f>
        <v>0.3026835203460862</v>
      </c>
      <c r="E54" s="23">
        <f>$B54*'Electricity Capacity'!T16/'Electricity Capacity'!$Q16</f>
        <v>0.3026835203460862</v>
      </c>
      <c r="F54" s="23">
        <f>$B54*'Electricity Capacity'!U16/'Electricity Capacity'!$Q16</f>
        <v>0.3030697773228529</v>
      </c>
      <c r="G54" s="23">
        <f>$B54*'Electricity Capacity'!V16/'Electricity Capacity'!$Q16</f>
        <v>0.30278008459027789</v>
      </c>
      <c r="H54" s="23">
        <f>$B54*'Electricity Capacity'!W16/'Electricity Capacity'!$Q16</f>
        <v>0.29971899804940222</v>
      </c>
      <c r="I54" s="23">
        <f>$B54*'Electricity Capacity'!X16/'Electricity Capacity'!$Q16</f>
        <v>0.29971899804940222</v>
      </c>
      <c r="J54" s="23">
        <f>$B54*'Electricity Capacity'!Y16/'Electricity Capacity'!$Q16</f>
        <v>0.30010525502616886</v>
      </c>
      <c r="K54" s="23">
        <f>$B54*'Electricity Capacity'!Z16/'Electricity Capacity'!$Q16</f>
        <v>0.30010525502616886</v>
      </c>
      <c r="L54" s="23">
        <f>$B54*'Electricity Capacity'!AA16/'Electricity Capacity'!$Q16</f>
        <v>0.30058807624712719</v>
      </c>
      <c r="M54" s="23">
        <f>$B54*'Electricity Capacity'!AB16/'Electricity Capacity'!$Q16</f>
        <v>0.30107089746808546</v>
      </c>
      <c r="N54" s="23">
        <f>$B54*'Electricity Capacity'!AC16/'Electricity Capacity'!$Q16</f>
        <v>0.30145715444485216</v>
      </c>
      <c r="O54" s="23">
        <f>$B54*'Electricity Capacity'!AD16/'Electricity Capacity'!$Q16</f>
        <v>0.30145715444485216</v>
      </c>
      <c r="P54" s="23">
        <f>$B54*'Electricity Capacity'!AE16/'Electricity Capacity'!$Q16</f>
        <v>0.30145715444485216</v>
      </c>
      <c r="Q54" s="23">
        <f>$B54*'Electricity Capacity'!AF16/'Electricity Capacity'!$Q16</f>
        <v>0.29498348751424319</v>
      </c>
      <c r="R54" s="23">
        <f>$B54*'Electricity Capacity'!AG16/'Electricity Capacity'!$Q16</f>
        <v>0.29536974449100983</v>
      </c>
      <c r="S54" s="23">
        <f>$B54*'Electricity Capacity'!AH16/'Electricity Capacity'!$Q16</f>
        <v>0.29536974449100983</v>
      </c>
      <c r="T54" s="23">
        <f>$B54*'Electricity Capacity'!AI16/'Electricity Capacity'!$Q16</f>
        <v>0.29536974449100983</v>
      </c>
      <c r="U54" s="23">
        <f>$B54*'Electricity Capacity'!AJ16/'Electricity Capacity'!$Q16</f>
        <v>0.29536974449100983</v>
      </c>
      <c r="V54" s="23">
        <f>$B54*'Electricity Capacity'!AK16/'Electricity Capacity'!$Q16</f>
        <v>0.29536974449100983</v>
      </c>
      <c r="W54" s="23">
        <f>$B54*'Electricity Capacity'!AL16/'Electricity Capacity'!$Q16</f>
        <v>0.19397728808976608</v>
      </c>
      <c r="X54" s="23">
        <f>$B54*'Electricity Capacity'!AM16/'Electricity Capacity'!$Q16</f>
        <v>0.19397728808976608</v>
      </c>
      <c r="Y54" s="23">
        <f>$B54*'Electricity Capacity'!AN16/'Electricity Capacity'!$Q16</f>
        <v>0.19397728808976608</v>
      </c>
      <c r="Z54" s="23">
        <f>$B54*'Electricity Capacity'!AO16/'Electricity Capacity'!$Q16</f>
        <v>0.19397728808976608</v>
      </c>
      <c r="AA54" s="23">
        <f>$B54*'Electricity Capacity'!AP16/'Electricity Capacity'!$Q16</f>
        <v>0.19397728808976608</v>
      </c>
      <c r="AB54" s="23">
        <f>$B54*'Electricity Capacity'!AQ16/'Electricity Capacity'!$Q16</f>
        <v>0.19397728808976608</v>
      </c>
      <c r="AC54" s="23">
        <f>$B54*'Electricity Capacity'!AR16/'Electricity Capacity'!$Q16</f>
        <v>0.19397728808976608</v>
      </c>
      <c r="AD54" s="23">
        <f>$B54*'Electricity Capacity'!AS16/'Electricity Capacity'!$Q16</f>
        <v>0.19397728808976608</v>
      </c>
      <c r="AE54" s="23">
        <f>$B54*'Electricity Capacity'!AT16/'Electricity Capacity'!$Q16</f>
        <v>0.19397728808976608</v>
      </c>
      <c r="AF54" s="23">
        <f>$B54*'Electricity Capacity'!AU16/'Electricity Capacity'!$Q16</f>
        <v>0.19397728808976608</v>
      </c>
      <c r="AG54" s="17"/>
      <c r="AH54" s="17"/>
      <c r="AI54" s="17"/>
      <c r="AJ54" s="17"/>
    </row>
    <row r="55" spans="1:36">
      <c r="A55" t="s">
        <v>8616</v>
      </c>
      <c r="B55" s="23">
        <f t="shared" si="1"/>
        <v>0</v>
      </c>
      <c r="C55" s="23">
        <f>$B55*'Electricity Capacity'!R15/'Electricity Capacity'!$Q15</f>
        <v>0</v>
      </c>
      <c r="D55" s="23">
        <f>$B55*'Electricity Capacity'!S15/'Electricity Capacity'!$Q15</f>
        <v>0</v>
      </c>
      <c r="E55" s="23">
        <f>$B55*'Electricity Capacity'!T15/'Electricity Capacity'!$Q15</f>
        <v>0</v>
      </c>
      <c r="F55" s="23">
        <f>$B55*'Electricity Capacity'!U15/'Electricity Capacity'!$Q15</f>
        <v>0</v>
      </c>
      <c r="G55" s="23">
        <f>$B55*'Electricity Capacity'!V15/'Electricity Capacity'!$Q15</f>
        <v>0</v>
      </c>
      <c r="H55" s="23">
        <f>$B55*'Electricity Capacity'!W15/'Electricity Capacity'!$Q15</f>
        <v>0</v>
      </c>
      <c r="I55" s="23">
        <f>$B55*'Electricity Capacity'!X15/'Electricity Capacity'!$Q15</f>
        <v>0</v>
      </c>
      <c r="J55" s="23">
        <f>$B55*'Electricity Capacity'!Y15/'Electricity Capacity'!$Q15</f>
        <v>0</v>
      </c>
      <c r="K55" s="23">
        <f>$B55*'Electricity Capacity'!Z15/'Electricity Capacity'!$Q15</f>
        <v>0</v>
      </c>
      <c r="L55" s="23">
        <f>$B55*'Electricity Capacity'!AA15/'Electricity Capacity'!$Q15</f>
        <v>0</v>
      </c>
      <c r="M55" s="23">
        <f>$B55*'Electricity Capacity'!AB15/'Electricity Capacity'!$Q15</f>
        <v>0</v>
      </c>
      <c r="N55" s="23">
        <f>$B55*'Electricity Capacity'!AC15/'Electricity Capacity'!$Q15</f>
        <v>0</v>
      </c>
      <c r="O55" s="23">
        <f>$B55*'Electricity Capacity'!AD15/'Electricity Capacity'!$Q15</f>
        <v>0</v>
      </c>
      <c r="P55" s="23">
        <f>$B55*'Electricity Capacity'!AE15/'Electricity Capacity'!$Q15</f>
        <v>0</v>
      </c>
      <c r="Q55" s="23">
        <f>$B55*'Electricity Capacity'!AF15/'Electricity Capacity'!$Q15</f>
        <v>0</v>
      </c>
      <c r="R55" s="23">
        <f>$B55*'Electricity Capacity'!AG15/'Electricity Capacity'!$Q15</f>
        <v>0</v>
      </c>
      <c r="S55" s="23">
        <f>$B55*'Electricity Capacity'!AH15/'Electricity Capacity'!$Q15</f>
        <v>0</v>
      </c>
      <c r="T55" s="23">
        <f>$B55*'Electricity Capacity'!AI15/'Electricity Capacity'!$Q15</f>
        <v>0</v>
      </c>
      <c r="U55" s="23">
        <f>$B55*'Electricity Capacity'!AJ15/'Electricity Capacity'!$Q15</f>
        <v>0</v>
      </c>
      <c r="V55" s="23">
        <f>$B55*'Electricity Capacity'!AK15/'Electricity Capacity'!$Q15</f>
        <v>0</v>
      </c>
      <c r="W55" s="23">
        <f>$B55*'Electricity Capacity'!AL15/'Electricity Capacity'!$Q15</f>
        <v>0</v>
      </c>
      <c r="X55" s="23">
        <f>$B55*'Electricity Capacity'!AM15/'Electricity Capacity'!$Q15</f>
        <v>0</v>
      </c>
      <c r="Y55" s="23">
        <f>$B55*'Electricity Capacity'!AN15/'Electricity Capacity'!$Q15</f>
        <v>0</v>
      </c>
      <c r="Z55" s="23">
        <f>$B55*'Electricity Capacity'!AO15/'Electricity Capacity'!$Q15</f>
        <v>0</v>
      </c>
      <c r="AA55" s="23">
        <f>$B55*'Electricity Capacity'!AP15/'Electricity Capacity'!$Q15</f>
        <v>0</v>
      </c>
      <c r="AB55" s="23">
        <f>$B55*'Electricity Capacity'!AQ15/'Electricity Capacity'!$Q15</f>
        <v>0</v>
      </c>
      <c r="AC55" s="23">
        <f>$B55*'Electricity Capacity'!AR15/'Electricity Capacity'!$Q15</f>
        <v>0</v>
      </c>
      <c r="AD55" s="23">
        <f>$B55*'Electricity Capacity'!AS15/'Electricity Capacity'!$Q15</f>
        <v>0</v>
      </c>
      <c r="AE55" s="23">
        <f>$B55*'Electricity Capacity'!AT15/'Electricity Capacity'!$Q15</f>
        <v>0</v>
      </c>
      <c r="AF55" s="23">
        <f>$B55*'Electricity Capacity'!AU15/'Electricity Capacity'!$Q15</f>
        <v>0</v>
      </c>
      <c r="AG55" s="17"/>
      <c r="AH55" s="17"/>
      <c r="AI55" s="17"/>
      <c r="AJ55" s="17"/>
    </row>
    <row r="56" spans="1:36">
      <c r="A56" t="s">
        <v>8649</v>
      </c>
      <c r="B56" s="23">
        <f t="shared" si="1"/>
        <v>0</v>
      </c>
      <c r="C56" s="23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</row>
    <row r="57" spans="1:36">
      <c r="A57" t="s">
        <v>8618</v>
      </c>
      <c r="B57" s="23">
        <f t="shared" si="1"/>
        <v>0</v>
      </c>
      <c r="C57" s="23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</row>
    <row r="58" spans="1:36">
      <c r="A58" t="s">
        <v>8619</v>
      </c>
      <c r="B58" s="23">
        <f t="shared" si="1"/>
        <v>0</v>
      </c>
      <c r="C58" s="23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</row>
    <row r="59" spans="1:36">
      <c r="A59" t="s">
        <v>8620</v>
      </c>
      <c r="B59" s="23">
        <f t="shared" si="1"/>
        <v>0</v>
      </c>
      <c r="C59" s="23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</row>
    <row r="60" spans="1:36">
      <c r="A60" t="s">
        <v>8621</v>
      </c>
      <c r="B60" s="23">
        <f t="shared" si="1"/>
        <v>0</v>
      </c>
      <c r="C60" s="23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</row>
    <row r="61" spans="1:36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spans="1:36">
      <c r="A62" t="s">
        <v>8661</v>
      </c>
    </row>
    <row r="64" spans="1:36">
      <c r="A64" t="s">
        <v>8662</v>
      </c>
    </row>
    <row r="65" spans="1:32">
      <c r="A65" s="1" t="s">
        <v>8633</v>
      </c>
      <c r="B65" s="1">
        <v>2020</v>
      </c>
      <c r="C65" s="1">
        <f>B65+1</f>
        <v>2021</v>
      </c>
      <c r="D65" s="1">
        <f t="shared" ref="D65:AF65" si="2">C65+1</f>
        <v>2022</v>
      </c>
      <c r="E65" s="1">
        <f t="shared" si="2"/>
        <v>2023</v>
      </c>
      <c r="F65" s="1">
        <f t="shared" si="2"/>
        <v>2024</v>
      </c>
      <c r="G65" s="1">
        <f t="shared" si="2"/>
        <v>2025</v>
      </c>
      <c r="H65" s="1">
        <f t="shared" si="2"/>
        <v>2026</v>
      </c>
      <c r="I65" s="1">
        <f t="shared" si="2"/>
        <v>2027</v>
      </c>
      <c r="J65" s="1">
        <f t="shared" si="2"/>
        <v>2028</v>
      </c>
      <c r="K65" s="1">
        <f t="shared" si="2"/>
        <v>2029</v>
      </c>
      <c r="L65" s="1">
        <f t="shared" si="2"/>
        <v>2030</v>
      </c>
      <c r="M65" s="1">
        <f t="shared" si="2"/>
        <v>2031</v>
      </c>
      <c r="N65" s="1">
        <f t="shared" si="2"/>
        <v>2032</v>
      </c>
      <c r="O65" s="1">
        <f t="shared" si="2"/>
        <v>2033</v>
      </c>
      <c r="P65" s="1">
        <f t="shared" si="2"/>
        <v>2034</v>
      </c>
      <c r="Q65" s="1">
        <f t="shared" si="2"/>
        <v>2035</v>
      </c>
      <c r="R65" s="1">
        <f t="shared" si="2"/>
        <v>2036</v>
      </c>
      <c r="S65" s="1">
        <f t="shared" si="2"/>
        <v>2037</v>
      </c>
      <c r="T65" s="1">
        <f t="shared" si="2"/>
        <v>2038</v>
      </c>
      <c r="U65" s="1">
        <f t="shared" si="2"/>
        <v>2039</v>
      </c>
      <c r="V65" s="1">
        <f t="shared" si="2"/>
        <v>2040</v>
      </c>
      <c r="W65" s="1">
        <f t="shared" si="2"/>
        <v>2041</v>
      </c>
      <c r="X65" s="1">
        <f t="shared" si="2"/>
        <v>2042</v>
      </c>
      <c r="Y65" s="1">
        <f t="shared" si="2"/>
        <v>2043</v>
      </c>
      <c r="Z65" s="1">
        <f t="shared" si="2"/>
        <v>2044</v>
      </c>
      <c r="AA65" s="1">
        <f t="shared" si="2"/>
        <v>2045</v>
      </c>
      <c r="AB65" s="1">
        <f t="shared" si="2"/>
        <v>2046</v>
      </c>
      <c r="AC65" s="1">
        <f t="shared" si="2"/>
        <v>2047</v>
      </c>
      <c r="AD65" s="1">
        <f t="shared" si="2"/>
        <v>2048</v>
      </c>
      <c r="AE65" s="1">
        <f t="shared" si="2"/>
        <v>2049</v>
      </c>
      <c r="AF65" s="1">
        <f t="shared" si="2"/>
        <v>2050</v>
      </c>
    </row>
    <row r="66" spans="1:32">
      <c r="A66" t="s">
        <v>8606</v>
      </c>
      <c r="B66" s="16">
        <f>B45*365*24*'Data from elec-BECF'!$B4</f>
        <v>0</v>
      </c>
      <c r="C66" s="16">
        <f>C45*365*24*'Data from elec-BECF'!$B4</f>
        <v>0</v>
      </c>
      <c r="D66" s="16">
        <f>D45*365*24*'Data from elec-BECF'!$B4</f>
        <v>0</v>
      </c>
      <c r="E66" s="16">
        <f>E45*365*24*'Data from elec-BECF'!$B4</f>
        <v>0</v>
      </c>
      <c r="F66" s="16">
        <f>F45*365*24*'Data from elec-BECF'!$B4</f>
        <v>0</v>
      </c>
      <c r="G66" s="16">
        <f>G45*365*24*'Data from elec-BECF'!$B4</f>
        <v>0</v>
      </c>
      <c r="H66" s="16">
        <f>H45*365*24*'Data from elec-BECF'!$B4</f>
        <v>0</v>
      </c>
      <c r="I66" s="16">
        <f>I45*365*24*'Data from elec-BECF'!$B4</f>
        <v>0</v>
      </c>
      <c r="J66" s="16">
        <f>J45*365*24*'Data from elec-BECF'!$B4</f>
        <v>0</v>
      </c>
      <c r="K66" s="16">
        <f>K45*365*24*'Data from elec-BECF'!$B4</f>
        <v>0</v>
      </c>
      <c r="L66" s="16">
        <f>L45*365*24*'Data from elec-BECF'!$B4</f>
        <v>0</v>
      </c>
      <c r="M66" s="16">
        <f>M45*365*24*'Data from elec-BECF'!$B4</f>
        <v>0</v>
      </c>
      <c r="N66" s="16">
        <f>N45*365*24*'Data from elec-BECF'!$B4</f>
        <v>0</v>
      </c>
      <c r="O66" s="16">
        <f>O45*365*24*'Data from elec-BECF'!$B4</f>
        <v>0</v>
      </c>
      <c r="P66" s="16">
        <f>P45*365*24*'Data from elec-BECF'!$B4</f>
        <v>0</v>
      </c>
      <c r="Q66" s="16">
        <f>Q45*365*24*'Data from elec-BECF'!$B4</f>
        <v>0</v>
      </c>
      <c r="R66" s="16">
        <f>R45*365*24*'Data from elec-BECF'!$B4</f>
        <v>0</v>
      </c>
      <c r="S66" s="16">
        <f>S45*365*24*'Data from elec-BECF'!$B4</f>
        <v>0</v>
      </c>
      <c r="T66" s="16">
        <f>T45*365*24*'Data from elec-BECF'!$B4</f>
        <v>0</v>
      </c>
      <c r="U66" s="16">
        <f>U45*365*24*'Data from elec-BECF'!$B4</f>
        <v>0</v>
      </c>
      <c r="V66" s="16">
        <f>V45*365*24*'Data from elec-BECF'!$B4</f>
        <v>0</v>
      </c>
      <c r="W66" s="16">
        <f>W45*365*24*'Data from elec-BECF'!$B4</f>
        <v>0</v>
      </c>
      <c r="X66" s="16">
        <f>X45*365*24*'Data from elec-BECF'!$B4</f>
        <v>0</v>
      </c>
      <c r="Y66" s="16">
        <f>Y45*365*24*'Data from elec-BECF'!$B4</f>
        <v>0</v>
      </c>
      <c r="Z66" s="16">
        <f>Z45*365*24*'Data from elec-BECF'!$B4</f>
        <v>0</v>
      </c>
      <c r="AA66" s="16">
        <f>AA45*365*24*'Data from elec-BECF'!$B4</f>
        <v>0</v>
      </c>
      <c r="AB66" s="16">
        <f>AB45*365*24*'Data from elec-BECF'!$B4</f>
        <v>0</v>
      </c>
      <c r="AC66" s="16">
        <f>AC45*365*24*'Data from elec-BECF'!$B4</f>
        <v>0</v>
      </c>
      <c r="AD66" s="16">
        <f>AD45*365*24*'Data from elec-BECF'!$B4</f>
        <v>0</v>
      </c>
      <c r="AE66" s="16">
        <f>AE45*365*24*'Data from elec-BECF'!$B4</f>
        <v>0</v>
      </c>
      <c r="AF66" s="16">
        <f>AF45*365*24*'Data from elec-BECF'!$B4</f>
        <v>0</v>
      </c>
    </row>
    <row r="67" spans="1:32">
      <c r="A67" t="s">
        <v>8607</v>
      </c>
      <c r="B67" s="16">
        <f>B46*365*24*'Data from elec-BECF'!$B5</f>
        <v>7699.6825920000028</v>
      </c>
      <c r="C67" s="16">
        <f>C46*365*24*'Data from elec-BECF'!$B5</f>
        <v>8128.4405071832407</v>
      </c>
      <c r="D67" s="16">
        <f>D46*365*24*'Data from elec-BECF'!$B5</f>
        <v>8374.734995861485</v>
      </c>
      <c r="E67" s="16">
        <f>E46*365*24*'Data from elec-BECF'!$B5</f>
        <v>9602.8134949712985</v>
      </c>
      <c r="F67" s="16">
        <f>F46*365*24*'Data from elec-BECF'!$B5</f>
        <v>9915.4300141027252</v>
      </c>
      <c r="G67" s="16">
        <f>G46*365*24*'Data from elec-BECF'!$B5</f>
        <v>9954.7374935600492</v>
      </c>
      <c r="H67" s="16">
        <f>H46*365*24*'Data from elec-BECF'!$B5</f>
        <v>9970.3901154890664</v>
      </c>
      <c r="I67" s="16">
        <f>I46*365*24*'Data from elec-BECF'!$B5</f>
        <v>9997.2427535467286</v>
      </c>
      <c r="J67" s="16">
        <f>J46*365*24*'Data from elec-BECF'!$B5</f>
        <v>10219.916635510523</v>
      </c>
      <c r="K67" s="16">
        <f>K46*365*24*'Data from elec-BECF'!$B5</f>
        <v>10307.12232128058</v>
      </c>
      <c r="L67" s="16">
        <f>L46*365*24*'Data from elec-BECF'!$B5</f>
        <v>10337.03885032256</v>
      </c>
      <c r="M67" s="16">
        <f>M46*365*24*'Data from elec-BECF'!$B5</f>
        <v>10411.47832365797</v>
      </c>
      <c r="N67" s="16">
        <f>N46*365*24*'Data from elec-BECF'!$B5</f>
        <v>10514.255674887949</v>
      </c>
      <c r="O67" s="16">
        <f>O46*365*24*'Data from elec-BECF'!$B5</f>
        <v>10268.300580637844</v>
      </c>
      <c r="P67" s="16">
        <f>P46*365*24*'Data from elec-BECF'!$B5</f>
        <v>10750.642337232766</v>
      </c>
      <c r="Q67" s="16">
        <f>Q46*365*24*'Data from elec-BECF'!$B5</f>
        <v>10893.583438266296</v>
      </c>
      <c r="R67" s="16">
        <f>R46*365*24*'Data from elec-BECF'!$B5</f>
        <v>10918.518030748412</v>
      </c>
      <c r="S67" s="16">
        <f>S46*365*24*'Data from elec-BECF'!$B5</f>
        <v>10642.97646075342</v>
      </c>
      <c r="T67" s="16">
        <f>T46*365*24*'Data from elec-BECF'!$B5</f>
        <v>10667.911053235535</v>
      </c>
      <c r="U67" s="16">
        <f>U46*365*24*'Data from elec-BECF'!$B5</f>
        <v>10471.769097163364</v>
      </c>
      <c r="V67" s="16">
        <f>V46*365*24*'Data from elec-BECF'!$B5</f>
        <v>10474.590118740389</v>
      </c>
      <c r="W67" s="16">
        <f>W46*365*24*'Data from elec-BECF'!$B5</f>
        <v>10384.314314565312</v>
      </c>
      <c r="X67" s="16">
        <f>X46*365*24*'Data from elec-BECF'!$B5</f>
        <v>10384.332996827412</v>
      </c>
      <c r="Y67" s="16">
        <f>Y46*365*24*'Data from elec-BECF'!$B5</f>
        <v>10381.549339774592</v>
      </c>
      <c r="Z67" s="16">
        <f>Z46*365*24*'Data from elec-BECF'!$B5</f>
        <v>10384.373475061962</v>
      </c>
      <c r="AA67" s="16">
        <f>AA46*365*24*'Data from elec-BECF'!$B5</f>
        <v>10384.392157324064</v>
      </c>
      <c r="AB67" s="16">
        <f>AB46*365*24*'Data from elec-BECF'!$B5</f>
        <v>10384.413953296511</v>
      </c>
      <c r="AC67" s="16">
        <f>AC46*365*24*'Data from elec-BECF'!$B5</f>
        <v>10384.432635558609</v>
      </c>
      <c r="AD67" s="16">
        <f>AD46*365*24*'Data from elec-BECF'!$B5</f>
        <v>10384.45443153106</v>
      </c>
      <c r="AE67" s="16">
        <f>AE46*365*24*'Data from elec-BECF'!$B5</f>
        <v>10381.670774478238</v>
      </c>
      <c r="AF67" s="16">
        <f>AF46*365*24*'Data from elec-BECF'!$B5</f>
        <v>10381.698797871386</v>
      </c>
    </row>
    <row r="68" spans="1:32">
      <c r="A68" t="s">
        <v>8608</v>
      </c>
      <c r="B68" s="16">
        <f>B47*365*24*'Data from elec-BECF'!$B6</f>
        <v>0</v>
      </c>
      <c r="C68" s="16">
        <f>C47*365*24*'Data from elec-BECF'!$B6</f>
        <v>0</v>
      </c>
      <c r="D68" s="16">
        <f>D47*365*24*'Data from elec-BECF'!$B6</f>
        <v>0</v>
      </c>
      <c r="E68" s="16">
        <f>E47*365*24*'Data from elec-BECF'!$B6</f>
        <v>0</v>
      </c>
      <c r="F68" s="16">
        <f>F47*365*24*'Data from elec-BECF'!$B6</f>
        <v>0</v>
      </c>
      <c r="G68" s="16">
        <f>G47*365*24*'Data from elec-BECF'!$B6</f>
        <v>0</v>
      </c>
      <c r="H68" s="16">
        <f>H47*365*24*'Data from elec-BECF'!$B6</f>
        <v>0</v>
      </c>
      <c r="I68" s="16">
        <f>I47*365*24*'Data from elec-BECF'!$B6</f>
        <v>0</v>
      </c>
      <c r="J68" s="16">
        <f>J47*365*24*'Data from elec-BECF'!$B6</f>
        <v>0</v>
      </c>
      <c r="K68" s="16">
        <f>K47*365*24*'Data from elec-BECF'!$B6</f>
        <v>0</v>
      </c>
      <c r="L68" s="16">
        <f>L47*365*24*'Data from elec-BECF'!$B6</f>
        <v>0</v>
      </c>
      <c r="M68" s="16">
        <f>M47*365*24*'Data from elec-BECF'!$B6</f>
        <v>0</v>
      </c>
      <c r="N68" s="16">
        <f>N47*365*24*'Data from elec-BECF'!$B6</f>
        <v>0</v>
      </c>
      <c r="O68" s="16">
        <f>O47*365*24*'Data from elec-BECF'!$B6</f>
        <v>0</v>
      </c>
      <c r="P68" s="16">
        <f>P47*365*24*'Data from elec-BECF'!$B6</f>
        <v>0</v>
      </c>
      <c r="Q68" s="16">
        <f>Q47*365*24*'Data from elec-BECF'!$B6</f>
        <v>0</v>
      </c>
      <c r="R68" s="16">
        <f>R47*365*24*'Data from elec-BECF'!$B6</f>
        <v>0</v>
      </c>
      <c r="S68" s="16">
        <f>S47*365*24*'Data from elec-BECF'!$B6</f>
        <v>0</v>
      </c>
      <c r="T68" s="16">
        <f>T47*365*24*'Data from elec-BECF'!$B6</f>
        <v>0</v>
      </c>
      <c r="U68" s="16">
        <f>U47*365*24*'Data from elec-BECF'!$B6</f>
        <v>0</v>
      </c>
      <c r="V68" s="16">
        <f>V47*365*24*'Data from elec-BECF'!$B6</f>
        <v>0</v>
      </c>
      <c r="W68" s="16">
        <f>W47*365*24*'Data from elec-BECF'!$B6</f>
        <v>0</v>
      </c>
      <c r="X68" s="16">
        <f>X47*365*24*'Data from elec-BECF'!$B6</f>
        <v>0</v>
      </c>
      <c r="Y68" s="16">
        <f>Y47*365*24*'Data from elec-BECF'!$B6</f>
        <v>0</v>
      </c>
      <c r="Z68" s="16">
        <f>Z47*365*24*'Data from elec-BECF'!$B6</f>
        <v>0</v>
      </c>
      <c r="AA68" s="16">
        <f>AA47*365*24*'Data from elec-BECF'!$B6</f>
        <v>0</v>
      </c>
      <c r="AB68" s="16">
        <f>AB47*365*24*'Data from elec-BECF'!$B6</f>
        <v>0</v>
      </c>
      <c r="AC68" s="16">
        <f>AC47*365*24*'Data from elec-BECF'!$B6</f>
        <v>0</v>
      </c>
      <c r="AD68" s="16">
        <f>AD47*365*24*'Data from elec-BECF'!$B6</f>
        <v>0</v>
      </c>
      <c r="AE68" s="16">
        <f>AE47*365*24*'Data from elec-BECF'!$B6</f>
        <v>0</v>
      </c>
      <c r="AF68" s="16">
        <f>AF47*365*24*'Data from elec-BECF'!$B6</f>
        <v>0</v>
      </c>
    </row>
    <row r="69" spans="1:32">
      <c r="A69" t="s">
        <v>8609</v>
      </c>
      <c r="B69" s="16">
        <f>B48*365*24*'Data from elec-BECF'!$B7</f>
        <v>143721.99995999999</v>
      </c>
      <c r="C69" s="16">
        <f>C48*365*24*'Data from elec-BECF'!$B7</f>
        <v>145353.77004359732</v>
      </c>
      <c r="D69" s="16">
        <f>D48*365*24*'Data from elec-BECF'!$B7</f>
        <v>147128.58490725022</v>
      </c>
      <c r="E69" s="16">
        <f>E48*365*24*'Data from elec-BECF'!$B7</f>
        <v>147128.58490725022</v>
      </c>
      <c r="F69" s="16">
        <f>F48*365*24*'Data from elec-BECF'!$B7</f>
        <v>147421.61478817157</v>
      </c>
      <c r="G69" s="16">
        <f>G48*365*24*'Data from elec-BECF'!$B7</f>
        <v>149564.07239641677</v>
      </c>
      <c r="H69" s="16">
        <f>H48*365*24*'Data from elec-BECF'!$B7</f>
        <v>149713.33344345752</v>
      </c>
      <c r="I69" s="16">
        <f>I48*365*24*'Data from elec-BECF'!$B7</f>
        <v>149878.13515796108</v>
      </c>
      <c r="J69" s="16">
        <f>J48*365*24*'Data from elec-BECF'!$B7</f>
        <v>150067.34278432105</v>
      </c>
      <c r="K69" s="16">
        <f>K48*365*24*'Data from elec-BECF'!$B7</f>
        <v>150209.78712949742</v>
      </c>
      <c r="L69" s="16">
        <f>L48*365*24*'Data from elec-BECF'!$B7</f>
        <v>150317.79476836408</v>
      </c>
      <c r="M69" s="16">
        <f>M48*365*24*'Data from elec-BECF'!$B7</f>
        <v>150417.66121666221</v>
      </c>
      <c r="N69" s="16">
        <f>N48*365*24*'Data from elec-BECF'!$B7</f>
        <v>150488.3006142205</v>
      </c>
      <c r="O69" s="16">
        <f>O48*365*24*'Data from elec-BECF'!$B7</f>
        <v>150595.28398182258</v>
      </c>
      <c r="P69" s="16">
        <f>P48*365*24*'Data from elec-BECF'!$B7</f>
        <v>150759.94441753102</v>
      </c>
      <c r="Q69" s="16">
        <f>Q48*365*24*'Data from elec-BECF'!$B7</f>
        <v>150889.12621581586</v>
      </c>
      <c r="R69" s="16">
        <f>R48*365*24*'Data from elec-BECF'!$B7</f>
        <v>151311.9206700518</v>
      </c>
      <c r="S69" s="16">
        <f>S48*365*24*'Data from elec-BECF'!$B7</f>
        <v>151412.10499563889</v>
      </c>
      <c r="T69" s="16">
        <f>T48*365*24*'Data from elec-BECF'!$B7</f>
        <v>151504.73090568723</v>
      </c>
      <c r="U69" s="16">
        <f>U48*365*24*'Data from elec-BECF'!$B7</f>
        <v>151581.2686929417</v>
      </c>
      <c r="V69" s="16">
        <f>V48*365*24*'Data from elec-BECF'!$B7</f>
        <v>151706.01786902966</v>
      </c>
      <c r="W69" s="16">
        <f>W48*365*24*'Data from elec-BECF'!$B7</f>
        <v>151732.50764311405</v>
      </c>
      <c r="X69" s="16">
        <f>X48*365*24*'Data from elec-BECF'!$B7</f>
        <v>151796.91311383786</v>
      </c>
      <c r="Y69" s="16">
        <f>Y48*365*24*'Data from elec-BECF'!$B7</f>
        <v>152010.45601265665</v>
      </c>
      <c r="Z69" s="16">
        <f>Z48*365*24*'Data from elec-BECF'!$B7</f>
        <v>152234.04736577818</v>
      </c>
      <c r="AA69" s="16">
        <f>AA48*365*24*'Data from elec-BECF'!$B7</f>
        <v>152289.42865346387</v>
      </c>
      <c r="AB69" s="16">
        <f>AB48*365*24*'Data from elec-BECF'!$B7</f>
        <v>152402.13381226818</v>
      </c>
      <c r="AC69" s="16">
        <f>AC48*365*24*'Data from elec-BECF'!$B7</f>
        <v>152710.10392577312</v>
      </c>
      <c r="AD69" s="16">
        <f>AD48*365*24*'Data from elec-BECF'!$B7</f>
        <v>152989.94189920044</v>
      </c>
      <c r="AE69" s="16">
        <f>AE48*365*24*'Data from elec-BECF'!$B7</f>
        <v>153235.60806405891</v>
      </c>
      <c r="AF69" s="16">
        <f>AF48*365*24*'Data from elec-BECF'!$B7</f>
        <v>153405.28389699399</v>
      </c>
    </row>
    <row r="70" spans="1:32">
      <c r="A70" t="s">
        <v>8610</v>
      </c>
      <c r="B70" s="16">
        <f>B49*365*24*'Data from elec-BECF'!$B8</f>
        <v>51835.898400000013</v>
      </c>
      <c r="C70" s="16">
        <f>C49*365*24*'Data from elec-BECF'!$B8</f>
        <v>52563.712788507291</v>
      </c>
      <c r="D70" s="16">
        <f>D49*365*24*'Data from elec-BECF'!$B8</f>
        <v>57769.500967356769</v>
      </c>
      <c r="E70" s="16">
        <f>E49*365*24*'Data from elec-BECF'!$B8</f>
        <v>58301.801427498729</v>
      </c>
      <c r="F70" s="16">
        <f>F49*365*24*'Data from elec-BECF'!$B8</f>
        <v>60078.741104029039</v>
      </c>
      <c r="G70" s="16">
        <f>G49*365*24*'Data from elec-BECF'!$B8</f>
        <v>62294.169796624774</v>
      </c>
      <c r="H70" s="16">
        <f>H49*365*24*'Data from elec-BECF'!$B8</f>
        <v>62909.019730831627</v>
      </c>
      <c r="I70" s="16">
        <f>I49*365*24*'Data from elec-BECF'!$B8</f>
        <v>64470.411430302433</v>
      </c>
      <c r="J70" s="16">
        <f>J49*365*24*'Data from elec-BECF'!$B8</f>
        <v>66238.081049884408</v>
      </c>
      <c r="K70" s="16">
        <f>K49*365*24*'Data from elec-BECF'!$B8</f>
        <v>67436.0635333674</v>
      </c>
      <c r="L70" s="16">
        <f>L49*365*24*'Data from elec-BECF'!$B8</f>
        <v>70200.149356836264</v>
      </c>
      <c r="M70" s="16">
        <f>M49*365*24*'Data from elec-BECF'!$B8</f>
        <v>72478.438228986764</v>
      </c>
      <c r="N70" s="16">
        <f>N49*365*24*'Data from elec-BECF'!$B8</f>
        <v>75523.039040194519</v>
      </c>
      <c r="O70" s="16">
        <f>O49*365*24*'Data from elec-BECF'!$B8</f>
        <v>77153.228352389488</v>
      </c>
      <c r="P70" s="16">
        <f>P49*365*24*'Data from elec-BECF'!$B8</f>
        <v>79437.569575770729</v>
      </c>
      <c r="Q70" s="16">
        <f>Q49*365*24*'Data from elec-BECF'!$B8</f>
        <v>80575.143465007612</v>
      </c>
      <c r="R70" s="16">
        <f>R49*365*24*'Data from elec-BECF'!$B8</f>
        <v>82140.174236420964</v>
      </c>
      <c r="S70" s="16">
        <f>S49*365*24*'Data from elec-BECF'!$B8</f>
        <v>83320.306114375286</v>
      </c>
      <c r="T70" s="16">
        <f>T49*365*24*'Data from elec-BECF'!$B8</f>
        <v>85651.112540559669</v>
      </c>
      <c r="U70" s="16">
        <f>U49*365*24*'Data from elec-BECF'!$B8</f>
        <v>86831.97223290251</v>
      </c>
      <c r="V70" s="16">
        <f>V49*365*24*'Data from elec-BECF'!$B8</f>
        <v>88787.456270739756</v>
      </c>
      <c r="W70" s="16">
        <f>W49*365*24*'Data from elec-BECF'!$B8</f>
        <v>89935.372785497573</v>
      </c>
      <c r="X70" s="16">
        <f>X49*365*24*'Data from elec-BECF'!$B8</f>
        <v>92273.955333832811</v>
      </c>
      <c r="Y70" s="16">
        <f>Y49*365*24*'Data from elec-BECF'!$B8</f>
        <v>93464.314919246681</v>
      </c>
      <c r="Z70" s="16">
        <f>Z49*365*24*'Data from elec-BECF'!$B8</f>
        <v>96055.372448353082</v>
      </c>
      <c r="AA70" s="16">
        <f>AA49*365*24*'Data from elec-BECF'!$B8</f>
        <v>97305.83417984948</v>
      </c>
      <c r="AB70" s="16">
        <f>AB49*365*24*'Data from elec-BECF'!$B8</f>
        <v>99899.151764162292</v>
      </c>
      <c r="AC70" s="16">
        <f>AC49*365*24*'Data from elec-BECF'!$B8</f>
        <v>101151.45218464021</v>
      </c>
      <c r="AD70" s="16">
        <f>AD49*365*24*'Data from elec-BECF'!$B8</f>
        <v>103744.80807497344</v>
      </c>
      <c r="AE70" s="16">
        <f>AE49*365*24*'Data from elec-BECF'!$B8</f>
        <v>104997.75969779895</v>
      </c>
      <c r="AF70" s="16">
        <f>AF49*365*24*'Data from elec-BECF'!$B8</f>
        <v>106255.46126715999</v>
      </c>
    </row>
    <row r="71" spans="1:32">
      <c r="A71" t="s">
        <v>8611</v>
      </c>
      <c r="B71" s="16">
        <f>B50*365*24*'Data from elec-BECF'!$B9</f>
        <v>391225.71290759981</v>
      </c>
      <c r="C71" s="16">
        <f>C50*365*24*'Data from elec-BECF'!$B9</f>
        <v>422411.95309357723</v>
      </c>
      <c r="D71" s="16">
        <f>D50*365*24*'Data from elec-BECF'!$B9</f>
        <v>487360.13339361968</v>
      </c>
      <c r="E71" s="16">
        <f>E50*365*24*'Data from elec-BECF'!$B9</f>
        <v>494615.18690597574</v>
      </c>
      <c r="F71" s="16">
        <f>F50*365*24*'Data from elec-BECF'!$B9</f>
        <v>496928.63890522643</v>
      </c>
      <c r="G71" s="16">
        <f>G50*365*24*'Data from elec-BECF'!$B9</f>
        <v>503514.60580995592</v>
      </c>
      <c r="H71" s="16">
        <f>H50*365*24*'Data from elec-BECF'!$B9</f>
        <v>527142.43541995028</v>
      </c>
      <c r="I71" s="16">
        <f>I50*365*24*'Data from elec-BECF'!$B9</f>
        <v>544963.95412986435</v>
      </c>
      <c r="J71" s="16">
        <f>J50*365*24*'Data from elec-BECF'!$B9</f>
        <v>547209.36342325469</v>
      </c>
      <c r="K71" s="16">
        <f>K50*365*24*'Data from elec-BECF'!$B9</f>
        <v>585598.2075358209</v>
      </c>
      <c r="L71" s="16">
        <f>L50*365*24*'Data from elec-BECF'!$B9</f>
        <v>618331.0017237484</v>
      </c>
      <c r="M71" s="16">
        <f>M50*365*24*'Data from elec-BECF'!$B9</f>
        <v>654996.0972878536</v>
      </c>
      <c r="N71" s="16">
        <f>N50*365*24*'Data from elec-BECF'!$B9</f>
        <v>691696.63176126068</v>
      </c>
      <c r="O71" s="16">
        <f>O50*365*24*'Data from elec-BECF'!$B9</f>
        <v>734099.99551958544</v>
      </c>
      <c r="P71" s="16">
        <f>P50*365*24*'Data from elec-BECF'!$B9</f>
        <v>773567.60003131221</v>
      </c>
      <c r="Q71" s="16">
        <f>Q50*365*24*'Data from elec-BECF'!$B9</f>
        <v>864085.66217111191</v>
      </c>
      <c r="R71" s="16">
        <f>R50*365*24*'Data from elec-BECF'!$B9</f>
        <v>922243.74744884367</v>
      </c>
      <c r="S71" s="16">
        <f>S50*365*24*'Data from elec-BECF'!$B9</f>
        <v>986263.42832516716</v>
      </c>
      <c r="T71" s="16">
        <f>T50*365*24*'Data from elec-BECF'!$B9</f>
        <v>1030608.8443132553</v>
      </c>
      <c r="U71" s="16">
        <f>U50*365*24*'Data from elec-BECF'!$B9</f>
        <v>1080769.0765396559</v>
      </c>
      <c r="V71" s="16">
        <f>V50*365*24*'Data from elec-BECF'!$B9</f>
        <v>1151098.3008281516</v>
      </c>
      <c r="W71" s="16">
        <f>W50*365*24*'Data from elec-BECF'!$B9</f>
        <v>1196223.3728208889</v>
      </c>
      <c r="X71" s="16">
        <f>X50*365*24*'Data from elec-BECF'!$B9</f>
        <v>1241395.2241739053</v>
      </c>
      <c r="Y71" s="16">
        <f>Y50*365*24*'Data from elec-BECF'!$B9</f>
        <v>1286650.711352875</v>
      </c>
      <c r="Z71" s="16">
        <f>Z50*365*24*'Data from elec-BECF'!$B9</f>
        <v>1331998.3396960304</v>
      </c>
      <c r="AA71" s="16">
        <f>AA50*365*24*'Data from elec-BECF'!$B9</f>
        <v>1405888.4655912155</v>
      </c>
      <c r="AB71" s="16">
        <f>AB50*365*24*'Data from elec-BECF'!$B9</f>
        <v>1448837.5885527956</v>
      </c>
      <c r="AC71" s="16">
        <f>AC50*365*24*'Data from elec-BECF'!$B9</f>
        <v>1491843.4137692582</v>
      </c>
      <c r="AD71" s="16">
        <f>AD50*365*24*'Data from elec-BECF'!$B9</f>
        <v>1534927.2045861862</v>
      </c>
      <c r="AE71" s="16">
        <f>AE50*365*24*'Data from elec-BECF'!$B9</f>
        <v>1578132.9052511139</v>
      </c>
      <c r="AF71" s="16">
        <f>AF50*365*24*'Data from elec-BECF'!$B9</f>
        <v>1624617.4138046857</v>
      </c>
    </row>
    <row r="72" spans="1:32">
      <c r="A72" t="s">
        <v>8612</v>
      </c>
      <c r="B72" s="16">
        <f>B51*365*24*'Data from elec-BECF'!$B10</f>
        <v>0</v>
      </c>
      <c r="C72" s="16">
        <f>C51*365*24*'Data from elec-BECF'!$B10</f>
        <v>0</v>
      </c>
      <c r="D72" s="16">
        <f>D51*365*24*'Data from elec-BECF'!$B10</f>
        <v>0</v>
      </c>
      <c r="E72" s="16">
        <f>E51*365*24*'Data from elec-BECF'!$B10</f>
        <v>0</v>
      </c>
      <c r="F72" s="16">
        <f>F51*365*24*'Data from elec-BECF'!$B10</f>
        <v>0</v>
      </c>
      <c r="G72" s="16">
        <f>G51*365*24*'Data from elec-BECF'!$B10</f>
        <v>0</v>
      </c>
      <c r="H72" s="16">
        <f>H51*365*24*'Data from elec-BECF'!$B10</f>
        <v>0</v>
      </c>
      <c r="I72" s="16">
        <f>I51*365*24*'Data from elec-BECF'!$B10</f>
        <v>0</v>
      </c>
      <c r="J72" s="16">
        <f>J51*365*24*'Data from elec-BECF'!$B10</f>
        <v>0</v>
      </c>
      <c r="K72" s="16">
        <f>K51*365*24*'Data from elec-BECF'!$B10</f>
        <v>0</v>
      </c>
      <c r="L72" s="16">
        <f>L51*365*24*'Data from elec-BECF'!$B10</f>
        <v>0</v>
      </c>
      <c r="M72" s="16">
        <f>M51*365*24*'Data from elec-BECF'!$B10</f>
        <v>0</v>
      </c>
      <c r="N72" s="16">
        <f>N51*365*24*'Data from elec-BECF'!$B10</f>
        <v>0</v>
      </c>
      <c r="O72" s="16">
        <f>O51*365*24*'Data from elec-BECF'!$B10</f>
        <v>0</v>
      </c>
      <c r="P72" s="16">
        <f>P51*365*24*'Data from elec-BECF'!$B10</f>
        <v>0</v>
      </c>
      <c r="Q72" s="16">
        <f>Q51*365*24*'Data from elec-BECF'!$B10</f>
        <v>0</v>
      </c>
      <c r="R72" s="16">
        <f>R51*365*24*'Data from elec-BECF'!$B10</f>
        <v>0</v>
      </c>
      <c r="S72" s="16">
        <f>S51*365*24*'Data from elec-BECF'!$B10</f>
        <v>0</v>
      </c>
      <c r="T72" s="16">
        <f>T51*365*24*'Data from elec-BECF'!$B10</f>
        <v>0</v>
      </c>
      <c r="U72" s="16">
        <f>U51*365*24*'Data from elec-BECF'!$B10</f>
        <v>0</v>
      </c>
      <c r="V72" s="16">
        <f>V51*365*24*'Data from elec-BECF'!$B10</f>
        <v>0</v>
      </c>
      <c r="W72" s="16">
        <f>W51*365*24*'Data from elec-BECF'!$B10</f>
        <v>0</v>
      </c>
      <c r="X72" s="16">
        <f>X51*365*24*'Data from elec-BECF'!$B10</f>
        <v>0</v>
      </c>
      <c r="Y72" s="16">
        <f>Y51*365*24*'Data from elec-BECF'!$B10</f>
        <v>0</v>
      </c>
      <c r="Z72" s="16">
        <f>Z51*365*24*'Data from elec-BECF'!$B10</f>
        <v>0</v>
      </c>
      <c r="AA72" s="16">
        <f>AA51*365*24*'Data from elec-BECF'!$B10</f>
        <v>0</v>
      </c>
      <c r="AB72" s="16">
        <f>AB51*365*24*'Data from elec-BECF'!$B10</f>
        <v>0</v>
      </c>
      <c r="AC72" s="16">
        <f>AC51*365*24*'Data from elec-BECF'!$B10</f>
        <v>0</v>
      </c>
      <c r="AD72" s="16">
        <f>AD51*365*24*'Data from elec-BECF'!$B10</f>
        <v>0</v>
      </c>
      <c r="AE72" s="16">
        <f>AE51*365*24*'Data from elec-BECF'!$B10</f>
        <v>0</v>
      </c>
      <c r="AF72" s="16">
        <f>AF51*365*24*'Data from elec-BECF'!$B10</f>
        <v>0</v>
      </c>
    </row>
    <row r="73" spans="1:32">
      <c r="A73" t="s">
        <v>8613</v>
      </c>
      <c r="B73" s="16">
        <f>B52*365*24*'Data from elec-BECF'!$B11</f>
        <v>47889.877559999986</v>
      </c>
      <c r="C73" s="16">
        <f>C52*365*24*'Data from elec-BECF'!$B11</f>
        <v>48294.370624380666</v>
      </c>
      <c r="D73" s="16">
        <f>D52*365*24*'Data from elec-BECF'!$B11</f>
        <v>48714.623158802155</v>
      </c>
      <c r="E73" s="16">
        <f>E52*365*24*'Data from elec-BECF'!$B11</f>
        <v>49975.38076206659</v>
      </c>
      <c r="F73" s="16">
        <f>F52*365*24*'Data from elec-BECF'!$B11</f>
        <v>50003.747808140055</v>
      </c>
      <c r="G73" s="16">
        <f>G52*365*24*'Data from elec-BECF'!$B11</f>
        <v>50406.980114917453</v>
      </c>
      <c r="H73" s="16">
        <f>H52*365*24*'Data from elec-BECF'!$B11</f>
        <v>50612.693730516774</v>
      </c>
      <c r="I73" s="16">
        <f>I52*365*24*'Data from elec-BECF'!$B11</f>
        <v>50630.554463229695</v>
      </c>
      <c r="J73" s="16">
        <f>J52*365*24*'Data from elec-BECF'!$B11</f>
        <v>51886.899414882704</v>
      </c>
      <c r="K73" s="16">
        <f>K52*365*24*'Data from elec-BECF'!$B11</f>
        <v>52092.613030482025</v>
      </c>
      <c r="L73" s="16">
        <f>L52*365*24*'Data from elec-BECF'!$B11</f>
        <v>52487.86053910543</v>
      </c>
      <c r="M73" s="16">
        <f>M52*365*24*'Data from elec-BECF'!$B11</f>
        <v>52504.670640482283</v>
      </c>
      <c r="N73" s="16">
        <f>N52*365*24*'Data from elec-BECF'!$B11</f>
        <v>52504.670640482283</v>
      </c>
      <c r="O73" s="16">
        <f>O52*365*24*'Data from elec-BECF'!$B11</f>
        <v>53957.90390451179</v>
      </c>
      <c r="P73" s="16">
        <f>P52*365*24*'Data from elec-BECF'!$B11</f>
        <v>54172.652949601135</v>
      </c>
      <c r="Q73" s="16">
        <f>Q52*365*24*'Data from elec-BECF'!$B11</f>
        <v>54199.759238071325</v>
      </c>
      <c r="R73" s="16">
        <f>R52*365*24*'Data from elec-BECF'!$B11</f>
        <v>54414.298156893499</v>
      </c>
      <c r="S73" s="16">
        <f>S52*365*24*'Data from elec-BECF'!$B11</f>
        <v>54815.219074731591</v>
      </c>
      <c r="T73" s="16">
        <f>T52*365*24*'Data from elec-BECF'!$B11</f>
        <v>55024.084584339071</v>
      </c>
      <c r="U73" s="16">
        <f>U52*365*24*'Data from elec-BECF'!$B11</f>
        <v>55231.479210076068</v>
      </c>
      <c r="V73" s="16">
        <f>V52*365*24*'Data from elec-BECF'!$B11</f>
        <v>55273.714589785435</v>
      </c>
      <c r="W73" s="16">
        <f>W52*365*24*'Data from elec-BECF'!$B11</f>
        <v>55488.043382340387</v>
      </c>
      <c r="X73" s="16">
        <f>X52*365*24*'Data from elec-BECF'!$B11</f>
        <v>55731.579726037628</v>
      </c>
      <c r="Y73" s="16">
        <f>Y52*365*24*'Data from elec-BECF'!$B11</f>
        <v>56135.442411616677</v>
      </c>
      <c r="Z73" s="16">
        <f>Z52*365*24*'Data from elec-BECF'!$B11</f>
        <v>56161.498068750814</v>
      </c>
      <c r="AA73" s="16">
        <f>AA52*365*24*'Data from elec-BECF'!$B11</f>
        <v>56376.247113840196</v>
      </c>
      <c r="AB73" s="16">
        <f>AB52*365*24*'Data from elec-BECF'!$B11</f>
        <v>56629.239139561934</v>
      </c>
      <c r="AC73" s="16">
        <f>AC52*365*24*'Data from elec-BECF'!$B11</f>
        <v>56887.064069429507</v>
      </c>
      <c r="AD73" s="16">
        <f>AD52*365*24*'Data from elec-BECF'!$B11</f>
        <v>57147.620640770823</v>
      </c>
      <c r="AE73" s="16">
        <f>AE52*365*24*'Data from elec-BECF'!$B11</f>
        <v>57597.080726334607</v>
      </c>
      <c r="AF73" s="16">
        <f>AF52*365*24*'Data from elec-BECF'!$B11</f>
        <v>57859.318307813614</v>
      </c>
    </row>
    <row r="74" spans="1:32">
      <c r="A74" t="s">
        <v>8614</v>
      </c>
      <c r="B74" s="16">
        <f>B53*365*24*'Data from elec-BECF'!$B12</f>
        <v>0</v>
      </c>
      <c r="C74" s="16">
        <f>C53*365*24*'Data from elec-BECF'!$B12</f>
        <v>0</v>
      </c>
      <c r="D74" s="16">
        <f>D53*365*24*'Data from elec-BECF'!$B12</f>
        <v>0</v>
      </c>
      <c r="E74" s="16">
        <f>E53*365*24*'Data from elec-BECF'!$B12</f>
        <v>0</v>
      </c>
      <c r="F74" s="16">
        <f>F53*365*24*'Data from elec-BECF'!$B12</f>
        <v>0</v>
      </c>
      <c r="G74" s="16">
        <f>G53*365*24*'Data from elec-BECF'!$B12</f>
        <v>0</v>
      </c>
      <c r="H74" s="16">
        <f>H53*365*24*'Data from elec-BECF'!$B12</f>
        <v>0</v>
      </c>
      <c r="I74" s="16">
        <f>I53*365*24*'Data from elec-BECF'!$B12</f>
        <v>0</v>
      </c>
      <c r="J74" s="16">
        <f>J53*365*24*'Data from elec-BECF'!$B12</f>
        <v>0</v>
      </c>
      <c r="K74" s="16">
        <f>K53*365*24*'Data from elec-BECF'!$B12</f>
        <v>0</v>
      </c>
      <c r="L74" s="16">
        <f>L53*365*24*'Data from elec-BECF'!$B12</f>
        <v>0</v>
      </c>
      <c r="M74" s="16">
        <f>M53*365*24*'Data from elec-BECF'!$B12</f>
        <v>0</v>
      </c>
      <c r="N74" s="16">
        <f>N53*365*24*'Data from elec-BECF'!$B12</f>
        <v>0</v>
      </c>
      <c r="O74" s="16">
        <f>O53*365*24*'Data from elec-BECF'!$B12</f>
        <v>0</v>
      </c>
      <c r="P74" s="16">
        <f>P53*365*24*'Data from elec-BECF'!$B12</f>
        <v>0</v>
      </c>
      <c r="Q74" s="16">
        <f>Q53*365*24*'Data from elec-BECF'!$B12</f>
        <v>0</v>
      </c>
      <c r="R74" s="16">
        <f>R53*365*24*'Data from elec-BECF'!$B12</f>
        <v>0</v>
      </c>
      <c r="S74" s="16">
        <f>S53*365*24*'Data from elec-BECF'!$B12</f>
        <v>0</v>
      </c>
      <c r="T74" s="16">
        <f>T53*365*24*'Data from elec-BECF'!$B12</f>
        <v>0</v>
      </c>
      <c r="U74" s="16">
        <f>U53*365*24*'Data from elec-BECF'!$B12</f>
        <v>0</v>
      </c>
      <c r="V74" s="16">
        <f>V53*365*24*'Data from elec-BECF'!$B12</f>
        <v>0</v>
      </c>
      <c r="W74" s="16">
        <f>W53*365*24*'Data from elec-BECF'!$B12</f>
        <v>0</v>
      </c>
      <c r="X74" s="16">
        <f>X53*365*24*'Data from elec-BECF'!$B12</f>
        <v>0</v>
      </c>
      <c r="Y74" s="16">
        <f>Y53*365*24*'Data from elec-BECF'!$B12</f>
        <v>0</v>
      </c>
      <c r="Z74" s="16">
        <f>Z53*365*24*'Data from elec-BECF'!$B12</f>
        <v>0</v>
      </c>
      <c r="AA74" s="16">
        <f>AA53*365*24*'Data from elec-BECF'!$B12</f>
        <v>0</v>
      </c>
      <c r="AB74" s="16">
        <f>AB53*365*24*'Data from elec-BECF'!$B12</f>
        <v>0</v>
      </c>
      <c r="AC74" s="16">
        <f>AC53*365*24*'Data from elec-BECF'!$B12</f>
        <v>0</v>
      </c>
      <c r="AD74" s="16">
        <f>AD53*365*24*'Data from elec-BECF'!$B12</f>
        <v>0</v>
      </c>
      <c r="AE74" s="16">
        <f>AE53*365*24*'Data from elec-BECF'!$B12</f>
        <v>0</v>
      </c>
      <c r="AF74" s="16">
        <f>AF53*365*24*'Data from elec-BECF'!$B12</f>
        <v>0</v>
      </c>
    </row>
    <row r="75" spans="1:32">
      <c r="A75" t="s">
        <v>8615</v>
      </c>
      <c r="B75" s="16">
        <f>B54*365*24*'Data from elec-BECF'!$B13</f>
        <v>438.43799999999987</v>
      </c>
      <c r="C75" s="16">
        <f>C54*365*24*'Data from elec-BECF'!$B13</f>
        <v>438.43799999999987</v>
      </c>
      <c r="D75" s="16">
        <f>D54*365*24*'Data from elec-BECF'!$B13</f>
        <v>379.16559226713525</v>
      </c>
      <c r="E75" s="16">
        <f>E54*365*24*'Data from elec-BECF'!$B13</f>
        <v>379.16559226713525</v>
      </c>
      <c r="F75" s="16">
        <f>F54*365*24*'Data from elec-BECF'!$B13</f>
        <v>379.64944865679132</v>
      </c>
      <c r="G75" s="16">
        <f>G54*365*24*'Data from elec-BECF'!$B13</f>
        <v>379.28655636454926</v>
      </c>
      <c r="H75" s="16">
        <f>H54*365*24*'Data from elec-BECF'!$B13</f>
        <v>375.4519944765251</v>
      </c>
      <c r="I75" s="16">
        <f>I54*365*24*'Data from elec-BECF'!$B13</f>
        <v>375.4519944765251</v>
      </c>
      <c r="J75" s="16">
        <f>J54*365*24*'Data from elec-BECF'!$B13</f>
        <v>375.93585086618123</v>
      </c>
      <c r="K75" s="16">
        <f>K54*365*24*'Data from elec-BECF'!$B13</f>
        <v>375.93585086618123</v>
      </c>
      <c r="L75" s="16">
        <f>L54*365*24*'Data from elec-BECF'!$B13</f>
        <v>376.54067135325124</v>
      </c>
      <c r="M75" s="16">
        <f>M54*365*24*'Data from elec-BECF'!$B13</f>
        <v>377.14549184032131</v>
      </c>
      <c r="N75" s="16">
        <f>N54*365*24*'Data from elec-BECF'!$B13</f>
        <v>377.62934822997738</v>
      </c>
      <c r="O75" s="16">
        <f>O54*365*24*'Data from elec-BECF'!$B13</f>
        <v>377.62934822997738</v>
      </c>
      <c r="P75" s="16">
        <f>P54*365*24*'Data from elec-BECF'!$B13</f>
        <v>377.62934822997738</v>
      </c>
      <c r="Q75" s="16">
        <f>Q54*365*24*'Data from elec-BECF'!$B13</f>
        <v>369.51991513934212</v>
      </c>
      <c r="R75" s="16">
        <f>R54*365*24*'Data from elec-BECF'!$B13</f>
        <v>370.00377152899819</v>
      </c>
      <c r="S75" s="16">
        <f>S54*365*24*'Data from elec-BECF'!$B13</f>
        <v>370.00377152899819</v>
      </c>
      <c r="T75" s="16">
        <f>T54*365*24*'Data from elec-BECF'!$B13</f>
        <v>370.00377152899819</v>
      </c>
      <c r="U75" s="16">
        <f>U54*365*24*'Data from elec-BECF'!$B13</f>
        <v>370.00377152899819</v>
      </c>
      <c r="V75" s="16">
        <f>V54*365*24*'Data from elec-BECF'!$B13</f>
        <v>370.00377152899819</v>
      </c>
      <c r="W75" s="16">
        <f>W54*365*24*'Data from elec-BECF'!$B13</f>
        <v>242.99146924428814</v>
      </c>
      <c r="X75" s="16">
        <f>X54*365*24*'Data from elec-BECF'!$B13</f>
        <v>242.99146924428814</v>
      </c>
      <c r="Y75" s="16">
        <f>Y54*365*24*'Data from elec-BECF'!$B13</f>
        <v>242.99146924428814</v>
      </c>
      <c r="Z75" s="16">
        <f>Z54*365*24*'Data from elec-BECF'!$B13</f>
        <v>242.99146924428814</v>
      </c>
      <c r="AA75" s="16">
        <f>AA54*365*24*'Data from elec-BECF'!$B13</f>
        <v>242.99146924428814</v>
      </c>
      <c r="AB75" s="16">
        <f>AB54*365*24*'Data from elec-BECF'!$B13</f>
        <v>242.99146924428814</v>
      </c>
      <c r="AC75" s="16">
        <f>AC54*365*24*'Data from elec-BECF'!$B13</f>
        <v>242.99146924428814</v>
      </c>
      <c r="AD75" s="16">
        <f>AD54*365*24*'Data from elec-BECF'!$B13</f>
        <v>242.99146924428814</v>
      </c>
      <c r="AE75" s="16">
        <f>AE54*365*24*'Data from elec-BECF'!$B13</f>
        <v>242.99146924428814</v>
      </c>
      <c r="AF75" s="16">
        <f>AF54*365*24*'Data from elec-BECF'!$B13</f>
        <v>242.99146924428814</v>
      </c>
    </row>
    <row r="76" spans="1:32">
      <c r="A76" t="s">
        <v>8616</v>
      </c>
      <c r="B76" s="16">
        <f>B55*365*24*'Data from elec-BECF'!$B14</f>
        <v>0</v>
      </c>
      <c r="C76" s="16">
        <f>C55*365*24*'Data from elec-BECF'!$B14</f>
        <v>0</v>
      </c>
      <c r="D76" s="16">
        <f>D55*365*24*'Data from elec-BECF'!$B14</f>
        <v>0</v>
      </c>
      <c r="E76" s="16">
        <f>E55*365*24*'Data from elec-BECF'!$B14</f>
        <v>0</v>
      </c>
      <c r="F76" s="16">
        <f>F55*365*24*'Data from elec-BECF'!$B14</f>
        <v>0</v>
      </c>
      <c r="G76" s="16">
        <f>G55*365*24*'Data from elec-BECF'!$B14</f>
        <v>0</v>
      </c>
      <c r="H76" s="16">
        <f>H55*365*24*'Data from elec-BECF'!$B14</f>
        <v>0</v>
      </c>
      <c r="I76" s="16">
        <f>I55*365*24*'Data from elec-BECF'!$B14</f>
        <v>0</v>
      </c>
      <c r="J76" s="16">
        <f>J55*365*24*'Data from elec-BECF'!$B14</f>
        <v>0</v>
      </c>
      <c r="K76" s="16">
        <f>K55*365*24*'Data from elec-BECF'!$B14</f>
        <v>0</v>
      </c>
      <c r="L76" s="16">
        <f>L55*365*24*'Data from elec-BECF'!$B14</f>
        <v>0</v>
      </c>
      <c r="M76" s="16">
        <f>M55*365*24*'Data from elec-BECF'!$B14</f>
        <v>0</v>
      </c>
      <c r="N76" s="16">
        <f>N55*365*24*'Data from elec-BECF'!$B14</f>
        <v>0</v>
      </c>
      <c r="O76" s="16">
        <f>O55*365*24*'Data from elec-BECF'!$B14</f>
        <v>0</v>
      </c>
      <c r="P76" s="16">
        <f>P55*365*24*'Data from elec-BECF'!$B14</f>
        <v>0</v>
      </c>
      <c r="Q76" s="16">
        <f>Q55*365*24*'Data from elec-BECF'!$B14</f>
        <v>0</v>
      </c>
      <c r="R76" s="16">
        <f>R55*365*24*'Data from elec-BECF'!$B14</f>
        <v>0</v>
      </c>
      <c r="S76" s="16">
        <f>S55*365*24*'Data from elec-BECF'!$B14</f>
        <v>0</v>
      </c>
      <c r="T76" s="16">
        <f>T55*365*24*'Data from elec-BECF'!$B14</f>
        <v>0</v>
      </c>
      <c r="U76" s="16">
        <f>U55*365*24*'Data from elec-BECF'!$B14</f>
        <v>0</v>
      </c>
      <c r="V76" s="16">
        <f>V55*365*24*'Data from elec-BECF'!$B14</f>
        <v>0</v>
      </c>
      <c r="W76" s="16">
        <f>W55*365*24*'Data from elec-BECF'!$B14</f>
        <v>0</v>
      </c>
      <c r="X76" s="16">
        <f>X55*365*24*'Data from elec-BECF'!$B14</f>
        <v>0</v>
      </c>
      <c r="Y76" s="16">
        <f>Y55*365*24*'Data from elec-BECF'!$B14</f>
        <v>0</v>
      </c>
      <c r="Z76" s="16">
        <f>Z55*365*24*'Data from elec-BECF'!$B14</f>
        <v>0</v>
      </c>
      <c r="AA76" s="16">
        <f>AA55*365*24*'Data from elec-BECF'!$B14</f>
        <v>0</v>
      </c>
      <c r="AB76" s="16">
        <f>AB55*365*24*'Data from elec-BECF'!$B14</f>
        <v>0</v>
      </c>
      <c r="AC76" s="16">
        <f>AC55*365*24*'Data from elec-BECF'!$B14</f>
        <v>0</v>
      </c>
      <c r="AD76" s="16">
        <f>AD55*365*24*'Data from elec-BECF'!$B14</f>
        <v>0</v>
      </c>
      <c r="AE76" s="16">
        <f>AE55*365*24*'Data from elec-BECF'!$B14</f>
        <v>0</v>
      </c>
      <c r="AF76" s="16">
        <f>AF55*365*24*'Data from elec-BECF'!$B14</f>
        <v>0</v>
      </c>
    </row>
    <row r="77" spans="1:32">
      <c r="A77" t="s">
        <v>8649</v>
      </c>
      <c r="B77" s="16">
        <f>B56*365*24*'Data from elec-BECF'!$B15</f>
        <v>0</v>
      </c>
      <c r="C77" s="16">
        <f>C56*365*24*'Data from elec-BECF'!$B15</f>
        <v>0</v>
      </c>
      <c r="D77" s="16">
        <f>D56*365*24*'Data from elec-BECF'!$B15</f>
        <v>0</v>
      </c>
      <c r="E77" s="16">
        <f>E56*365*24*'Data from elec-BECF'!$B15</f>
        <v>0</v>
      </c>
      <c r="F77" s="16">
        <f>F56*365*24*'Data from elec-BECF'!$B15</f>
        <v>0</v>
      </c>
      <c r="G77" s="16">
        <f>G56*365*24*'Data from elec-BECF'!$B15</f>
        <v>0</v>
      </c>
      <c r="H77" s="16">
        <f>H56*365*24*'Data from elec-BECF'!$B15</f>
        <v>0</v>
      </c>
      <c r="I77" s="16">
        <f>I56*365*24*'Data from elec-BECF'!$B15</f>
        <v>0</v>
      </c>
      <c r="J77" s="16">
        <f>J56*365*24*'Data from elec-BECF'!$B15</f>
        <v>0</v>
      </c>
      <c r="K77" s="16">
        <f>K56*365*24*'Data from elec-BECF'!$B15</f>
        <v>0</v>
      </c>
      <c r="L77" s="16">
        <f>L56*365*24*'Data from elec-BECF'!$B15</f>
        <v>0</v>
      </c>
      <c r="M77" s="16">
        <f>M56*365*24*'Data from elec-BECF'!$B15</f>
        <v>0</v>
      </c>
      <c r="N77" s="16">
        <f>N56*365*24*'Data from elec-BECF'!$B15</f>
        <v>0</v>
      </c>
      <c r="O77" s="16">
        <f>O56*365*24*'Data from elec-BECF'!$B15</f>
        <v>0</v>
      </c>
      <c r="P77" s="16">
        <f>P56*365*24*'Data from elec-BECF'!$B15</f>
        <v>0</v>
      </c>
      <c r="Q77" s="16">
        <f>Q56*365*24*'Data from elec-BECF'!$B15</f>
        <v>0</v>
      </c>
      <c r="R77" s="16">
        <f>R56*365*24*'Data from elec-BECF'!$B15</f>
        <v>0</v>
      </c>
      <c r="S77" s="16">
        <f>S56*365*24*'Data from elec-BECF'!$B15</f>
        <v>0</v>
      </c>
      <c r="T77" s="16">
        <f>T56*365*24*'Data from elec-BECF'!$B15</f>
        <v>0</v>
      </c>
      <c r="U77" s="16">
        <f>U56*365*24*'Data from elec-BECF'!$B15</f>
        <v>0</v>
      </c>
      <c r="V77" s="16">
        <f>V56*365*24*'Data from elec-BECF'!$B15</f>
        <v>0</v>
      </c>
      <c r="W77" s="16">
        <f>W56*365*24*'Data from elec-BECF'!$B15</f>
        <v>0</v>
      </c>
      <c r="X77" s="16">
        <f>X56*365*24*'Data from elec-BECF'!$B15</f>
        <v>0</v>
      </c>
      <c r="Y77" s="16">
        <f>Y56*365*24*'Data from elec-BECF'!$B15</f>
        <v>0</v>
      </c>
      <c r="Z77" s="16">
        <f>Z56*365*24*'Data from elec-BECF'!$B15</f>
        <v>0</v>
      </c>
      <c r="AA77" s="16">
        <f>AA56*365*24*'Data from elec-BECF'!$B15</f>
        <v>0</v>
      </c>
      <c r="AB77" s="16">
        <f>AB56*365*24*'Data from elec-BECF'!$B15</f>
        <v>0</v>
      </c>
      <c r="AC77" s="16">
        <f>AC56*365*24*'Data from elec-BECF'!$B15</f>
        <v>0</v>
      </c>
      <c r="AD77" s="16">
        <f>AD56*365*24*'Data from elec-BECF'!$B15</f>
        <v>0</v>
      </c>
      <c r="AE77" s="16">
        <f>AE56*365*24*'Data from elec-BECF'!$B15</f>
        <v>0</v>
      </c>
      <c r="AF77" s="16">
        <f>AF56*365*24*'Data from elec-BECF'!$B15</f>
        <v>0</v>
      </c>
    </row>
    <row r="78" spans="1:32">
      <c r="A78" t="s">
        <v>8618</v>
      </c>
      <c r="B78" s="16">
        <f>B57*365*24*'Data from elec-BECF'!$B16</f>
        <v>0</v>
      </c>
      <c r="C78" s="16">
        <f>C57*365*24*'Data from elec-BECF'!$B16</f>
        <v>0</v>
      </c>
      <c r="D78" s="16">
        <f>D57*365*24*'Data from elec-BECF'!$B16</f>
        <v>0</v>
      </c>
      <c r="E78" s="16">
        <f>E57*365*24*'Data from elec-BECF'!$B16</f>
        <v>0</v>
      </c>
      <c r="F78" s="16">
        <f>F57*365*24*'Data from elec-BECF'!$B16</f>
        <v>0</v>
      </c>
      <c r="G78" s="16">
        <f>G57*365*24*'Data from elec-BECF'!$B16</f>
        <v>0</v>
      </c>
      <c r="H78" s="16">
        <f>H57*365*24*'Data from elec-BECF'!$B16</f>
        <v>0</v>
      </c>
      <c r="I78" s="16">
        <f>I57*365*24*'Data from elec-BECF'!$B16</f>
        <v>0</v>
      </c>
      <c r="J78" s="16">
        <f>J57*365*24*'Data from elec-BECF'!$B16</f>
        <v>0</v>
      </c>
      <c r="K78" s="16">
        <f>K57*365*24*'Data from elec-BECF'!$B16</f>
        <v>0</v>
      </c>
      <c r="L78" s="16">
        <f>L57*365*24*'Data from elec-BECF'!$B16</f>
        <v>0</v>
      </c>
      <c r="M78" s="16">
        <f>M57*365*24*'Data from elec-BECF'!$B16</f>
        <v>0</v>
      </c>
      <c r="N78" s="16">
        <f>N57*365*24*'Data from elec-BECF'!$B16</f>
        <v>0</v>
      </c>
      <c r="O78" s="16">
        <f>O57*365*24*'Data from elec-BECF'!$B16</f>
        <v>0</v>
      </c>
      <c r="P78" s="16">
        <f>P57*365*24*'Data from elec-BECF'!$B16</f>
        <v>0</v>
      </c>
      <c r="Q78" s="16">
        <f>Q57*365*24*'Data from elec-BECF'!$B16</f>
        <v>0</v>
      </c>
      <c r="R78" s="16">
        <f>R57*365*24*'Data from elec-BECF'!$B16</f>
        <v>0</v>
      </c>
      <c r="S78" s="16">
        <f>S57*365*24*'Data from elec-BECF'!$B16</f>
        <v>0</v>
      </c>
      <c r="T78" s="16">
        <f>T57*365*24*'Data from elec-BECF'!$B16</f>
        <v>0</v>
      </c>
      <c r="U78" s="16">
        <f>U57*365*24*'Data from elec-BECF'!$B16</f>
        <v>0</v>
      </c>
      <c r="V78" s="16">
        <f>V57*365*24*'Data from elec-BECF'!$B16</f>
        <v>0</v>
      </c>
      <c r="W78" s="16">
        <f>W57*365*24*'Data from elec-BECF'!$B16</f>
        <v>0</v>
      </c>
      <c r="X78" s="16">
        <f>X57*365*24*'Data from elec-BECF'!$B16</f>
        <v>0</v>
      </c>
      <c r="Y78" s="16">
        <f>Y57*365*24*'Data from elec-BECF'!$B16</f>
        <v>0</v>
      </c>
      <c r="Z78" s="16">
        <f>Z57*365*24*'Data from elec-BECF'!$B16</f>
        <v>0</v>
      </c>
      <c r="AA78" s="16">
        <f>AA57*365*24*'Data from elec-BECF'!$B16</f>
        <v>0</v>
      </c>
      <c r="AB78" s="16">
        <f>AB57*365*24*'Data from elec-BECF'!$B16</f>
        <v>0</v>
      </c>
      <c r="AC78" s="16">
        <f>AC57*365*24*'Data from elec-BECF'!$B16</f>
        <v>0</v>
      </c>
      <c r="AD78" s="16">
        <f>AD57*365*24*'Data from elec-BECF'!$B16</f>
        <v>0</v>
      </c>
      <c r="AE78" s="16">
        <f>AE57*365*24*'Data from elec-BECF'!$B16</f>
        <v>0</v>
      </c>
      <c r="AF78" s="16">
        <f>AF57*365*24*'Data from elec-BECF'!$B16</f>
        <v>0</v>
      </c>
    </row>
    <row r="79" spans="1:32">
      <c r="A79" t="s">
        <v>8619</v>
      </c>
      <c r="B79" s="16">
        <f>B58*365*24*'Data from elec-BECF'!$B17</f>
        <v>0</v>
      </c>
      <c r="C79" s="16">
        <f>C58*365*24*'Data from elec-BECF'!$B17</f>
        <v>0</v>
      </c>
      <c r="D79" s="16">
        <f>D58*365*24*'Data from elec-BECF'!$B17</f>
        <v>0</v>
      </c>
      <c r="E79" s="16">
        <f>E58*365*24*'Data from elec-BECF'!$B17</f>
        <v>0</v>
      </c>
      <c r="F79" s="16">
        <f>F58*365*24*'Data from elec-BECF'!$B17</f>
        <v>0</v>
      </c>
      <c r="G79" s="16">
        <f>G58*365*24*'Data from elec-BECF'!$B17</f>
        <v>0</v>
      </c>
      <c r="H79" s="16">
        <f>H58*365*24*'Data from elec-BECF'!$B17</f>
        <v>0</v>
      </c>
      <c r="I79" s="16">
        <f>I58*365*24*'Data from elec-BECF'!$B17</f>
        <v>0</v>
      </c>
      <c r="J79" s="16">
        <f>J58*365*24*'Data from elec-BECF'!$B17</f>
        <v>0</v>
      </c>
      <c r="K79" s="16">
        <f>K58*365*24*'Data from elec-BECF'!$B17</f>
        <v>0</v>
      </c>
      <c r="L79" s="16">
        <f>L58*365*24*'Data from elec-BECF'!$B17</f>
        <v>0</v>
      </c>
      <c r="M79" s="16">
        <f>M58*365*24*'Data from elec-BECF'!$B17</f>
        <v>0</v>
      </c>
      <c r="N79" s="16">
        <f>N58*365*24*'Data from elec-BECF'!$B17</f>
        <v>0</v>
      </c>
      <c r="O79" s="16">
        <f>O58*365*24*'Data from elec-BECF'!$B17</f>
        <v>0</v>
      </c>
      <c r="P79" s="16">
        <f>P58*365*24*'Data from elec-BECF'!$B17</f>
        <v>0</v>
      </c>
      <c r="Q79" s="16">
        <f>Q58*365*24*'Data from elec-BECF'!$B17</f>
        <v>0</v>
      </c>
      <c r="R79" s="16">
        <f>R58*365*24*'Data from elec-BECF'!$B17</f>
        <v>0</v>
      </c>
      <c r="S79" s="16">
        <f>S58*365*24*'Data from elec-BECF'!$B17</f>
        <v>0</v>
      </c>
      <c r="T79" s="16">
        <f>T58*365*24*'Data from elec-BECF'!$B17</f>
        <v>0</v>
      </c>
      <c r="U79" s="16">
        <f>U58*365*24*'Data from elec-BECF'!$B17</f>
        <v>0</v>
      </c>
      <c r="V79" s="16">
        <f>V58*365*24*'Data from elec-BECF'!$B17</f>
        <v>0</v>
      </c>
      <c r="W79" s="16">
        <f>W58*365*24*'Data from elec-BECF'!$B17</f>
        <v>0</v>
      </c>
      <c r="X79" s="16">
        <f>X58*365*24*'Data from elec-BECF'!$B17</f>
        <v>0</v>
      </c>
      <c r="Y79" s="16">
        <f>Y58*365*24*'Data from elec-BECF'!$B17</f>
        <v>0</v>
      </c>
      <c r="Z79" s="16">
        <f>Z58*365*24*'Data from elec-BECF'!$B17</f>
        <v>0</v>
      </c>
      <c r="AA79" s="16">
        <f>AA58*365*24*'Data from elec-BECF'!$B17</f>
        <v>0</v>
      </c>
      <c r="AB79" s="16">
        <f>AB58*365*24*'Data from elec-BECF'!$B17</f>
        <v>0</v>
      </c>
      <c r="AC79" s="16">
        <f>AC58*365*24*'Data from elec-BECF'!$B17</f>
        <v>0</v>
      </c>
      <c r="AD79" s="16">
        <f>AD58*365*24*'Data from elec-BECF'!$B17</f>
        <v>0</v>
      </c>
      <c r="AE79" s="16">
        <f>AE58*365*24*'Data from elec-BECF'!$B17</f>
        <v>0</v>
      </c>
      <c r="AF79" s="16">
        <f>AF58*365*24*'Data from elec-BECF'!$B17</f>
        <v>0</v>
      </c>
    </row>
    <row r="80" spans="1:32">
      <c r="A80" t="s">
        <v>8620</v>
      </c>
      <c r="B80" s="16">
        <f>B59*365*24*'Data from elec-BECF'!$B18</f>
        <v>0</v>
      </c>
      <c r="C80" s="16">
        <f>C59*365*24*'Data from elec-BECF'!$B18</f>
        <v>0</v>
      </c>
      <c r="D80" s="16">
        <f>D59*365*24*'Data from elec-BECF'!$B18</f>
        <v>0</v>
      </c>
      <c r="E80" s="16">
        <f>E59*365*24*'Data from elec-BECF'!$B18</f>
        <v>0</v>
      </c>
      <c r="F80" s="16">
        <f>F59*365*24*'Data from elec-BECF'!$B18</f>
        <v>0</v>
      </c>
      <c r="G80" s="16">
        <f>G59*365*24*'Data from elec-BECF'!$B18</f>
        <v>0</v>
      </c>
      <c r="H80" s="16">
        <f>H59*365*24*'Data from elec-BECF'!$B18</f>
        <v>0</v>
      </c>
      <c r="I80" s="16">
        <f>I59*365*24*'Data from elec-BECF'!$B18</f>
        <v>0</v>
      </c>
      <c r="J80" s="16">
        <f>J59*365*24*'Data from elec-BECF'!$B18</f>
        <v>0</v>
      </c>
      <c r="K80" s="16">
        <f>K59*365*24*'Data from elec-BECF'!$B18</f>
        <v>0</v>
      </c>
      <c r="L80" s="16">
        <f>L59*365*24*'Data from elec-BECF'!$B18</f>
        <v>0</v>
      </c>
      <c r="M80" s="16">
        <f>M59*365*24*'Data from elec-BECF'!$B18</f>
        <v>0</v>
      </c>
      <c r="N80" s="16">
        <f>N59*365*24*'Data from elec-BECF'!$B18</f>
        <v>0</v>
      </c>
      <c r="O80" s="16">
        <f>O59*365*24*'Data from elec-BECF'!$B18</f>
        <v>0</v>
      </c>
      <c r="P80" s="16">
        <f>P59*365*24*'Data from elec-BECF'!$B18</f>
        <v>0</v>
      </c>
      <c r="Q80" s="16">
        <f>Q59*365*24*'Data from elec-BECF'!$B18</f>
        <v>0</v>
      </c>
      <c r="R80" s="16">
        <f>R59*365*24*'Data from elec-BECF'!$B18</f>
        <v>0</v>
      </c>
      <c r="S80" s="16">
        <f>S59*365*24*'Data from elec-BECF'!$B18</f>
        <v>0</v>
      </c>
      <c r="T80" s="16">
        <f>T59*365*24*'Data from elec-BECF'!$B18</f>
        <v>0</v>
      </c>
      <c r="U80" s="16">
        <f>U59*365*24*'Data from elec-BECF'!$B18</f>
        <v>0</v>
      </c>
      <c r="V80" s="16">
        <f>V59*365*24*'Data from elec-BECF'!$B18</f>
        <v>0</v>
      </c>
      <c r="W80" s="16">
        <f>W59*365*24*'Data from elec-BECF'!$B18</f>
        <v>0</v>
      </c>
      <c r="X80" s="16">
        <f>X59*365*24*'Data from elec-BECF'!$B18</f>
        <v>0</v>
      </c>
      <c r="Y80" s="16">
        <f>Y59*365*24*'Data from elec-BECF'!$B18</f>
        <v>0</v>
      </c>
      <c r="Z80" s="16">
        <f>Z59*365*24*'Data from elec-BECF'!$B18</f>
        <v>0</v>
      </c>
      <c r="AA80" s="16">
        <f>AA59*365*24*'Data from elec-BECF'!$B18</f>
        <v>0</v>
      </c>
      <c r="AB80" s="16">
        <f>AB59*365*24*'Data from elec-BECF'!$B18</f>
        <v>0</v>
      </c>
      <c r="AC80" s="16">
        <f>AC59*365*24*'Data from elec-BECF'!$B18</f>
        <v>0</v>
      </c>
      <c r="AD80" s="16">
        <f>AD59*365*24*'Data from elec-BECF'!$B18</f>
        <v>0</v>
      </c>
      <c r="AE80" s="16">
        <f>AE59*365*24*'Data from elec-BECF'!$B18</f>
        <v>0</v>
      </c>
      <c r="AF80" s="16">
        <f>AF59*365*24*'Data from elec-BECF'!$B18</f>
        <v>0</v>
      </c>
    </row>
    <row r="81" spans="1:32">
      <c r="A81" t="s">
        <v>8621</v>
      </c>
      <c r="B81" s="16">
        <f>B60*365*24*'Data from elec-BECF'!$B19</f>
        <v>0</v>
      </c>
      <c r="C81" s="16">
        <f>C60*365*24*'Data from elec-BECF'!$B19</f>
        <v>0</v>
      </c>
      <c r="D81" s="16">
        <f>D60*365*24*'Data from elec-BECF'!$B19</f>
        <v>0</v>
      </c>
      <c r="E81" s="16">
        <f>E60*365*24*'Data from elec-BECF'!$B19</f>
        <v>0</v>
      </c>
      <c r="F81" s="16">
        <f>F60*365*24*'Data from elec-BECF'!$B19</f>
        <v>0</v>
      </c>
      <c r="G81" s="16">
        <f>G60*365*24*'Data from elec-BECF'!$B19</f>
        <v>0</v>
      </c>
      <c r="H81" s="16">
        <f>H60*365*24*'Data from elec-BECF'!$B19</f>
        <v>0</v>
      </c>
      <c r="I81" s="16">
        <f>I60*365*24*'Data from elec-BECF'!$B19</f>
        <v>0</v>
      </c>
      <c r="J81" s="16">
        <f>J60*365*24*'Data from elec-BECF'!$B19</f>
        <v>0</v>
      </c>
      <c r="K81" s="16">
        <f>K60*365*24*'Data from elec-BECF'!$B19</f>
        <v>0</v>
      </c>
      <c r="L81" s="16">
        <f>L60*365*24*'Data from elec-BECF'!$B19</f>
        <v>0</v>
      </c>
      <c r="M81" s="16">
        <f>M60*365*24*'Data from elec-BECF'!$B19</f>
        <v>0</v>
      </c>
      <c r="N81" s="16">
        <f>N60*365*24*'Data from elec-BECF'!$B19</f>
        <v>0</v>
      </c>
      <c r="O81" s="16">
        <f>O60*365*24*'Data from elec-BECF'!$B19</f>
        <v>0</v>
      </c>
      <c r="P81" s="16">
        <f>P60*365*24*'Data from elec-BECF'!$B19</f>
        <v>0</v>
      </c>
      <c r="Q81" s="16">
        <f>Q60*365*24*'Data from elec-BECF'!$B19</f>
        <v>0</v>
      </c>
      <c r="R81" s="16">
        <f>R60*365*24*'Data from elec-BECF'!$B19</f>
        <v>0</v>
      </c>
      <c r="S81" s="16">
        <f>S60*365*24*'Data from elec-BECF'!$B19</f>
        <v>0</v>
      </c>
      <c r="T81" s="16">
        <f>T60*365*24*'Data from elec-BECF'!$B19</f>
        <v>0</v>
      </c>
      <c r="U81" s="16">
        <f>U60*365*24*'Data from elec-BECF'!$B19</f>
        <v>0</v>
      </c>
      <c r="V81" s="16">
        <f>V60*365*24*'Data from elec-BECF'!$B19</f>
        <v>0</v>
      </c>
      <c r="W81" s="16">
        <f>W60*365*24*'Data from elec-BECF'!$B19</f>
        <v>0</v>
      </c>
      <c r="X81" s="16">
        <f>X60*365*24*'Data from elec-BECF'!$B19</f>
        <v>0</v>
      </c>
      <c r="Y81" s="16">
        <f>Y60*365*24*'Data from elec-BECF'!$B19</f>
        <v>0</v>
      </c>
      <c r="Z81" s="16">
        <f>Z60*365*24*'Data from elec-BECF'!$B19</f>
        <v>0</v>
      </c>
      <c r="AA81" s="16">
        <f>AA60*365*24*'Data from elec-BECF'!$B19</f>
        <v>0</v>
      </c>
      <c r="AB81" s="16">
        <f>AB60*365*24*'Data from elec-BECF'!$B19</f>
        <v>0</v>
      </c>
      <c r="AC81" s="16">
        <f>AC60*365*24*'Data from elec-BECF'!$B19</f>
        <v>0</v>
      </c>
      <c r="AD81" s="16">
        <f>AD60*365*24*'Data from elec-BECF'!$B19</f>
        <v>0</v>
      </c>
      <c r="AE81" s="16">
        <f>AE60*365*24*'Data from elec-BECF'!$B19</f>
        <v>0</v>
      </c>
      <c r="AF81" s="16">
        <f>AF60*365*24*'Data from elec-BECF'!$B19</f>
        <v>0</v>
      </c>
    </row>
    <row r="82" spans="1:32">
      <c r="B82" s="16">
        <f>SUM(B66:B81)</f>
        <v>642811.60941959976</v>
      </c>
    </row>
    <row r="84" spans="1:32">
      <c r="B84" s="27">
        <v>2020</v>
      </c>
    </row>
    <row r="85" spans="1:32">
      <c r="A85" t="s">
        <v>8606</v>
      </c>
      <c r="B85" s="28">
        <v>0</v>
      </c>
    </row>
    <row r="86" spans="1:32">
      <c r="A86" t="s">
        <v>8607</v>
      </c>
      <c r="B86" s="28">
        <v>21748</v>
      </c>
    </row>
    <row r="87" spans="1:32">
      <c r="A87" t="s">
        <v>8608</v>
      </c>
      <c r="B87" s="28">
        <v>0</v>
      </c>
    </row>
    <row r="88" spans="1:32">
      <c r="A88" t="s">
        <v>8609</v>
      </c>
      <c r="B88" s="28">
        <v>148255</v>
      </c>
    </row>
    <row r="89" spans="1:32">
      <c r="A89" t="s">
        <v>8610</v>
      </c>
      <c r="B89" s="28">
        <v>36068</v>
      </c>
    </row>
    <row r="90" spans="1:32">
      <c r="A90" t="s">
        <v>8611</v>
      </c>
      <c r="B90" s="28">
        <v>750973</v>
      </c>
    </row>
    <row r="91" spans="1:32">
      <c r="A91" t="s">
        <v>8612</v>
      </c>
      <c r="B91" s="28">
        <v>0</v>
      </c>
    </row>
    <row r="92" spans="1:32">
      <c r="A92" t="s">
        <v>8613</v>
      </c>
      <c r="B92" s="28">
        <v>61805</v>
      </c>
    </row>
    <row r="93" spans="1:32">
      <c r="A93" t="s">
        <v>8614</v>
      </c>
      <c r="B93" s="28">
        <v>0</v>
      </c>
    </row>
    <row r="94" spans="1:32">
      <c r="A94" t="s">
        <v>8615</v>
      </c>
      <c r="B94" s="28">
        <v>984</v>
      </c>
    </row>
    <row r="95" spans="1:32">
      <c r="A95" t="s">
        <v>8616</v>
      </c>
      <c r="B95" s="28">
        <v>0</v>
      </c>
    </row>
    <row r="96" spans="1:32">
      <c r="A96" t="s">
        <v>8649</v>
      </c>
      <c r="B96" s="28">
        <v>0</v>
      </c>
    </row>
    <row r="97" spans="1:2">
      <c r="A97" t="s">
        <v>8618</v>
      </c>
      <c r="B97" s="28">
        <v>0</v>
      </c>
    </row>
    <row r="98" spans="1:2">
      <c r="A98" t="s">
        <v>8619</v>
      </c>
      <c r="B98" s="28">
        <v>0</v>
      </c>
    </row>
    <row r="99" spans="1:2">
      <c r="A99" t="s">
        <v>8620</v>
      </c>
      <c r="B99" s="28">
        <v>0</v>
      </c>
    </row>
    <row r="100" spans="1:2">
      <c r="A100" t="s">
        <v>8621</v>
      </c>
      <c r="B100" s="28">
        <v>0</v>
      </c>
    </row>
    <row r="101" spans="1:2">
      <c r="B101" s="16">
        <f>SUM(B85:B100)</f>
        <v>1019833</v>
      </c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style="24" customWidth="1"/>
    <col min="2" max="2" width="9" style="24" customWidth="1"/>
    <col min="3" max="34" width="9.42578125" style="24" bestFit="1" customWidth="1"/>
    <col min="35" max="16384" width="8.85546875" style="24"/>
  </cols>
  <sheetData>
    <row r="1" spans="1:34">
      <c r="A1" s="24" t="s">
        <v>8663</v>
      </c>
      <c r="B1" s="24">
        <v>2018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4">
      <c r="A2" s="24" t="s">
        <v>8606</v>
      </c>
      <c r="B2" s="24">
        <v>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</row>
    <row r="3" spans="1:34">
      <c r="A3" s="24" t="s">
        <v>8607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</row>
    <row r="4" spans="1:34">
      <c r="A4" s="24" t="s">
        <v>8608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</row>
    <row r="5" spans="1:34">
      <c r="A5" s="24" t="s">
        <v>8609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</row>
    <row r="6" spans="1:34">
      <c r="A6" s="24" t="s">
        <v>8610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</row>
    <row r="7" spans="1:34">
      <c r="A7" s="24" t="s">
        <v>8611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</row>
    <row r="8" spans="1:34">
      <c r="A8" s="24" t="s">
        <v>8612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</row>
    <row r="9" spans="1:34">
      <c r="A9" s="24" t="s">
        <v>8613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</row>
    <row r="10" spans="1:34">
      <c r="A10" s="24" t="s">
        <v>8614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</row>
    <row r="11" spans="1:34">
      <c r="A11" s="24" t="s">
        <v>8615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</row>
    <row r="12" spans="1:34">
      <c r="A12" s="24" t="s">
        <v>8616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</row>
    <row r="13" spans="1:34">
      <c r="A13" s="24" t="s">
        <v>8649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</row>
    <row r="14" spans="1:34">
      <c r="A14" s="24" t="s">
        <v>8618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</row>
    <row r="15" spans="1:34">
      <c r="A15" s="24" t="s">
        <v>8619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</row>
    <row r="16" spans="1:34">
      <c r="A16" s="24" t="s">
        <v>8620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</row>
    <row r="17" spans="1:34">
      <c r="A17" s="24" t="s">
        <v>8621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H17"/>
  <sheetViews>
    <sheetView topLeftCell="R1" workbookViewId="0">
      <selection activeCell="B2" sqref="B2"/>
    </sheetView>
  </sheetViews>
  <sheetFormatPr defaultColWidth="8.85546875" defaultRowHeight="14.25"/>
  <cols>
    <col min="1" max="1" width="23.42578125" customWidth="1"/>
    <col min="2" max="2" width="10.7109375" customWidth="1"/>
    <col min="3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7"/>
  <sheetViews>
    <sheetView workbookViewId="0">
      <selection activeCell="D6" sqref="D6"/>
    </sheetView>
  </sheetViews>
  <sheetFormatPr defaultColWidth="8.85546875" defaultRowHeight="14.25"/>
  <cols>
    <col min="1" max="1" width="23.42578125" customWidth="1"/>
    <col min="2" max="2" width="11.85546875" customWidth="1"/>
    <col min="3" max="3" width="12" customWidth="1"/>
    <col min="4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f>'CAN Distributed Quantities'!B66</f>
        <v>0</v>
      </c>
      <c r="E2">
        <f>'CAN Distributed Quantities'!C66</f>
        <v>0</v>
      </c>
      <c r="F2">
        <f>'CAN Distributed Quantities'!D66</f>
        <v>0</v>
      </c>
      <c r="G2">
        <f>'CAN Distributed Quantities'!E66</f>
        <v>0</v>
      </c>
      <c r="H2">
        <f>'CAN Distributed Quantities'!F66</f>
        <v>0</v>
      </c>
      <c r="I2">
        <f>'CAN Distributed Quantities'!G66</f>
        <v>0</v>
      </c>
      <c r="J2">
        <f>'CAN Distributed Quantities'!H66</f>
        <v>0</v>
      </c>
      <c r="K2">
        <f>'CAN Distributed Quantities'!I66</f>
        <v>0</v>
      </c>
      <c r="L2">
        <f>'CAN Distributed Quantities'!J66</f>
        <v>0</v>
      </c>
      <c r="M2">
        <f>'CAN Distributed Quantities'!K66</f>
        <v>0</v>
      </c>
      <c r="N2">
        <f>'CAN Distributed Quantities'!L66</f>
        <v>0</v>
      </c>
      <c r="O2">
        <f>'CAN Distributed Quantities'!M66</f>
        <v>0</v>
      </c>
      <c r="P2">
        <f>'CAN Distributed Quantities'!N66</f>
        <v>0</v>
      </c>
      <c r="Q2">
        <f>'CAN Distributed Quantities'!O66</f>
        <v>0</v>
      </c>
      <c r="R2">
        <f>'CAN Distributed Quantities'!P66</f>
        <v>0</v>
      </c>
      <c r="S2">
        <f>'CAN Distributed Quantities'!Q66</f>
        <v>0</v>
      </c>
      <c r="T2">
        <f>'CAN Distributed Quantities'!R66</f>
        <v>0</v>
      </c>
      <c r="U2">
        <f>'CAN Distributed Quantities'!S66</f>
        <v>0</v>
      </c>
      <c r="V2">
        <f>'CAN Distributed Quantities'!T66</f>
        <v>0</v>
      </c>
      <c r="W2">
        <f>'CAN Distributed Quantities'!U66</f>
        <v>0</v>
      </c>
      <c r="X2">
        <f>'CAN Distributed Quantities'!V66</f>
        <v>0</v>
      </c>
      <c r="Y2">
        <f>'CAN Distributed Quantities'!W66</f>
        <v>0</v>
      </c>
      <c r="Z2">
        <f>'CAN Distributed Quantities'!X66</f>
        <v>0</v>
      </c>
      <c r="AA2">
        <f>'CAN Distributed Quantities'!Y66</f>
        <v>0</v>
      </c>
      <c r="AB2">
        <f>'CAN Distributed Quantities'!Z66</f>
        <v>0</v>
      </c>
      <c r="AC2">
        <f>'CAN Distributed Quantities'!AA66</f>
        <v>0</v>
      </c>
      <c r="AD2">
        <f>'CAN Distributed Quantities'!AB66</f>
        <v>0</v>
      </c>
      <c r="AE2">
        <f>'CAN Distributed Quantities'!AC66</f>
        <v>0</v>
      </c>
      <c r="AF2">
        <f>'CAN Distributed Quantities'!AD66</f>
        <v>0</v>
      </c>
      <c r="AG2">
        <f>'CAN Distributed Quantities'!AE66</f>
        <v>0</v>
      </c>
      <c r="AH2">
        <f>'CAN Distributed Quantities'!AF66</f>
        <v>0</v>
      </c>
    </row>
    <row r="3" spans="1:34">
      <c r="A3" t="s">
        <v>8607</v>
      </c>
      <c r="B3" cm="1">
        <f t="array" ref="B3">TREND($D3:$H3,$D1:$H1,B1)</f>
        <v>6381.8731880262494</v>
      </c>
      <c r="C3" cm="1">
        <f t="array" ref="C3">TREND($D3:$H3,$D1:$H1,C1)</f>
        <v>6972.4599712258205</v>
      </c>
      <c r="D3">
        <f>'CAN Distributed Quantities'!B67</f>
        <v>7699.6825920000028</v>
      </c>
      <c r="E3">
        <f>'CAN Distributed Quantities'!C67</f>
        <v>8128.4405071832407</v>
      </c>
      <c r="F3">
        <f>'CAN Distributed Quantities'!D67</f>
        <v>8374.734995861485</v>
      </c>
      <c r="G3">
        <f>'CAN Distributed Quantities'!E67</f>
        <v>9602.8134949712985</v>
      </c>
      <c r="H3">
        <f>'CAN Distributed Quantities'!F67</f>
        <v>9915.4300141027252</v>
      </c>
      <c r="I3">
        <f>'CAN Distributed Quantities'!G67</f>
        <v>9954.7374935600492</v>
      </c>
      <c r="J3">
        <f>'CAN Distributed Quantities'!H67</f>
        <v>9970.3901154890664</v>
      </c>
      <c r="K3">
        <f>'CAN Distributed Quantities'!I67</f>
        <v>9997.2427535467286</v>
      </c>
      <c r="L3">
        <f>'CAN Distributed Quantities'!J67</f>
        <v>10219.916635510523</v>
      </c>
      <c r="M3">
        <f>'CAN Distributed Quantities'!K67</f>
        <v>10307.12232128058</v>
      </c>
      <c r="N3">
        <f>'CAN Distributed Quantities'!L67</f>
        <v>10337.03885032256</v>
      </c>
      <c r="O3">
        <f>'CAN Distributed Quantities'!M67</f>
        <v>10411.47832365797</v>
      </c>
      <c r="P3">
        <f>'CAN Distributed Quantities'!N67</f>
        <v>10514.255674887949</v>
      </c>
      <c r="Q3">
        <f>'CAN Distributed Quantities'!O67</f>
        <v>10268.300580637844</v>
      </c>
      <c r="R3">
        <f>'CAN Distributed Quantities'!P67</f>
        <v>10750.642337232766</v>
      </c>
      <c r="S3">
        <f>'CAN Distributed Quantities'!Q67</f>
        <v>10893.583438266296</v>
      </c>
      <c r="T3">
        <f>'CAN Distributed Quantities'!R67</f>
        <v>10918.518030748412</v>
      </c>
      <c r="U3">
        <f>'CAN Distributed Quantities'!S67</f>
        <v>10642.97646075342</v>
      </c>
      <c r="V3">
        <f>'CAN Distributed Quantities'!T67</f>
        <v>10667.911053235535</v>
      </c>
      <c r="W3">
        <f>'CAN Distributed Quantities'!U67</f>
        <v>10471.769097163364</v>
      </c>
      <c r="X3">
        <f>'CAN Distributed Quantities'!V67</f>
        <v>10474.590118740389</v>
      </c>
      <c r="Y3">
        <f>'CAN Distributed Quantities'!W67</f>
        <v>10384.314314565312</v>
      </c>
      <c r="Z3">
        <f>'CAN Distributed Quantities'!X67</f>
        <v>10384.332996827412</v>
      </c>
      <c r="AA3">
        <f>'CAN Distributed Quantities'!Y67</f>
        <v>10381.549339774592</v>
      </c>
      <c r="AB3">
        <f>'CAN Distributed Quantities'!Z67</f>
        <v>10384.373475061962</v>
      </c>
      <c r="AC3">
        <f>'CAN Distributed Quantities'!AA67</f>
        <v>10384.392157324064</v>
      </c>
      <c r="AD3">
        <f>'CAN Distributed Quantities'!AB67</f>
        <v>10384.413953296511</v>
      </c>
      <c r="AE3">
        <f>'CAN Distributed Quantities'!AC67</f>
        <v>10384.432635558609</v>
      </c>
      <c r="AF3">
        <f>'CAN Distributed Quantities'!AD67</f>
        <v>10384.45443153106</v>
      </c>
      <c r="AG3">
        <f>'CAN Distributed Quantities'!AE67</f>
        <v>10381.670774478238</v>
      </c>
      <c r="AH3">
        <f>'CAN Distributed Quantities'!AF67</f>
        <v>10381.698797871386</v>
      </c>
    </row>
    <row r="4" spans="1:34">
      <c r="A4" t="s">
        <v>8608</v>
      </c>
      <c r="B4">
        <v>0</v>
      </c>
      <c r="C4">
        <v>0</v>
      </c>
      <c r="D4">
        <f>'CAN Distributed Quantities'!B68</f>
        <v>0</v>
      </c>
      <c r="E4">
        <f>'CAN Distributed Quantities'!C68</f>
        <v>0</v>
      </c>
      <c r="F4">
        <f>'CAN Distributed Quantities'!D68</f>
        <v>0</v>
      </c>
      <c r="G4">
        <f>'CAN Distributed Quantities'!E68</f>
        <v>0</v>
      </c>
      <c r="H4">
        <f>'CAN Distributed Quantities'!F68</f>
        <v>0</v>
      </c>
      <c r="I4">
        <f>'CAN Distributed Quantities'!G68</f>
        <v>0</v>
      </c>
      <c r="J4">
        <f>'CAN Distributed Quantities'!H68</f>
        <v>0</v>
      </c>
      <c r="K4">
        <f>'CAN Distributed Quantities'!I68</f>
        <v>0</v>
      </c>
      <c r="L4">
        <f>'CAN Distributed Quantities'!J68</f>
        <v>0</v>
      </c>
      <c r="M4">
        <f>'CAN Distributed Quantities'!K68</f>
        <v>0</v>
      </c>
      <c r="N4">
        <f>'CAN Distributed Quantities'!L68</f>
        <v>0</v>
      </c>
      <c r="O4">
        <f>'CAN Distributed Quantities'!M68</f>
        <v>0</v>
      </c>
      <c r="P4">
        <f>'CAN Distributed Quantities'!N68</f>
        <v>0</v>
      </c>
      <c r="Q4">
        <f>'CAN Distributed Quantities'!O68</f>
        <v>0</v>
      </c>
      <c r="R4">
        <f>'CAN Distributed Quantities'!P68</f>
        <v>0</v>
      </c>
      <c r="S4">
        <f>'CAN Distributed Quantities'!Q68</f>
        <v>0</v>
      </c>
      <c r="T4">
        <f>'CAN Distributed Quantities'!R68</f>
        <v>0</v>
      </c>
      <c r="U4">
        <f>'CAN Distributed Quantities'!S68</f>
        <v>0</v>
      </c>
      <c r="V4">
        <f>'CAN Distributed Quantities'!T68</f>
        <v>0</v>
      </c>
      <c r="W4">
        <f>'CAN Distributed Quantities'!U68</f>
        <v>0</v>
      </c>
      <c r="X4">
        <f>'CAN Distributed Quantities'!V68</f>
        <v>0</v>
      </c>
      <c r="Y4">
        <f>'CAN Distributed Quantities'!W68</f>
        <v>0</v>
      </c>
      <c r="Z4">
        <f>'CAN Distributed Quantities'!X68</f>
        <v>0</v>
      </c>
      <c r="AA4">
        <f>'CAN Distributed Quantities'!Y68</f>
        <v>0</v>
      </c>
      <c r="AB4">
        <f>'CAN Distributed Quantities'!Z68</f>
        <v>0</v>
      </c>
      <c r="AC4">
        <f>'CAN Distributed Quantities'!AA68</f>
        <v>0</v>
      </c>
      <c r="AD4">
        <f>'CAN Distributed Quantities'!AB68</f>
        <v>0</v>
      </c>
      <c r="AE4">
        <f>'CAN Distributed Quantities'!AC68</f>
        <v>0</v>
      </c>
      <c r="AF4">
        <f>'CAN Distributed Quantities'!AD68</f>
        <v>0</v>
      </c>
      <c r="AG4">
        <f>'CAN Distributed Quantities'!AE68</f>
        <v>0</v>
      </c>
      <c r="AH4">
        <f>'CAN Distributed Quantities'!AF68</f>
        <v>0</v>
      </c>
    </row>
    <row r="5" spans="1:34">
      <c r="A5" t="s">
        <v>8609</v>
      </c>
      <c r="B5" cm="1">
        <f t="array" ref="B5">TREND($D5:$H5,$D1:$H1,B1)</f>
        <v>142481.29311325564</v>
      </c>
      <c r="C5" cm="1">
        <f t="array" ref="C5">TREND($D5:$H5,$D1:$H1,C1)</f>
        <v>143398.69756525522</v>
      </c>
      <c r="D5">
        <f>'CAN Distributed Quantities'!B69</f>
        <v>143721.99995999999</v>
      </c>
      <c r="E5">
        <f>'CAN Distributed Quantities'!C69</f>
        <v>145353.77004359732</v>
      </c>
      <c r="F5">
        <f>'CAN Distributed Quantities'!D69</f>
        <v>147128.58490725022</v>
      </c>
      <c r="G5">
        <f>'CAN Distributed Quantities'!E69</f>
        <v>147128.58490725022</v>
      </c>
      <c r="H5">
        <f>'CAN Distributed Quantities'!F69</f>
        <v>147421.61478817157</v>
      </c>
      <c r="I5">
        <f>'CAN Distributed Quantities'!G69</f>
        <v>149564.07239641677</v>
      </c>
      <c r="J5">
        <f>'CAN Distributed Quantities'!H69</f>
        <v>149713.33344345752</v>
      </c>
      <c r="K5">
        <f>'CAN Distributed Quantities'!I69</f>
        <v>149878.13515796108</v>
      </c>
      <c r="L5">
        <f>'CAN Distributed Quantities'!J69</f>
        <v>150067.34278432105</v>
      </c>
      <c r="M5">
        <f>'CAN Distributed Quantities'!K69</f>
        <v>150209.78712949742</v>
      </c>
      <c r="N5">
        <f>'CAN Distributed Quantities'!L69</f>
        <v>150317.79476836408</v>
      </c>
      <c r="O5">
        <f>'CAN Distributed Quantities'!M69</f>
        <v>150417.66121666221</v>
      </c>
      <c r="P5">
        <f>'CAN Distributed Quantities'!N69</f>
        <v>150488.3006142205</v>
      </c>
      <c r="Q5">
        <f>'CAN Distributed Quantities'!O69</f>
        <v>150595.28398182258</v>
      </c>
      <c r="R5">
        <f>'CAN Distributed Quantities'!P69</f>
        <v>150759.94441753102</v>
      </c>
      <c r="S5">
        <f>'CAN Distributed Quantities'!Q69</f>
        <v>150889.12621581586</v>
      </c>
      <c r="T5">
        <f>'CAN Distributed Quantities'!R69</f>
        <v>151311.9206700518</v>
      </c>
      <c r="U5">
        <f>'CAN Distributed Quantities'!S69</f>
        <v>151412.10499563889</v>
      </c>
      <c r="V5">
        <f>'CAN Distributed Quantities'!T69</f>
        <v>151504.73090568723</v>
      </c>
      <c r="W5">
        <f>'CAN Distributed Quantities'!U69</f>
        <v>151581.2686929417</v>
      </c>
      <c r="X5">
        <f>'CAN Distributed Quantities'!V69</f>
        <v>151706.01786902966</v>
      </c>
      <c r="Y5">
        <f>'CAN Distributed Quantities'!W69</f>
        <v>151732.50764311405</v>
      </c>
      <c r="Z5">
        <f>'CAN Distributed Quantities'!X69</f>
        <v>151796.91311383786</v>
      </c>
      <c r="AA5">
        <f>'CAN Distributed Quantities'!Y69</f>
        <v>152010.45601265665</v>
      </c>
      <c r="AB5">
        <f>'CAN Distributed Quantities'!Z69</f>
        <v>152234.04736577818</v>
      </c>
      <c r="AC5">
        <f>'CAN Distributed Quantities'!AA69</f>
        <v>152289.42865346387</v>
      </c>
      <c r="AD5">
        <f>'CAN Distributed Quantities'!AB69</f>
        <v>152402.13381226818</v>
      </c>
      <c r="AE5">
        <f>'CAN Distributed Quantities'!AC69</f>
        <v>152710.10392577312</v>
      </c>
      <c r="AF5">
        <f>'CAN Distributed Quantities'!AD69</f>
        <v>152989.94189920044</v>
      </c>
      <c r="AG5">
        <f>'CAN Distributed Quantities'!AE69</f>
        <v>153235.60806405891</v>
      </c>
      <c r="AH5">
        <f>'CAN Distributed Quantities'!AF69</f>
        <v>153405.28389699399</v>
      </c>
    </row>
    <row r="6" spans="1:34">
      <c r="A6" t="s">
        <v>8610</v>
      </c>
      <c r="B6" cm="1">
        <f t="array" ref="B6">TREND($D6:$H6,$D1:$H1,B1)</f>
        <v>47220.421318658628</v>
      </c>
      <c r="C6" cm="1">
        <f t="array" ref="C6">TREND($D6:$H6,$D1:$H1,C1)</f>
        <v>49442.798723363318</v>
      </c>
      <c r="D6">
        <f>'CAN Distributed Quantities'!B70</f>
        <v>51835.898400000013</v>
      </c>
      <c r="E6">
        <f>'CAN Distributed Quantities'!C70</f>
        <v>52563.712788507291</v>
      </c>
      <c r="F6">
        <f>'CAN Distributed Quantities'!D70</f>
        <v>57769.500967356769</v>
      </c>
      <c r="G6">
        <f>'CAN Distributed Quantities'!E70</f>
        <v>58301.801427498729</v>
      </c>
      <c r="H6">
        <f>'CAN Distributed Quantities'!F70</f>
        <v>60078.741104029039</v>
      </c>
      <c r="I6">
        <f>'CAN Distributed Quantities'!G70</f>
        <v>62294.169796624774</v>
      </c>
      <c r="J6">
        <f>'CAN Distributed Quantities'!H70</f>
        <v>62909.019730831627</v>
      </c>
      <c r="K6">
        <f>'CAN Distributed Quantities'!I70</f>
        <v>64470.411430302433</v>
      </c>
      <c r="L6">
        <f>'CAN Distributed Quantities'!J70</f>
        <v>66238.081049884408</v>
      </c>
      <c r="M6">
        <f>'CAN Distributed Quantities'!K70</f>
        <v>67436.0635333674</v>
      </c>
      <c r="N6">
        <f>'CAN Distributed Quantities'!L70</f>
        <v>70200.149356836264</v>
      </c>
      <c r="O6">
        <f>'CAN Distributed Quantities'!M70</f>
        <v>72478.438228986764</v>
      </c>
      <c r="P6">
        <f>'CAN Distributed Quantities'!N70</f>
        <v>75523.039040194519</v>
      </c>
      <c r="Q6">
        <f>'CAN Distributed Quantities'!O70</f>
        <v>77153.228352389488</v>
      </c>
      <c r="R6">
        <f>'CAN Distributed Quantities'!P70</f>
        <v>79437.569575770729</v>
      </c>
      <c r="S6">
        <f>'CAN Distributed Quantities'!Q70</f>
        <v>80575.143465007612</v>
      </c>
      <c r="T6">
        <f>'CAN Distributed Quantities'!R70</f>
        <v>82140.174236420964</v>
      </c>
      <c r="U6">
        <f>'CAN Distributed Quantities'!S70</f>
        <v>83320.306114375286</v>
      </c>
      <c r="V6">
        <f>'CAN Distributed Quantities'!T70</f>
        <v>85651.112540559669</v>
      </c>
      <c r="W6">
        <f>'CAN Distributed Quantities'!U70</f>
        <v>86831.97223290251</v>
      </c>
      <c r="X6">
        <f>'CAN Distributed Quantities'!V70</f>
        <v>88787.456270739756</v>
      </c>
      <c r="Y6">
        <f>'CAN Distributed Quantities'!W70</f>
        <v>89935.372785497573</v>
      </c>
      <c r="Z6">
        <f>'CAN Distributed Quantities'!X70</f>
        <v>92273.955333832811</v>
      </c>
      <c r="AA6">
        <f>'CAN Distributed Quantities'!Y70</f>
        <v>93464.314919246681</v>
      </c>
      <c r="AB6">
        <f>'CAN Distributed Quantities'!Z70</f>
        <v>96055.372448353082</v>
      </c>
      <c r="AC6">
        <f>'CAN Distributed Quantities'!AA70</f>
        <v>97305.83417984948</v>
      </c>
      <c r="AD6">
        <f>'CAN Distributed Quantities'!AB70</f>
        <v>99899.151764162292</v>
      </c>
      <c r="AE6">
        <f>'CAN Distributed Quantities'!AC70</f>
        <v>101151.45218464021</v>
      </c>
      <c r="AF6">
        <f>'CAN Distributed Quantities'!AD70</f>
        <v>103744.80807497344</v>
      </c>
      <c r="AG6">
        <f>'CAN Distributed Quantities'!AE70</f>
        <v>104997.75969779895</v>
      </c>
      <c r="AH6">
        <f>'CAN Distributed Quantities'!AF70</f>
        <v>106255.46126715999</v>
      </c>
    </row>
    <row r="7" spans="1:34">
      <c r="A7" t="s">
        <v>8611</v>
      </c>
      <c r="B7" cm="1">
        <f t="array" ref="B7">TREND($D7:$H7,$D1:$H1,B1)</f>
        <v>345064.69071813673</v>
      </c>
      <c r="C7" cm="1">
        <f t="array" ref="C7">TREND($D7:$H7,$D1:$H1,C1)</f>
        <v>373425.59929890186</v>
      </c>
      <c r="D7">
        <f>'CAN Distributed Quantities'!B71</f>
        <v>391225.71290759981</v>
      </c>
      <c r="E7">
        <f>'CAN Distributed Quantities'!C71</f>
        <v>422411.95309357723</v>
      </c>
      <c r="F7">
        <f>'CAN Distributed Quantities'!D71</f>
        <v>487360.13339361968</v>
      </c>
      <c r="G7">
        <f>'CAN Distributed Quantities'!E71</f>
        <v>494615.18690597574</v>
      </c>
      <c r="H7">
        <f>'CAN Distributed Quantities'!F71</f>
        <v>496928.63890522643</v>
      </c>
      <c r="I7">
        <f>'CAN Distributed Quantities'!G71</f>
        <v>503514.60580995592</v>
      </c>
      <c r="J7">
        <f>'CAN Distributed Quantities'!H71</f>
        <v>527142.43541995028</v>
      </c>
      <c r="K7">
        <f>'CAN Distributed Quantities'!I71</f>
        <v>544963.95412986435</v>
      </c>
      <c r="L7">
        <f>'CAN Distributed Quantities'!J71</f>
        <v>547209.36342325469</v>
      </c>
      <c r="M7">
        <f>'CAN Distributed Quantities'!K71</f>
        <v>585598.2075358209</v>
      </c>
      <c r="N7">
        <f>'CAN Distributed Quantities'!L71</f>
        <v>618331.0017237484</v>
      </c>
      <c r="O7">
        <f>'CAN Distributed Quantities'!M71</f>
        <v>654996.0972878536</v>
      </c>
      <c r="P7">
        <f>'CAN Distributed Quantities'!N71</f>
        <v>691696.63176126068</v>
      </c>
      <c r="Q7">
        <f>'CAN Distributed Quantities'!O71</f>
        <v>734099.99551958544</v>
      </c>
      <c r="R7">
        <f>'CAN Distributed Quantities'!P71</f>
        <v>773567.60003131221</v>
      </c>
      <c r="S7">
        <f>'CAN Distributed Quantities'!Q71</f>
        <v>864085.66217111191</v>
      </c>
      <c r="T7">
        <f>'CAN Distributed Quantities'!R71</f>
        <v>922243.74744884367</v>
      </c>
      <c r="U7">
        <f>'CAN Distributed Quantities'!S71</f>
        <v>986263.42832516716</v>
      </c>
      <c r="V7">
        <f>'CAN Distributed Quantities'!T71</f>
        <v>1030608.8443132553</v>
      </c>
      <c r="W7">
        <f>'CAN Distributed Quantities'!U71</f>
        <v>1080769.0765396559</v>
      </c>
      <c r="X7">
        <f>'CAN Distributed Quantities'!V71</f>
        <v>1151098.3008281516</v>
      </c>
      <c r="Y7">
        <f>'CAN Distributed Quantities'!W71</f>
        <v>1196223.3728208889</v>
      </c>
      <c r="Z7">
        <f>'CAN Distributed Quantities'!X71</f>
        <v>1241395.2241739053</v>
      </c>
      <c r="AA7">
        <f>'CAN Distributed Quantities'!Y71</f>
        <v>1286650.711352875</v>
      </c>
      <c r="AB7">
        <f>'CAN Distributed Quantities'!Z71</f>
        <v>1331998.3396960304</v>
      </c>
      <c r="AC7">
        <f>'CAN Distributed Quantities'!AA71</f>
        <v>1405888.4655912155</v>
      </c>
      <c r="AD7">
        <f>'CAN Distributed Quantities'!AB71</f>
        <v>1448837.5885527956</v>
      </c>
      <c r="AE7">
        <f>'CAN Distributed Quantities'!AC71</f>
        <v>1491843.4137692582</v>
      </c>
      <c r="AF7">
        <f>'CAN Distributed Quantities'!AD71</f>
        <v>1534927.2045861862</v>
      </c>
      <c r="AG7">
        <f>'CAN Distributed Quantities'!AE71</f>
        <v>1578132.9052511139</v>
      </c>
      <c r="AH7">
        <f>'CAN Distributed Quantities'!AF71</f>
        <v>1624617.4138046857</v>
      </c>
    </row>
    <row r="8" spans="1:34">
      <c r="A8" t="s">
        <v>8612</v>
      </c>
      <c r="B8">
        <v>0</v>
      </c>
      <c r="C8">
        <v>0</v>
      </c>
      <c r="D8">
        <f>'CAN Distributed Quantities'!B72</f>
        <v>0</v>
      </c>
      <c r="E8">
        <f>'CAN Distributed Quantities'!C72</f>
        <v>0</v>
      </c>
      <c r="F8">
        <f>'CAN Distributed Quantities'!D72</f>
        <v>0</v>
      </c>
      <c r="G8">
        <f>'CAN Distributed Quantities'!E72</f>
        <v>0</v>
      </c>
      <c r="H8">
        <f>'CAN Distributed Quantities'!F72</f>
        <v>0</v>
      </c>
      <c r="I8">
        <f>'CAN Distributed Quantities'!G72</f>
        <v>0</v>
      </c>
      <c r="J8">
        <f>'CAN Distributed Quantities'!H72</f>
        <v>0</v>
      </c>
      <c r="K8">
        <f>'CAN Distributed Quantities'!I72</f>
        <v>0</v>
      </c>
      <c r="L8">
        <f>'CAN Distributed Quantities'!J72</f>
        <v>0</v>
      </c>
      <c r="M8">
        <f>'CAN Distributed Quantities'!K72</f>
        <v>0</v>
      </c>
      <c r="N8">
        <f>'CAN Distributed Quantities'!L72</f>
        <v>0</v>
      </c>
      <c r="O8">
        <f>'CAN Distributed Quantities'!M72</f>
        <v>0</v>
      </c>
      <c r="P8">
        <f>'CAN Distributed Quantities'!N72</f>
        <v>0</v>
      </c>
      <c r="Q8">
        <f>'CAN Distributed Quantities'!O72</f>
        <v>0</v>
      </c>
      <c r="R8">
        <f>'CAN Distributed Quantities'!P72</f>
        <v>0</v>
      </c>
      <c r="S8">
        <f>'CAN Distributed Quantities'!Q72</f>
        <v>0</v>
      </c>
      <c r="T8">
        <f>'CAN Distributed Quantities'!R72</f>
        <v>0</v>
      </c>
      <c r="U8">
        <f>'CAN Distributed Quantities'!S72</f>
        <v>0</v>
      </c>
      <c r="V8">
        <f>'CAN Distributed Quantities'!T72</f>
        <v>0</v>
      </c>
      <c r="W8">
        <f>'CAN Distributed Quantities'!U72</f>
        <v>0</v>
      </c>
      <c r="X8">
        <f>'CAN Distributed Quantities'!V72</f>
        <v>0</v>
      </c>
      <c r="Y8">
        <f>'CAN Distributed Quantities'!W72</f>
        <v>0</v>
      </c>
      <c r="Z8">
        <f>'CAN Distributed Quantities'!X72</f>
        <v>0</v>
      </c>
      <c r="AA8">
        <f>'CAN Distributed Quantities'!Y72</f>
        <v>0</v>
      </c>
      <c r="AB8">
        <f>'CAN Distributed Quantities'!Z72</f>
        <v>0</v>
      </c>
      <c r="AC8">
        <f>'CAN Distributed Quantities'!AA72</f>
        <v>0</v>
      </c>
      <c r="AD8">
        <f>'CAN Distributed Quantities'!AB72</f>
        <v>0</v>
      </c>
      <c r="AE8">
        <f>'CAN Distributed Quantities'!AC72</f>
        <v>0</v>
      </c>
      <c r="AF8">
        <f>'CAN Distributed Quantities'!AD72</f>
        <v>0</v>
      </c>
      <c r="AG8">
        <f>'CAN Distributed Quantities'!AE72</f>
        <v>0</v>
      </c>
      <c r="AH8">
        <f>'CAN Distributed Quantities'!AF72</f>
        <v>0</v>
      </c>
    </row>
    <row r="9" spans="1:34">
      <c r="A9" t="s">
        <v>8613</v>
      </c>
      <c r="B9" cm="1">
        <f t="array" ref="B9">TREND($D9:$H9,$D1:$H1,B1)</f>
        <v>46612.099729091395</v>
      </c>
      <c r="C9" cm="1">
        <f t="array" ref="C9">TREND($D9:$H9,$D1:$H1,C1)</f>
        <v>47202.974792488152</v>
      </c>
      <c r="D9">
        <f>'CAN Distributed Quantities'!B73</f>
        <v>47889.877559999986</v>
      </c>
      <c r="E9">
        <f>'CAN Distributed Quantities'!C73</f>
        <v>48294.370624380666</v>
      </c>
      <c r="F9">
        <f>'CAN Distributed Quantities'!D73</f>
        <v>48714.623158802155</v>
      </c>
      <c r="G9">
        <f>'CAN Distributed Quantities'!E73</f>
        <v>49975.38076206659</v>
      </c>
      <c r="H9">
        <f>'CAN Distributed Quantities'!F73</f>
        <v>50003.747808140055</v>
      </c>
      <c r="I9">
        <f>'CAN Distributed Quantities'!G73</f>
        <v>50406.980114917453</v>
      </c>
      <c r="J9">
        <f>'CAN Distributed Quantities'!H73</f>
        <v>50612.693730516774</v>
      </c>
      <c r="K9">
        <f>'CAN Distributed Quantities'!I73</f>
        <v>50630.554463229695</v>
      </c>
      <c r="L9">
        <f>'CAN Distributed Quantities'!J73</f>
        <v>51886.899414882704</v>
      </c>
      <c r="M9">
        <f>'CAN Distributed Quantities'!K73</f>
        <v>52092.613030482025</v>
      </c>
      <c r="N9">
        <f>'CAN Distributed Quantities'!L73</f>
        <v>52487.86053910543</v>
      </c>
      <c r="O9">
        <f>'CAN Distributed Quantities'!M73</f>
        <v>52504.670640482283</v>
      </c>
      <c r="P9">
        <f>'CAN Distributed Quantities'!N73</f>
        <v>52504.670640482283</v>
      </c>
      <c r="Q9">
        <f>'CAN Distributed Quantities'!O73</f>
        <v>53957.90390451179</v>
      </c>
      <c r="R9">
        <f>'CAN Distributed Quantities'!P73</f>
        <v>54172.652949601135</v>
      </c>
      <c r="S9">
        <f>'CAN Distributed Quantities'!Q73</f>
        <v>54199.759238071325</v>
      </c>
      <c r="T9">
        <f>'CAN Distributed Quantities'!R73</f>
        <v>54414.298156893499</v>
      </c>
      <c r="U9">
        <f>'CAN Distributed Quantities'!S73</f>
        <v>54815.219074731591</v>
      </c>
      <c r="V9">
        <f>'CAN Distributed Quantities'!T73</f>
        <v>55024.084584339071</v>
      </c>
      <c r="W9">
        <f>'CAN Distributed Quantities'!U73</f>
        <v>55231.479210076068</v>
      </c>
      <c r="X9">
        <f>'CAN Distributed Quantities'!V73</f>
        <v>55273.714589785435</v>
      </c>
      <c r="Y9">
        <f>'CAN Distributed Quantities'!W73</f>
        <v>55488.043382340387</v>
      </c>
      <c r="Z9">
        <f>'CAN Distributed Quantities'!X73</f>
        <v>55731.579726037628</v>
      </c>
      <c r="AA9">
        <f>'CAN Distributed Quantities'!Y73</f>
        <v>56135.442411616677</v>
      </c>
      <c r="AB9">
        <f>'CAN Distributed Quantities'!Z73</f>
        <v>56161.498068750814</v>
      </c>
      <c r="AC9">
        <f>'CAN Distributed Quantities'!AA73</f>
        <v>56376.247113840196</v>
      </c>
      <c r="AD9">
        <f>'CAN Distributed Quantities'!AB73</f>
        <v>56629.239139561934</v>
      </c>
      <c r="AE9">
        <f>'CAN Distributed Quantities'!AC73</f>
        <v>56887.064069429507</v>
      </c>
      <c r="AF9">
        <f>'CAN Distributed Quantities'!AD73</f>
        <v>57147.620640770823</v>
      </c>
      <c r="AG9">
        <f>'CAN Distributed Quantities'!AE73</f>
        <v>57597.080726334607</v>
      </c>
      <c r="AH9">
        <f>'CAN Distributed Quantities'!AF73</f>
        <v>57859.318307813614</v>
      </c>
    </row>
    <row r="10" spans="1:34">
      <c r="A10" t="s">
        <v>8614</v>
      </c>
      <c r="B10">
        <v>0</v>
      </c>
      <c r="C10">
        <v>0</v>
      </c>
      <c r="D10">
        <f>'CAN Distributed Quantities'!B74</f>
        <v>0</v>
      </c>
      <c r="E10">
        <f>'CAN Distributed Quantities'!C74</f>
        <v>0</v>
      </c>
      <c r="F10">
        <f>'CAN Distributed Quantities'!D74</f>
        <v>0</v>
      </c>
      <c r="G10">
        <f>'CAN Distributed Quantities'!E74</f>
        <v>0</v>
      </c>
      <c r="H10">
        <f>'CAN Distributed Quantities'!F74</f>
        <v>0</v>
      </c>
      <c r="I10">
        <f>'CAN Distributed Quantities'!G74</f>
        <v>0</v>
      </c>
      <c r="J10">
        <f>'CAN Distributed Quantities'!H74</f>
        <v>0</v>
      </c>
      <c r="K10">
        <f>'CAN Distributed Quantities'!I74</f>
        <v>0</v>
      </c>
      <c r="L10">
        <f>'CAN Distributed Quantities'!J74</f>
        <v>0</v>
      </c>
      <c r="M10">
        <f>'CAN Distributed Quantities'!K74</f>
        <v>0</v>
      </c>
      <c r="N10">
        <f>'CAN Distributed Quantities'!L74</f>
        <v>0</v>
      </c>
      <c r="O10">
        <f>'CAN Distributed Quantities'!M74</f>
        <v>0</v>
      </c>
      <c r="P10">
        <f>'CAN Distributed Quantities'!N74</f>
        <v>0</v>
      </c>
      <c r="Q10">
        <f>'CAN Distributed Quantities'!O74</f>
        <v>0</v>
      </c>
      <c r="R10">
        <f>'CAN Distributed Quantities'!P74</f>
        <v>0</v>
      </c>
      <c r="S10">
        <f>'CAN Distributed Quantities'!Q74</f>
        <v>0</v>
      </c>
      <c r="T10">
        <f>'CAN Distributed Quantities'!R74</f>
        <v>0</v>
      </c>
      <c r="U10">
        <f>'CAN Distributed Quantities'!S74</f>
        <v>0</v>
      </c>
      <c r="V10">
        <f>'CAN Distributed Quantities'!T74</f>
        <v>0</v>
      </c>
      <c r="W10">
        <f>'CAN Distributed Quantities'!U74</f>
        <v>0</v>
      </c>
      <c r="X10">
        <f>'CAN Distributed Quantities'!V74</f>
        <v>0</v>
      </c>
      <c r="Y10">
        <f>'CAN Distributed Quantities'!W74</f>
        <v>0</v>
      </c>
      <c r="Z10">
        <f>'CAN Distributed Quantities'!X74</f>
        <v>0</v>
      </c>
      <c r="AA10">
        <f>'CAN Distributed Quantities'!Y74</f>
        <v>0</v>
      </c>
      <c r="AB10">
        <f>'CAN Distributed Quantities'!Z74</f>
        <v>0</v>
      </c>
      <c r="AC10">
        <f>'CAN Distributed Quantities'!AA74</f>
        <v>0</v>
      </c>
      <c r="AD10">
        <f>'CAN Distributed Quantities'!AB74</f>
        <v>0</v>
      </c>
      <c r="AE10">
        <f>'CAN Distributed Quantities'!AC74</f>
        <v>0</v>
      </c>
      <c r="AF10">
        <f>'CAN Distributed Quantities'!AD74</f>
        <v>0</v>
      </c>
      <c r="AG10">
        <f>'CAN Distributed Quantities'!AE74</f>
        <v>0</v>
      </c>
      <c r="AH10">
        <f>'CAN Distributed Quantities'!AF74</f>
        <v>0</v>
      </c>
    </row>
    <row r="11" spans="1:34">
      <c r="A11" t="s">
        <v>8615</v>
      </c>
      <c r="B11" cm="1">
        <f t="array" ref="B11">TREND($D11:$H11,$D1:$H1,B1)</f>
        <v>473.71113080592477</v>
      </c>
      <c r="C11" cm="1">
        <f t="array" ref="C11">TREND($D11:$H11,$D1:$H1,C1)</f>
        <v>456.02617976399779</v>
      </c>
      <c r="D11">
        <f>'CAN Distributed Quantities'!B75</f>
        <v>438.43799999999987</v>
      </c>
      <c r="E11">
        <f>'CAN Distributed Quantities'!C75</f>
        <v>438.43799999999987</v>
      </c>
      <c r="F11">
        <f>'CAN Distributed Quantities'!D75</f>
        <v>379.16559226713525</v>
      </c>
      <c r="G11">
        <f>'CAN Distributed Quantities'!E75</f>
        <v>379.16559226713525</v>
      </c>
      <c r="H11">
        <f>'CAN Distributed Quantities'!F75</f>
        <v>379.64944865679132</v>
      </c>
      <c r="I11">
        <f>'CAN Distributed Quantities'!G75</f>
        <v>379.28655636454926</v>
      </c>
      <c r="J11">
        <f>'CAN Distributed Quantities'!H75</f>
        <v>375.4519944765251</v>
      </c>
      <c r="K11">
        <f>'CAN Distributed Quantities'!I75</f>
        <v>375.4519944765251</v>
      </c>
      <c r="L11">
        <f>'CAN Distributed Quantities'!J75</f>
        <v>375.93585086618123</v>
      </c>
      <c r="M11">
        <f>'CAN Distributed Quantities'!K75</f>
        <v>375.93585086618123</v>
      </c>
      <c r="N11">
        <f>'CAN Distributed Quantities'!L75</f>
        <v>376.54067135325124</v>
      </c>
      <c r="O11">
        <f>'CAN Distributed Quantities'!M75</f>
        <v>377.14549184032131</v>
      </c>
      <c r="P11">
        <f>'CAN Distributed Quantities'!N75</f>
        <v>377.62934822997738</v>
      </c>
      <c r="Q11">
        <f>'CAN Distributed Quantities'!O75</f>
        <v>377.62934822997738</v>
      </c>
      <c r="R11">
        <f>'CAN Distributed Quantities'!P75</f>
        <v>377.62934822997738</v>
      </c>
      <c r="S11">
        <f>'CAN Distributed Quantities'!Q75</f>
        <v>369.51991513934212</v>
      </c>
      <c r="T11">
        <f>'CAN Distributed Quantities'!R75</f>
        <v>370.00377152899819</v>
      </c>
      <c r="U11">
        <f>'CAN Distributed Quantities'!S75</f>
        <v>370.00377152899819</v>
      </c>
      <c r="V11">
        <f>'CAN Distributed Quantities'!T75</f>
        <v>370.00377152899819</v>
      </c>
      <c r="W11">
        <f>'CAN Distributed Quantities'!U75</f>
        <v>370.00377152899819</v>
      </c>
      <c r="X11">
        <f>'CAN Distributed Quantities'!V75</f>
        <v>370.00377152899819</v>
      </c>
      <c r="Y11">
        <f>'CAN Distributed Quantities'!W75</f>
        <v>242.99146924428814</v>
      </c>
      <c r="Z11">
        <f>'CAN Distributed Quantities'!X75</f>
        <v>242.99146924428814</v>
      </c>
      <c r="AA11">
        <f>'CAN Distributed Quantities'!Y75</f>
        <v>242.99146924428814</v>
      </c>
      <c r="AB11">
        <f>'CAN Distributed Quantities'!Z75</f>
        <v>242.99146924428814</v>
      </c>
      <c r="AC11">
        <f>'CAN Distributed Quantities'!AA75</f>
        <v>242.99146924428814</v>
      </c>
      <c r="AD11">
        <f>'CAN Distributed Quantities'!AB75</f>
        <v>242.99146924428814</v>
      </c>
      <c r="AE11">
        <f>'CAN Distributed Quantities'!AC75</f>
        <v>242.99146924428814</v>
      </c>
      <c r="AF11">
        <f>'CAN Distributed Quantities'!AD75</f>
        <v>242.99146924428814</v>
      </c>
      <c r="AG11">
        <f>'CAN Distributed Quantities'!AE75</f>
        <v>242.99146924428814</v>
      </c>
      <c r="AH11">
        <f>'CAN Distributed Quantities'!AF75</f>
        <v>242.99146924428814</v>
      </c>
    </row>
    <row r="12" spans="1:34">
      <c r="A12" t="s">
        <v>8616</v>
      </c>
      <c r="B12">
        <v>0</v>
      </c>
      <c r="C12">
        <v>0</v>
      </c>
      <c r="D12">
        <f>'CAN Distributed Quantities'!B76</f>
        <v>0</v>
      </c>
      <c r="E12">
        <f>'CAN Distributed Quantities'!C76</f>
        <v>0</v>
      </c>
      <c r="F12">
        <f>'CAN Distributed Quantities'!D76</f>
        <v>0</v>
      </c>
      <c r="G12">
        <f>'CAN Distributed Quantities'!E76</f>
        <v>0</v>
      </c>
      <c r="H12">
        <f>'CAN Distributed Quantities'!F76</f>
        <v>0</v>
      </c>
      <c r="I12">
        <f>'CAN Distributed Quantities'!G76</f>
        <v>0</v>
      </c>
      <c r="J12">
        <f>'CAN Distributed Quantities'!H76</f>
        <v>0</v>
      </c>
      <c r="K12">
        <f>'CAN Distributed Quantities'!I76</f>
        <v>0</v>
      </c>
      <c r="L12">
        <f>'CAN Distributed Quantities'!J76</f>
        <v>0</v>
      </c>
      <c r="M12">
        <f>'CAN Distributed Quantities'!K76</f>
        <v>0</v>
      </c>
      <c r="N12">
        <f>'CAN Distributed Quantities'!L76</f>
        <v>0</v>
      </c>
      <c r="O12">
        <f>'CAN Distributed Quantities'!M76</f>
        <v>0</v>
      </c>
      <c r="P12">
        <f>'CAN Distributed Quantities'!N76</f>
        <v>0</v>
      </c>
      <c r="Q12">
        <f>'CAN Distributed Quantities'!O76</f>
        <v>0</v>
      </c>
      <c r="R12">
        <f>'CAN Distributed Quantities'!P76</f>
        <v>0</v>
      </c>
      <c r="S12">
        <f>'CAN Distributed Quantities'!Q76</f>
        <v>0</v>
      </c>
      <c r="T12">
        <f>'CAN Distributed Quantities'!R76</f>
        <v>0</v>
      </c>
      <c r="U12">
        <f>'CAN Distributed Quantities'!S76</f>
        <v>0</v>
      </c>
      <c r="V12">
        <f>'CAN Distributed Quantities'!T76</f>
        <v>0</v>
      </c>
      <c r="W12">
        <f>'CAN Distributed Quantities'!U76</f>
        <v>0</v>
      </c>
      <c r="X12">
        <f>'CAN Distributed Quantities'!V76</f>
        <v>0</v>
      </c>
      <c r="Y12">
        <f>'CAN Distributed Quantities'!W76</f>
        <v>0</v>
      </c>
      <c r="Z12">
        <f>'CAN Distributed Quantities'!X76</f>
        <v>0</v>
      </c>
      <c r="AA12">
        <f>'CAN Distributed Quantities'!Y76</f>
        <v>0</v>
      </c>
      <c r="AB12">
        <f>'CAN Distributed Quantities'!Z76</f>
        <v>0</v>
      </c>
      <c r="AC12">
        <f>'CAN Distributed Quantities'!AA76</f>
        <v>0</v>
      </c>
      <c r="AD12">
        <f>'CAN Distributed Quantities'!AB76</f>
        <v>0</v>
      </c>
      <c r="AE12">
        <f>'CAN Distributed Quantities'!AC76</f>
        <v>0</v>
      </c>
      <c r="AF12">
        <f>'CAN Distributed Quantities'!AD76</f>
        <v>0</v>
      </c>
      <c r="AG12">
        <f>'CAN Distributed Quantities'!AE76</f>
        <v>0</v>
      </c>
      <c r="AH12">
        <f>'CAN Distributed Quantities'!AF76</f>
        <v>0</v>
      </c>
    </row>
    <row r="13" spans="1:34">
      <c r="A13" t="s">
        <v>8649</v>
      </c>
      <c r="B13">
        <v>0</v>
      </c>
      <c r="C13">
        <v>0</v>
      </c>
      <c r="D13">
        <f>'CAN Distributed Quantities'!B77</f>
        <v>0</v>
      </c>
      <c r="E13">
        <f>'CAN Distributed Quantities'!C77</f>
        <v>0</v>
      </c>
      <c r="F13">
        <f>'CAN Distributed Quantities'!D77</f>
        <v>0</v>
      </c>
      <c r="G13">
        <f>'CAN Distributed Quantities'!E77</f>
        <v>0</v>
      </c>
      <c r="H13">
        <f>'CAN Distributed Quantities'!F77</f>
        <v>0</v>
      </c>
      <c r="I13">
        <f>'CAN Distributed Quantities'!G77</f>
        <v>0</v>
      </c>
      <c r="J13">
        <f>'CAN Distributed Quantities'!H77</f>
        <v>0</v>
      </c>
      <c r="K13">
        <f>'CAN Distributed Quantities'!I77</f>
        <v>0</v>
      </c>
      <c r="L13">
        <f>'CAN Distributed Quantities'!J77</f>
        <v>0</v>
      </c>
      <c r="M13">
        <f>'CAN Distributed Quantities'!K77</f>
        <v>0</v>
      </c>
      <c r="N13">
        <f>'CAN Distributed Quantities'!L77</f>
        <v>0</v>
      </c>
      <c r="O13">
        <f>'CAN Distributed Quantities'!M77</f>
        <v>0</v>
      </c>
      <c r="P13">
        <f>'CAN Distributed Quantities'!N77</f>
        <v>0</v>
      </c>
      <c r="Q13">
        <f>'CAN Distributed Quantities'!O77</f>
        <v>0</v>
      </c>
      <c r="R13">
        <f>'CAN Distributed Quantities'!P77</f>
        <v>0</v>
      </c>
      <c r="S13">
        <f>'CAN Distributed Quantities'!Q77</f>
        <v>0</v>
      </c>
      <c r="T13">
        <f>'CAN Distributed Quantities'!R77</f>
        <v>0</v>
      </c>
      <c r="U13">
        <f>'CAN Distributed Quantities'!S77</f>
        <v>0</v>
      </c>
      <c r="V13">
        <f>'CAN Distributed Quantities'!T77</f>
        <v>0</v>
      </c>
      <c r="W13">
        <f>'CAN Distributed Quantities'!U77</f>
        <v>0</v>
      </c>
      <c r="X13">
        <f>'CAN Distributed Quantities'!V77</f>
        <v>0</v>
      </c>
      <c r="Y13">
        <f>'CAN Distributed Quantities'!W77</f>
        <v>0</v>
      </c>
      <c r="Z13">
        <f>'CAN Distributed Quantities'!X77</f>
        <v>0</v>
      </c>
      <c r="AA13">
        <f>'CAN Distributed Quantities'!Y77</f>
        <v>0</v>
      </c>
      <c r="AB13">
        <f>'CAN Distributed Quantities'!Z77</f>
        <v>0</v>
      </c>
      <c r="AC13">
        <f>'CAN Distributed Quantities'!AA77</f>
        <v>0</v>
      </c>
      <c r="AD13">
        <f>'CAN Distributed Quantities'!AB77</f>
        <v>0</v>
      </c>
      <c r="AE13">
        <f>'CAN Distributed Quantities'!AC77</f>
        <v>0</v>
      </c>
      <c r="AF13">
        <f>'CAN Distributed Quantities'!AD77</f>
        <v>0</v>
      </c>
      <c r="AG13">
        <f>'CAN Distributed Quantities'!AE77</f>
        <v>0</v>
      </c>
      <c r="AH13">
        <f>'CAN Distributed Quantities'!AF77</f>
        <v>0</v>
      </c>
    </row>
    <row r="14" spans="1:34">
      <c r="A14" t="s">
        <v>8618</v>
      </c>
      <c r="B14">
        <v>0</v>
      </c>
      <c r="C14">
        <v>0</v>
      </c>
      <c r="D14">
        <f>'CAN Distributed Quantities'!B78</f>
        <v>0</v>
      </c>
      <c r="E14">
        <f>'CAN Distributed Quantities'!C78</f>
        <v>0</v>
      </c>
      <c r="F14">
        <f>'CAN Distributed Quantities'!D78</f>
        <v>0</v>
      </c>
      <c r="G14">
        <f>'CAN Distributed Quantities'!E78</f>
        <v>0</v>
      </c>
      <c r="H14">
        <f>'CAN Distributed Quantities'!F78</f>
        <v>0</v>
      </c>
      <c r="I14">
        <f>'CAN Distributed Quantities'!G78</f>
        <v>0</v>
      </c>
      <c r="J14">
        <f>'CAN Distributed Quantities'!H78</f>
        <v>0</v>
      </c>
      <c r="K14">
        <f>'CAN Distributed Quantities'!I78</f>
        <v>0</v>
      </c>
      <c r="L14">
        <f>'CAN Distributed Quantities'!J78</f>
        <v>0</v>
      </c>
      <c r="M14">
        <f>'CAN Distributed Quantities'!K78</f>
        <v>0</v>
      </c>
      <c r="N14">
        <f>'CAN Distributed Quantities'!L78</f>
        <v>0</v>
      </c>
      <c r="O14">
        <f>'CAN Distributed Quantities'!M78</f>
        <v>0</v>
      </c>
      <c r="P14">
        <f>'CAN Distributed Quantities'!N78</f>
        <v>0</v>
      </c>
      <c r="Q14">
        <f>'CAN Distributed Quantities'!O78</f>
        <v>0</v>
      </c>
      <c r="R14">
        <f>'CAN Distributed Quantities'!P78</f>
        <v>0</v>
      </c>
      <c r="S14">
        <f>'CAN Distributed Quantities'!Q78</f>
        <v>0</v>
      </c>
      <c r="T14">
        <f>'CAN Distributed Quantities'!R78</f>
        <v>0</v>
      </c>
      <c r="U14">
        <f>'CAN Distributed Quantities'!S78</f>
        <v>0</v>
      </c>
      <c r="V14">
        <f>'CAN Distributed Quantities'!T78</f>
        <v>0</v>
      </c>
      <c r="W14">
        <f>'CAN Distributed Quantities'!U78</f>
        <v>0</v>
      </c>
      <c r="X14">
        <f>'CAN Distributed Quantities'!V78</f>
        <v>0</v>
      </c>
      <c r="Y14">
        <f>'CAN Distributed Quantities'!W78</f>
        <v>0</v>
      </c>
      <c r="Z14">
        <f>'CAN Distributed Quantities'!X78</f>
        <v>0</v>
      </c>
      <c r="AA14">
        <f>'CAN Distributed Quantities'!Y78</f>
        <v>0</v>
      </c>
      <c r="AB14">
        <f>'CAN Distributed Quantities'!Z78</f>
        <v>0</v>
      </c>
      <c r="AC14">
        <f>'CAN Distributed Quantities'!AA78</f>
        <v>0</v>
      </c>
      <c r="AD14">
        <f>'CAN Distributed Quantities'!AB78</f>
        <v>0</v>
      </c>
      <c r="AE14">
        <f>'CAN Distributed Quantities'!AC78</f>
        <v>0</v>
      </c>
      <c r="AF14">
        <f>'CAN Distributed Quantities'!AD78</f>
        <v>0</v>
      </c>
      <c r="AG14">
        <f>'CAN Distributed Quantities'!AE78</f>
        <v>0</v>
      </c>
      <c r="AH14">
        <f>'CAN Distributed Quantities'!AF78</f>
        <v>0</v>
      </c>
    </row>
    <row r="15" spans="1:34">
      <c r="A15" t="s">
        <v>8619</v>
      </c>
      <c r="B15">
        <v>0</v>
      </c>
      <c r="C15">
        <v>0</v>
      </c>
      <c r="D15">
        <f>'CAN Distributed Quantities'!B79</f>
        <v>0</v>
      </c>
      <c r="E15">
        <f>'CAN Distributed Quantities'!C79</f>
        <v>0</v>
      </c>
      <c r="F15">
        <f>'CAN Distributed Quantities'!D79</f>
        <v>0</v>
      </c>
      <c r="G15">
        <f>'CAN Distributed Quantities'!E79</f>
        <v>0</v>
      </c>
      <c r="H15">
        <f>'CAN Distributed Quantities'!F79</f>
        <v>0</v>
      </c>
      <c r="I15">
        <f>'CAN Distributed Quantities'!G79</f>
        <v>0</v>
      </c>
      <c r="J15">
        <f>'CAN Distributed Quantities'!H79</f>
        <v>0</v>
      </c>
      <c r="K15">
        <f>'CAN Distributed Quantities'!I79</f>
        <v>0</v>
      </c>
      <c r="L15">
        <f>'CAN Distributed Quantities'!J79</f>
        <v>0</v>
      </c>
      <c r="M15">
        <f>'CAN Distributed Quantities'!K79</f>
        <v>0</v>
      </c>
      <c r="N15">
        <f>'CAN Distributed Quantities'!L79</f>
        <v>0</v>
      </c>
      <c r="O15">
        <f>'CAN Distributed Quantities'!M79</f>
        <v>0</v>
      </c>
      <c r="P15">
        <f>'CAN Distributed Quantities'!N79</f>
        <v>0</v>
      </c>
      <c r="Q15">
        <f>'CAN Distributed Quantities'!O79</f>
        <v>0</v>
      </c>
      <c r="R15">
        <f>'CAN Distributed Quantities'!P79</f>
        <v>0</v>
      </c>
      <c r="S15">
        <f>'CAN Distributed Quantities'!Q79</f>
        <v>0</v>
      </c>
      <c r="T15">
        <f>'CAN Distributed Quantities'!R79</f>
        <v>0</v>
      </c>
      <c r="U15">
        <f>'CAN Distributed Quantities'!S79</f>
        <v>0</v>
      </c>
      <c r="V15">
        <f>'CAN Distributed Quantities'!T79</f>
        <v>0</v>
      </c>
      <c r="W15">
        <f>'CAN Distributed Quantities'!U79</f>
        <v>0</v>
      </c>
      <c r="X15">
        <f>'CAN Distributed Quantities'!V79</f>
        <v>0</v>
      </c>
      <c r="Y15">
        <f>'CAN Distributed Quantities'!W79</f>
        <v>0</v>
      </c>
      <c r="Z15">
        <f>'CAN Distributed Quantities'!X79</f>
        <v>0</v>
      </c>
      <c r="AA15">
        <f>'CAN Distributed Quantities'!Y79</f>
        <v>0</v>
      </c>
      <c r="AB15">
        <f>'CAN Distributed Quantities'!Z79</f>
        <v>0</v>
      </c>
      <c r="AC15">
        <f>'CAN Distributed Quantities'!AA79</f>
        <v>0</v>
      </c>
      <c r="AD15">
        <f>'CAN Distributed Quantities'!AB79</f>
        <v>0</v>
      </c>
      <c r="AE15">
        <f>'CAN Distributed Quantities'!AC79</f>
        <v>0</v>
      </c>
      <c r="AF15">
        <f>'CAN Distributed Quantities'!AD79</f>
        <v>0</v>
      </c>
      <c r="AG15">
        <f>'CAN Distributed Quantities'!AE79</f>
        <v>0</v>
      </c>
      <c r="AH15">
        <f>'CAN Distributed Quantities'!AF79</f>
        <v>0</v>
      </c>
    </row>
    <row r="16" spans="1:34">
      <c r="A16" t="s">
        <v>8620</v>
      </c>
      <c r="B16">
        <v>0</v>
      </c>
      <c r="C16">
        <v>0</v>
      </c>
      <c r="D16">
        <f>'CAN Distributed Quantities'!B80</f>
        <v>0</v>
      </c>
      <c r="E16">
        <f>'CAN Distributed Quantities'!C80</f>
        <v>0</v>
      </c>
      <c r="F16">
        <f>'CAN Distributed Quantities'!D80</f>
        <v>0</v>
      </c>
      <c r="G16">
        <f>'CAN Distributed Quantities'!E80</f>
        <v>0</v>
      </c>
      <c r="H16">
        <f>'CAN Distributed Quantities'!F80</f>
        <v>0</v>
      </c>
      <c r="I16">
        <f>'CAN Distributed Quantities'!G80</f>
        <v>0</v>
      </c>
      <c r="J16">
        <f>'CAN Distributed Quantities'!H80</f>
        <v>0</v>
      </c>
      <c r="K16">
        <f>'CAN Distributed Quantities'!I80</f>
        <v>0</v>
      </c>
      <c r="L16">
        <f>'CAN Distributed Quantities'!J80</f>
        <v>0</v>
      </c>
      <c r="M16">
        <f>'CAN Distributed Quantities'!K80</f>
        <v>0</v>
      </c>
      <c r="N16">
        <f>'CAN Distributed Quantities'!L80</f>
        <v>0</v>
      </c>
      <c r="O16">
        <f>'CAN Distributed Quantities'!M80</f>
        <v>0</v>
      </c>
      <c r="P16">
        <f>'CAN Distributed Quantities'!N80</f>
        <v>0</v>
      </c>
      <c r="Q16">
        <f>'CAN Distributed Quantities'!O80</f>
        <v>0</v>
      </c>
      <c r="R16">
        <f>'CAN Distributed Quantities'!P80</f>
        <v>0</v>
      </c>
      <c r="S16">
        <f>'CAN Distributed Quantities'!Q80</f>
        <v>0</v>
      </c>
      <c r="T16">
        <f>'CAN Distributed Quantities'!R80</f>
        <v>0</v>
      </c>
      <c r="U16">
        <f>'CAN Distributed Quantities'!S80</f>
        <v>0</v>
      </c>
      <c r="V16">
        <f>'CAN Distributed Quantities'!T80</f>
        <v>0</v>
      </c>
      <c r="W16">
        <f>'CAN Distributed Quantities'!U80</f>
        <v>0</v>
      </c>
      <c r="X16">
        <f>'CAN Distributed Quantities'!V80</f>
        <v>0</v>
      </c>
      <c r="Y16">
        <f>'CAN Distributed Quantities'!W80</f>
        <v>0</v>
      </c>
      <c r="Z16">
        <f>'CAN Distributed Quantities'!X80</f>
        <v>0</v>
      </c>
      <c r="AA16">
        <f>'CAN Distributed Quantities'!Y80</f>
        <v>0</v>
      </c>
      <c r="AB16">
        <f>'CAN Distributed Quantities'!Z80</f>
        <v>0</v>
      </c>
      <c r="AC16">
        <f>'CAN Distributed Quantities'!AA80</f>
        <v>0</v>
      </c>
      <c r="AD16">
        <f>'CAN Distributed Quantities'!AB80</f>
        <v>0</v>
      </c>
      <c r="AE16">
        <f>'CAN Distributed Quantities'!AC80</f>
        <v>0</v>
      </c>
      <c r="AF16">
        <f>'CAN Distributed Quantities'!AD80</f>
        <v>0</v>
      </c>
      <c r="AG16">
        <f>'CAN Distributed Quantities'!AE80</f>
        <v>0</v>
      </c>
      <c r="AH16">
        <f>'CAN Distributed Quantities'!AF80</f>
        <v>0</v>
      </c>
    </row>
    <row r="17" spans="1:34">
      <c r="A17" t="s">
        <v>8621</v>
      </c>
      <c r="B17">
        <v>0</v>
      </c>
      <c r="C17">
        <v>0</v>
      </c>
      <c r="D17">
        <f>'CAN Distributed Quantities'!B81</f>
        <v>0</v>
      </c>
      <c r="E17">
        <f>'CAN Distributed Quantities'!C81</f>
        <v>0</v>
      </c>
      <c r="F17">
        <f>'CAN Distributed Quantities'!D81</f>
        <v>0</v>
      </c>
      <c r="G17">
        <f>'CAN Distributed Quantities'!E81</f>
        <v>0</v>
      </c>
      <c r="H17">
        <f>'CAN Distributed Quantities'!F81</f>
        <v>0</v>
      </c>
      <c r="I17">
        <f>'CAN Distributed Quantities'!G81</f>
        <v>0</v>
      </c>
      <c r="J17">
        <f>'CAN Distributed Quantities'!H81</f>
        <v>0</v>
      </c>
      <c r="K17">
        <f>'CAN Distributed Quantities'!I81</f>
        <v>0</v>
      </c>
      <c r="L17">
        <f>'CAN Distributed Quantities'!J81</f>
        <v>0</v>
      </c>
      <c r="M17">
        <f>'CAN Distributed Quantities'!K81</f>
        <v>0</v>
      </c>
      <c r="N17">
        <f>'CAN Distributed Quantities'!L81</f>
        <v>0</v>
      </c>
      <c r="O17">
        <f>'CAN Distributed Quantities'!M81</f>
        <v>0</v>
      </c>
      <c r="P17">
        <f>'CAN Distributed Quantities'!N81</f>
        <v>0</v>
      </c>
      <c r="Q17">
        <f>'CAN Distributed Quantities'!O81</f>
        <v>0</v>
      </c>
      <c r="R17">
        <f>'CAN Distributed Quantities'!P81</f>
        <v>0</v>
      </c>
      <c r="S17">
        <f>'CAN Distributed Quantities'!Q81</f>
        <v>0</v>
      </c>
      <c r="T17">
        <f>'CAN Distributed Quantities'!R81</f>
        <v>0</v>
      </c>
      <c r="U17">
        <f>'CAN Distributed Quantities'!S81</f>
        <v>0</v>
      </c>
      <c r="V17">
        <f>'CAN Distributed Quantities'!T81</f>
        <v>0</v>
      </c>
      <c r="W17">
        <f>'CAN Distributed Quantities'!U81</f>
        <v>0</v>
      </c>
      <c r="X17">
        <f>'CAN Distributed Quantities'!V81</f>
        <v>0</v>
      </c>
      <c r="Y17">
        <f>'CAN Distributed Quantities'!W81</f>
        <v>0</v>
      </c>
      <c r="Z17">
        <f>'CAN Distributed Quantities'!X81</f>
        <v>0</v>
      </c>
      <c r="AA17">
        <f>'CAN Distributed Quantities'!Y81</f>
        <v>0</v>
      </c>
      <c r="AB17">
        <f>'CAN Distributed Quantities'!Z81</f>
        <v>0</v>
      </c>
      <c r="AC17">
        <f>'CAN Distributed Quantities'!AA81</f>
        <v>0</v>
      </c>
      <c r="AD17">
        <f>'CAN Distributed Quantities'!AB81</f>
        <v>0</v>
      </c>
      <c r="AE17">
        <f>'CAN Distributed Quantities'!AC81</f>
        <v>0</v>
      </c>
      <c r="AF17">
        <f>'CAN Distributed Quantities'!AD81</f>
        <v>0</v>
      </c>
      <c r="AG17">
        <f>'CAN Distributed Quantities'!AE81</f>
        <v>0</v>
      </c>
      <c r="AH17">
        <f>'CAN Distributed Quantities'!AF81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customWidth="1"/>
    <col min="2" max="2" width="10.855468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17"/>
  <sheetViews>
    <sheetView workbookViewId="0">
      <selection activeCell="B2" sqref="B2"/>
    </sheetView>
  </sheetViews>
  <sheetFormatPr defaultColWidth="8.85546875" defaultRowHeight="14.25"/>
  <cols>
    <col min="1" max="1" width="23.42578125" customWidth="1"/>
    <col min="2" max="2" width="9.71093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17"/>
  <sheetViews>
    <sheetView workbookViewId="0">
      <selection activeCell="AK6" sqref="AK6"/>
    </sheetView>
  </sheetViews>
  <sheetFormatPr defaultColWidth="8.85546875" defaultRowHeight="14.25"/>
  <cols>
    <col min="1" max="1" width="23.42578125" customWidth="1"/>
    <col min="2" max="2" width="11.140625" customWidth="1"/>
    <col min="3" max="3" width="10.28515625" customWidth="1"/>
    <col min="4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f>D1+1</f>
        <v>2021</v>
      </c>
      <c r="F1">
        <f t="shared" ref="F1:AH1" si="0">E1+1</f>
        <v>2022</v>
      </c>
      <c r="G1">
        <f t="shared" si="0"/>
        <v>2023</v>
      </c>
      <c r="H1">
        <f t="shared" si="0"/>
        <v>2024</v>
      </c>
      <c r="I1">
        <f t="shared" si="0"/>
        <v>2025</v>
      </c>
      <c r="J1">
        <f t="shared" si="0"/>
        <v>2026</v>
      </c>
      <c r="K1">
        <f t="shared" si="0"/>
        <v>2027</v>
      </c>
      <c r="L1">
        <f t="shared" si="0"/>
        <v>2028</v>
      </c>
      <c r="M1">
        <f t="shared" si="0"/>
        <v>2029</v>
      </c>
      <c r="N1">
        <f t="shared" si="0"/>
        <v>2030</v>
      </c>
      <c r="O1">
        <f t="shared" si="0"/>
        <v>2031</v>
      </c>
      <c r="P1">
        <f t="shared" si="0"/>
        <v>2032</v>
      </c>
      <c r="Q1">
        <f t="shared" si="0"/>
        <v>2033</v>
      </c>
      <c r="R1">
        <f t="shared" si="0"/>
        <v>2034</v>
      </c>
      <c r="S1">
        <f t="shared" si="0"/>
        <v>2035</v>
      </c>
      <c r="T1">
        <f t="shared" si="0"/>
        <v>2036</v>
      </c>
      <c r="U1">
        <f t="shared" si="0"/>
        <v>2037</v>
      </c>
      <c r="V1">
        <f t="shared" si="0"/>
        <v>2038</v>
      </c>
      <c r="W1">
        <f t="shared" si="0"/>
        <v>2039</v>
      </c>
      <c r="X1">
        <f t="shared" si="0"/>
        <v>2040</v>
      </c>
      <c r="Y1">
        <f t="shared" si="0"/>
        <v>2041</v>
      </c>
      <c r="Z1">
        <f t="shared" si="0"/>
        <v>2042</v>
      </c>
      <c r="AA1">
        <f t="shared" si="0"/>
        <v>2043</v>
      </c>
      <c r="AB1">
        <f t="shared" si="0"/>
        <v>2044</v>
      </c>
      <c r="AC1">
        <f t="shared" si="0"/>
        <v>2045</v>
      </c>
      <c r="AD1">
        <f t="shared" si="0"/>
        <v>2046</v>
      </c>
      <c r="AE1">
        <f t="shared" si="0"/>
        <v>2047</v>
      </c>
      <c r="AF1">
        <f t="shared" si="0"/>
        <v>2048</v>
      </c>
      <c r="AG1">
        <f t="shared" si="0"/>
        <v>2049</v>
      </c>
      <c r="AH1">
        <f t="shared" si="0"/>
        <v>2050</v>
      </c>
    </row>
    <row r="2" spans="1:34">
      <c r="A2" t="s">
        <v>8606</v>
      </c>
      <c r="B2">
        <v>0</v>
      </c>
      <c r="C2">
        <v>0</v>
      </c>
      <c r="D2">
        <f>'CAN Distributed Quantities'!B45</f>
        <v>0</v>
      </c>
      <c r="E2">
        <f>'CAN Distributed Quantities'!C45</f>
        <v>0</v>
      </c>
      <c r="F2">
        <f>'CAN Distributed Quantities'!D45</f>
        <v>0</v>
      </c>
      <c r="G2">
        <f>'CAN Distributed Quantities'!E45</f>
        <v>0</v>
      </c>
      <c r="H2">
        <f>'CAN Distributed Quantities'!F45</f>
        <v>0</v>
      </c>
      <c r="I2">
        <f>'CAN Distributed Quantities'!G45</f>
        <v>0</v>
      </c>
      <c r="J2">
        <f>'CAN Distributed Quantities'!H45</f>
        <v>0</v>
      </c>
      <c r="K2">
        <f>'CAN Distributed Quantities'!I45</f>
        <v>0</v>
      </c>
      <c r="L2">
        <f>'CAN Distributed Quantities'!J45</f>
        <v>0</v>
      </c>
      <c r="M2">
        <f>'CAN Distributed Quantities'!K45</f>
        <v>0</v>
      </c>
      <c r="N2">
        <f>'CAN Distributed Quantities'!L45</f>
        <v>0</v>
      </c>
      <c r="O2">
        <f>'CAN Distributed Quantities'!M45</f>
        <v>0</v>
      </c>
      <c r="P2">
        <f>'CAN Distributed Quantities'!N45</f>
        <v>0</v>
      </c>
      <c r="Q2">
        <f>'CAN Distributed Quantities'!O45</f>
        <v>0</v>
      </c>
      <c r="R2">
        <f>'CAN Distributed Quantities'!P45</f>
        <v>0</v>
      </c>
      <c r="S2">
        <f>'CAN Distributed Quantities'!Q45</f>
        <v>0</v>
      </c>
      <c r="T2">
        <f>'CAN Distributed Quantities'!R45</f>
        <v>0</v>
      </c>
      <c r="U2">
        <f>'CAN Distributed Quantities'!S45</f>
        <v>0</v>
      </c>
      <c r="V2">
        <f>'CAN Distributed Quantities'!T45</f>
        <v>0</v>
      </c>
      <c r="W2">
        <f>'CAN Distributed Quantities'!U45</f>
        <v>0</v>
      </c>
      <c r="X2">
        <f>'CAN Distributed Quantities'!V45</f>
        <v>0</v>
      </c>
      <c r="Y2">
        <f>'CAN Distributed Quantities'!W45</f>
        <v>0</v>
      </c>
      <c r="Z2">
        <f>'CAN Distributed Quantities'!X45</f>
        <v>0</v>
      </c>
      <c r="AA2">
        <f>'CAN Distributed Quantities'!Y45</f>
        <v>0</v>
      </c>
      <c r="AB2">
        <f>'CAN Distributed Quantities'!Z45</f>
        <v>0</v>
      </c>
      <c r="AC2">
        <f>'CAN Distributed Quantities'!AA45</f>
        <v>0</v>
      </c>
      <c r="AD2">
        <f>'CAN Distributed Quantities'!AB45</f>
        <v>0</v>
      </c>
      <c r="AE2">
        <f>'CAN Distributed Quantities'!AC45</f>
        <v>0</v>
      </c>
      <c r="AF2">
        <f>'CAN Distributed Quantities'!AD45</f>
        <v>0</v>
      </c>
      <c r="AG2">
        <f>'CAN Distributed Quantities'!AE45</f>
        <v>0</v>
      </c>
      <c r="AH2">
        <f>'CAN Distributed Quantities'!AF45</f>
        <v>0</v>
      </c>
    </row>
    <row r="3" spans="1:34">
      <c r="A3" t="s">
        <v>8607</v>
      </c>
      <c r="B3" cm="1">
        <f t="array" ref="B3">TREND($D3:$H3,$D1:$H1,B1)</f>
        <v>5.3725983520110958</v>
      </c>
      <c r="C3" cm="1">
        <f t="array" ref="C3">TREND($D3:$H3,$D1:$H1,C1)</f>
        <v>5.8697855390096265</v>
      </c>
      <c r="D3">
        <f>'CAN Distributed Quantities'!B46</f>
        <v>6.4820000000000002</v>
      </c>
      <c r="E3">
        <f>'CAN Distributed Quantities'!C46</f>
        <v>6.8429510876598165</v>
      </c>
      <c r="F3">
        <f>'CAN Distributed Quantities'!D46</f>
        <v>7.0502948133961381</v>
      </c>
      <c r="G3">
        <f>'CAN Distributed Quantities'!E46</f>
        <v>8.0841562402945275</v>
      </c>
      <c r="H3">
        <f>'CAN Distributed Quantities'!F46</f>
        <v>8.3473333586753977</v>
      </c>
      <c r="I3">
        <f>'CAN Distributed Quantities'!G46</f>
        <v>8.3804244736399411</v>
      </c>
      <c r="J3">
        <f>'CAN Distributed Quantities'!H46</f>
        <v>8.3936016785612608</v>
      </c>
      <c r="K3">
        <f>'CAN Distributed Quantities'!I46</f>
        <v>8.4162076493672036</v>
      </c>
      <c r="L3">
        <f>'CAN Distributed Quantities'!J46</f>
        <v>8.6036662992067399</v>
      </c>
      <c r="M3">
        <f>'CAN Distributed Quantities'!K46</f>
        <v>8.6770806573192196</v>
      </c>
      <c r="N3">
        <f>'CAN Distributed Quantities'!L46</f>
        <v>8.7022659735881778</v>
      </c>
      <c r="O3">
        <f>'CAN Distributed Quantities'!M46</f>
        <v>8.7649330589380927</v>
      </c>
      <c r="P3">
        <f>'CAN Distributed Quantities'!N46</f>
        <v>8.8514564685348631</v>
      </c>
      <c r="Q3">
        <f>'CAN Distributed Quantities'!O46</f>
        <v>8.6443984629768611</v>
      </c>
      <c r="R3">
        <f>'CAN Distributed Quantities'!P46</f>
        <v>9.0504592620930175</v>
      </c>
      <c r="S3">
        <f>'CAN Distributed Quantities'!Q46</f>
        <v>9.1707946403152345</v>
      </c>
      <c r="T3">
        <f>'CAN Distributed Quantities'!R46</f>
        <v>9.1917858989207524</v>
      </c>
      <c r="U3">
        <f>'CAN Distributed Quantities'!S46</f>
        <v>8.9598204334139986</v>
      </c>
      <c r="V3">
        <f>'CAN Distributed Quantities'!T46</f>
        <v>8.9808116920195147</v>
      </c>
      <c r="W3">
        <f>'CAN Distributed Quantities'!U46</f>
        <v>8.8156890205238376</v>
      </c>
      <c r="X3">
        <f>'CAN Distributed Quantities'!V46</f>
        <v>8.8180639056757606</v>
      </c>
      <c r="Y3">
        <f>'CAN Distributed Quantities'!W46</f>
        <v>8.7420649595281841</v>
      </c>
      <c r="Z3">
        <f>'CAN Distributed Quantities'!X46</f>
        <v>8.7420806872444228</v>
      </c>
      <c r="AA3">
        <f>'CAN Distributed Quantities'!Y46</f>
        <v>8.7397372575249772</v>
      </c>
      <c r="AB3">
        <f>'CAN Distributed Quantities'!Z46</f>
        <v>8.7421147639629382</v>
      </c>
      <c r="AC3">
        <f>'CAN Distributed Quantities'!AA46</f>
        <v>8.7421304916791769</v>
      </c>
      <c r="AD3">
        <f>'CAN Distributed Quantities'!AB46</f>
        <v>8.7421488406814536</v>
      </c>
      <c r="AE3">
        <f>'CAN Distributed Quantities'!AC46</f>
        <v>8.7421645683976905</v>
      </c>
      <c r="AF3">
        <f>'CAN Distributed Quantities'!AD46</f>
        <v>8.742182917399969</v>
      </c>
      <c r="AG3">
        <f>'CAN Distributed Quantities'!AE46</f>
        <v>8.7398394876805234</v>
      </c>
      <c r="AH3">
        <f>'CAN Distributed Quantities'!AF46</f>
        <v>8.7398630792548797</v>
      </c>
    </row>
    <row r="4" spans="1:34">
      <c r="A4" t="s">
        <v>8608</v>
      </c>
      <c r="B4">
        <v>0</v>
      </c>
      <c r="C4">
        <v>0</v>
      </c>
      <c r="D4">
        <f>'CAN Distributed Quantities'!B47</f>
        <v>0</v>
      </c>
      <c r="E4">
        <f>'CAN Distributed Quantities'!C47</f>
        <v>0</v>
      </c>
      <c r="F4">
        <f>'CAN Distributed Quantities'!D47</f>
        <v>0</v>
      </c>
      <c r="G4">
        <f>'CAN Distributed Quantities'!E47</f>
        <v>0</v>
      </c>
      <c r="H4">
        <f>'CAN Distributed Quantities'!F47</f>
        <v>0</v>
      </c>
      <c r="I4">
        <f>'CAN Distributed Quantities'!G47</f>
        <v>0</v>
      </c>
      <c r="J4">
        <f>'CAN Distributed Quantities'!H47</f>
        <v>0</v>
      </c>
      <c r="K4">
        <f>'CAN Distributed Quantities'!I47</f>
        <v>0</v>
      </c>
      <c r="L4">
        <f>'CAN Distributed Quantities'!J47</f>
        <v>0</v>
      </c>
      <c r="M4">
        <f>'CAN Distributed Quantities'!K47</f>
        <v>0</v>
      </c>
      <c r="N4">
        <f>'CAN Distributed Quantities'!L47</f>
        <v>0</v>
      </c>
      <c r="O4">
        <f>'CAN Distributed Quantities'!M47</f>
        <v>0</v>
      </c>
      <c r="P4">
        <f>'CAN Distributed Quantities'!N47</f>
        <v>0</v>
      </c>
      <c r="Q4">
        <f>'CAN Distributed Quantities'!O47</f>
        <v>0</v>
      </c>
      <c r="R4">
        <f>'CAN Distributed Quantities'!P47</f>
        <v>0</v>
      </c>
      <c r="S4">
        <f>'CAN Distributed Quantities'!Q47</f>
        <v>0</v>
      </c>
      <c r="T4">
        <f>'CAN Distributed Quantities'!R47</f>
        <v>0</v>
      </c>
      <c r="U4">
        <f>'CAN Distributed Quantities'!S47</f>
        <v>0</v>
      </c>
      <c r="V4">
        <f>'CAN Distributed Quantities'!T47</f>
        <v>0</v>
      </c>
      <c r="W4">
        <f>'CAN Distributed Quantities'!U47</f>
        <v>0</v>
      </c>
      <c r="X4">
        <f>'CAN Distributed Quantities'!V47</f>
        <v>0</v>
      </c>
      <c r="Y4">
        <f>'CAN Distributed Quantities'!W47</f>
        <v>0</v>
      </c>
      <c r="Z4">
        <f>'CAN Distributed Quantities'!X47</f>
        <v>0</v>
      </c>
      <c r="AA4">
        <f>'CAN Distributed Quantities'!Y47</f>
        <v>0</v>
      </c>
      <c r="AB4">
        <f>'CAN Distributed Quantities'!Z47</f>
        <v>0</v>
      </c>
      <c r="AC4">
        <f>'CAN Distributed Quantities'!AA47</f>
        <v>0</v>
      </c>
      <c r="AD4">
        <f>'CAN Distributed Quantities'!AB47</f>
        <v>0</v>
      </c>
      <c r="AE4">
        <f>'CAN Distributed Quantities'!AC47</f>
        <v>0</v>
      </c>
      <c r="AF4">
        <f>'CAN Distributed Quantities'!AD47</f>
        <v>0</v>
      </c>
      <c r="AG4">
        <f>'CAN Distributed Quantities'!AE47</f>
        <v>0</v>
      </c>
      <c r="AH4">
        <f>'CAN Distributed Quantities'!AF47</f>
        <v>0</v>
      </c>
    </row>
    <row r="5" spans="1:34">
      <c r="A5" t="s">
        <v>8609</v>
      </c>
      <c r="B5" cm="1">
        <f t="array" ref="B5">TREND($D5:$H5,$D1:$H1,B1)</f>
        <v>30.176229681478389</v>
      </c>
      <c r="C5" cm="1">
        <f t="array" ref="C5">TREND($D5:$H5,$D1:$H1,C1)</f>
        <v>30.370527521211955</v>
      </c>
      <c r="D5">
        <f>'CAN Distributed Quantities'!B48</f>
        <v>30.438999999999997</v>
      </c>
      <c r="E5">
        <f>'CAN Distributed Quantities'!C48</f>
        <v>30.784593921518219</v>
      </c>
      <c r="F5">
        <f>'CAN Distributed Quantities'!D48</f>
        <v>31.160483414078627</v>
      </c>
      <c r="G5">
        <f>'CAN Distributed Quantities'!E48</f>
        <v>31.160483414078627</v>
      </c>
      <c r="H5">
        <f>'CAN Distributed Quantities'!F48</f>
        <v>31.222544452387638</v>
      </c>
      <c r="I5">
        <f>'CAN Distributed Quantities'!G48</f>
        <v>31.6762973027204</v>
      </c>
      <c r="J5">
        <f>'CAN Distributed Quantities'!H48</f>
        <v>31.707909422035037</v>
      </c>
      <c r="K5">
        <f>'CAN Distributed Quantities'!I48</f>
        <v>31.742812912030789</v>
      </c>
      <c r="L5">
        <f>'CAN Distributed Quantities'!J48</f>
        <v>31.782885350073503</v>
      </c>
      <c r="M5">
        <f>'CAN Distributed Quantities'!K48</f>
        <v>31.813053754521182</v>
      </c>
      <c r="N5">
        <f>'CAN Distributed Quantities'!L48</f>
        <v>31.835928780755008</v>
      </c>
      <c r="O5">
        <f>'CAN Distributed Quantities'!M48</f>
        <v>31.857079577575202</v>
      </c>
      <c r="P5">
        <f>'CAN Distributed Quantities'!N48</f>
        <v>31.872040353398503</v>
      </c>
      <c r="Q5">
        <f>'CAN Distributed Quantities'!O48</f>
        <v>31.894698448382886</v>
      </c>
      <c r="R5">
        <f>'CAN Distributed Quantities'!P48</f>
        <v>31.929572016826999</v>
      </c>
      <c r="S5">
        <f>'CAN Distributed Quantities'!Q48</f>
        <v>31.956931535613862</v>
      </c>
      <c r="T5">
        <f>'CAN Distributed Quantities'!R48</f>
        <v>32.046475519110267</v>
      </c>
      <c r="U5">
        <f>'CAN Distributed Quantities'!S48</f>
        <v>32.067693639421663</v>
      </c>
      <c r="V5">
        <f>'CAN Distributed Quantities'!T48</f>
        <v>32.087310956719961</v>
      </c>
      <c r="W5">
        <f>'CAN Distributed Quantities'!U48</f>
        <v>32.103520957324506</v>
      </c>
      <c r="X5">
        <f>'CAN Distributed Quantities'!V48</f>
        <v>32.129941687428449</v>
      </c>
      <c r="Y5">
        <f>'CAN Distributed Quantities'!W48</f>
        <v>32.135551978362187</v>
      </c>
      <c r="Z5">
        <f>'CAN Distributed Quantities'!X48</f>
        <v>32.149192465719082</v>
      </c>
      <c r="AA5">
        <f>'CAN Distributed Quantities'!Y48</f>
        <v>32.194418891032917</v>
      </c>
      <c r="AB5">
        <f>'CAN Distributed Quantities'!Z48</f>
        <v>32.241773486707622</v>
      </c>
      <c r="AC5">
        <f>'CAN Distributed Quantities'!AA48</f>
        <v>32.253502734953081</v>
      </c>
      <c r="AD5">
        <f>'CAN Distributed Quantities'!AB48</f>
        <v>32.277372652779157</v>
      </c>
      <c r="AE5">
        <f>'CAN Distributed Quantities'!AC48</f>
        <v>32.342597895174791</v>
      </c>
      <c r="AF5">
        <f>'CAN Distributed Quantities'!AD48</f>
        <v>32.40186500859879</v>
      </c>
      <c r="AG5">
        <f>'CAN Distributed Quantities'!AE48</f>
        <v>32.453894846718278</v>
      </c>
      <c r="AH5">
        <f>'CAN Distributed Quantities'!AF48</f>
        <v>32.489830630245841</v>
      </c>
    </row>
    <row r="6" spans="1:34">
      <c r="A6" t="s">
        <v>8610</v>
      </c>
      <c r="B6" cm="1">
        <f t="array" ref="B6">TREND($D6:$H6,$D1:$H1,B1)</f>
        <v>18.847758932312672</v>
      </c>
      <c r="C6" cm="1">
        <f t="array" ref="C6">TREND($D6:$H6,$D1:$H1,C1)</f>
        <v>19.734808060863088</v>
      </c>
      <c r="D6">
        <f>'CAN Distributed Quantities'!B49</f>
        <v>20.690000000000005</v>
      </c>
      <c r="E6">
        <f>'CAN Distributed Quantities'!C49</f>
        <v>20.980502917148552</v>
      </c>
      <c r="F6">
        <f>'CAN Distributed Quantities'!D49</f>
        <v>23.058363256121584</v>
      </c>
      <c r="G6">
        <f>'CAN Distributed Quantities'!E49</f>
        <v>23.270827915947702</v>
      </c>
      <c r="H6">
        <f>'CAN Distributed Quantities'!F49</f>
        <v>23.980083143352271</v>
      </c>
      <c r="I6">
        <f>'CAN Distributed Quantities'!G49</f>
        <v>24.864358733525233</v>
      </c>
      <c r="J6">
        <f>'CAN Distributed Quantities'!H49</f>
        <v>25.10977254000688</v>
      </c>
      <c r="K6">
        <f>'CAN Distributed Quantities'!I49</f>
        <v>25.732993035053823</v>
      </c>
      <c r="L6">
        <f>'CAN Distributed Quantities'!J49</f>
        <v>26.438548172671553</v>
      </c>
      <c r="M6">
        <f>'CAN Distributed Quantities'!K49</f>
        <v>26.916715974298064</v>
      </c>
      <c r="N6">
        <f>'CAN Distributed Quantities'!L49</f>
        <v>28.019984895119372</v>
      </c>
      <c r="O6">
        <f>'CAN Distributed Quantities'!M49</f>
        <v>28.92935076355764</v>
      </c>
      <c r="P6">
        <f>'CAN Distributed Quantities'!N49</f>
        <v>30.144585624498884</v>
      </c>
      <c r="Q6">
        <f>'CAN Distributed Quantities'!O49</f>
        <v>30.795266290029971</v>
      </c>
      <c r="R6">
        <f>'CAN Distributed Quantities'!P49</f>
        <v>31.707047919568737</v>
      </c>
      <c r="S6">
        <f>'CAN Distributed Quantities'!Q49</f>
        <v>32.161103979071918</v>
      </c>
      <c r="T6">
        <f>'CAN Distributed Quantities'!R49</f>
        <v>32.785776988704605</v>
      </c>
      <c r="U6">
        <f>'CAN Distributed Quantities'!S49</f>
        <v>33.256819824047362</v>
      </c>
      <c r="V6">
        <f>'CAN Distributed Quantities'!T49</f>
        <v>34.187147771401982</v>
      </c>
      <c r="W6">
        <f>'CAN Distributed Quantities'!U49</f>
        <v>34.658481109661892</v>
      </c>
      <c r="X6">
        <f>'CAN Distributed Quantities'!V49</f>
        <v>35.439001289531156</v>
      </c>
      <c r="Y6">
        <f>'CAN Distributed Quantities'!W49</f>
        <v>35.897185548383298</v>
      </c>
      <c r="Z6">
        <f>'CAN Distributed Quantities'!X49</f>
        <v>36.83061729006323</v>
      </c>
      <c r="AA6">
        <f>'CAN Distributed Quantities'!Y49</f>
        <v>37.305742455873286</v>
      </c>
      <c r="AB6">
        <f>'CAN Distributed Quantities'!Z49</f>
        <v>38.339948130549338</v>
      </c>
      <c r="AC6">
        <f>'CAN Distributed Quantities'!AA49</f>
        <v>38.839062721464977</v>
      </c>
      <c r="AD6">
        <f>'CAN Distributed Quantities'!AB49</f>
        <v>39.874170484146909</v>
      </c>
      <c r="AE6">
        <f>'CAN Distributed Quantities'!AC49</f>
        <v>40.37401897716903</v>
      </c>
      <c r="AF6">
        <f>'CAN Distributed Quantities'!AD49</f>
        <v>41.409142029478176</v>
      </c>
      <c r="AG6">
        <f>'CAN Distributed Quantities'!AE49</f>
        <v>41.909250446163007</v>
      </c>
      <c r="AH6">
        <f>'CAN Distributed Quantities'!AF49</f>
        <v>42.411254776622918</v>
      </c>
    </row>
    <row r="7" spans="1:34">
      <c r="A7" t="s">
        <v>8611</v>
      </c>
      <c r="B7" cm="1">
        <f t="array" ref="B7">TREND($D7:$H7,$D1:$H1,B1)</f>
        <v>452.76949918403989</v>
      </c>
      <c r="C7" cm="1">
        <f t="array" ref="C7">TREND($D7:$H7,$D1:$H1,C1)</f>
        <v>489.98267897301412</v>
      </c>
      <c r="D7">
        <f>'CAN Distributed Quantities'!B50</f>
        <v>513.33872999999971</v>
      </c>
      <c r="E7">
        <f>'CAN Distributed Quantities'!C50</f>
        <v>554.25911023667834</v>
      </c>
      <c r="F7">
        <f>'CAN Distributed Quantities'!D50</f>
        <v>639.4795221141286</v>
      </c>
      <c r="G7">
        <f>'CAN Distributed Quantities'!E50</f>
        <v>648.99909057100683</v>
      </c>
      <c r="H7">
        <f>'CAN Distributed Quantities'!F50</f>
        <v>652.034638777655</v>
      </c>
      <c r="I7">
        <f>'CAN Distributed Quantities'!G50</f>
        <v>660.67627907672806</v>
      </c>
      <c r="J7">
        <f>'CAN Distributed Quantities'!H50</f>
        <v>691.67904715786267</v>
      </c>
      <c r="K7">
        <f>'CAN Distributed Quantities'!I50</f>
        <v>715.0631844458411</v>
      </c>
      <c r="L7">
        <f>'CAN Distributed Quantities'!J50</f>
        <v>718.00945182288183</v>
      </c>
      <c r="M7">
        <f>'CAN Distributed Quantities'!K50</f>
        <v>768.38057987694981</v>
      </c>
      <c r="N7">
        <f>'CAN Distributed Quantities'!L50</f>
        <v>811.33023896991097</v>
      </c>
      <c r="O7">
        <f>'CAN Distributed Quantities'!M50</f>
        <v>859.4395860072608</v>
      </c>
      <c r="P7">
        <f>'CAN Distributed Quantities'!N50</f>
        <v>907.59543347669751</v>
      </c>
      <c r="Q7">
        <f>'CAN Distributed Quantities'!O50</f>
        <v>963.23413047759607</v>
      </c>
      <c r="R7">
        <f>'CAN Distributed Quantities'!P50</f>
        <v>1015.0207316843964</v>
      </c>
      <c r="S7">
        <f>'CAN Distributed Quantities'!Q50</f>
        <v>1133.7921353213562</v>
      </c>
      <c r="T7">
        <f>'CAN Distributed Quantities'!R50</f>
        <v>1210.1030644109114</v>
      </c>
      <c r="U7">
        <f>'CAN Distributed Quantities'!S50</f>
        <v>1294.1051649676788</v>
      </c>
      <c r="V7">
        <f>'CAN Distributed Quantities'!T50</f>
        <v>1352.2920856469523</v>
      </c>
      <c r="W7">
        <f>'CAN Distributed Quantities'!U50</f>
        <v>1418.108797223083</v>
      </c>
      <c r="X7">
        <f>'CAN Distributed Quantities'!V50</f>
        <v>1510.3898347086438</v>
      </c>
      <c r="Y7">
        <f>'CAN Distributed Quantities'!W50</f>
        <v>1569.5997648938342</v>
      </c>
      <c r="Z7">
        <f>'CAN Distributed Quantities'!X50</f>
        <v>1628.8710756493799</v>
      </c>
      <c r="AA7">
        <f>'CAN Distributed Quantities'!Y50</f>
        <v>1688.252127424651</v>
      </c>
      <c r="AB7">
        <f>'CAN Distributed Quantities'!Z50</f>
        <v>1747.7540803233487</v>
      </c>
      <c r="AC7">
        <f>'CAN Distributed Quantities'!AA50</f>
        <v>1844.7074812250248</v>
      </c>
      <c r="AD7">
        <f>'CAN Distributed Quantities'!AB50</f>
        <v>1901.0622848800654</v>
      </c>
      <c r="AE7">
        <f>'CAN Distributed Quantities'!AC50</f>
        <v>1957.4914892264451</v>
      </c>
      <c r="AF7">
        <f>'CAN Distributed Quantities'!AD50</f>
        <v>2014.0229945234166</v>
      </c>
      <c r="AG7">
        <f>'CAN Distributed Quantities'!AE50</f>
        <v>2070.714461306768</v>
      </c>
      <c r="AH7">
        <f>'CAN Distributed Quantities'!AF50</f>
        <v>2131.7081480668212</v>
      </c>
    </row>
    <row r="8" spans="1:34">
      <c r="A8" t="s">
        <v>8612</v>
      </c>
      <c r="B8">
        <v>0</v>
      </c>
      <c r="C8">
        <v>0</v>
      </c>
      <c r="D8">
        <f>'CAN Distributed Quantities'!B51</f>
        <v>0</v>
      </c>
      <c r="E8">
        <f>'CAN Distributed Quantities'!C51</f>
        <v>0</v>
      </c>
      <c r="F8">
        <f>'CAN Distributed Quantities'!D51</f>
        <v>0</v>
      </c>
      <c r="G8">
        <f>'CAN Distributed Quantities'!E51</f>
        <v>0</v>
      </c>
      <c r="H8">
        <f>'CAN Distributed Quantities'!F51</f>
        <v>0</v>
      </c>
      <c r="I8">
        <f>'CAN Distributed Quantities'!G51</f>
        <v>0</v>
      </c>
      <c r="J8">
        <f>'CAN Distributed Quantities'!H51</f>
        <v>0</v>
      </c>
      <c r="K8">
        <f>'CAN Distributed Quantities'!I51</f>
        <v>0</v>
      </c>
      <c r="L8">
        <f>'CAN Distributed Quantities'!J51</f>
        <v>0</v>
      </c>
      <c r="M8">
        <f>'CAN Distributed Quantities'!K51</f>
        <v>0</v>
      </c>
      <c r="N8">
        <f>'CAN Distributed Quantities'!L51</f>
        <v>0</v>
      </c>
      <c r="O8">
        <f>'CAN Distributed Quantities'!M51</f>
        <v>0</v>
      </c>
      <c r="P8">
        <f>'CAN Distributed Quantities'!N51</f>
        <v>0</v>
      </c>
      <c r="Q8">
        <f>'CAN Distributed Quantities'!O51</f>
        <v>0</v>
      </c>
      <c r="R8">
        <f>'CAN Distributed Quantities'!P51</f>
        <v>0</v>
      </c>
      <c r="S8">
        <f>'CAN Distributed Quantities'!Q51</f>
        <v>0</v>
      </c>
      <c r="T8">
        <f>'CAN Distributed Quantities'!R51</f>
        <v>0</v>
      </c>
      <c r="U8">
        <f>'CAN Distributed Quantities'!S51</f>
        <v>0</v>
      </c>
      <c r="V8">
        <f>'CAN Distributed Quantities'!T51</f>
        <v>0</v>
      </c>
      <c r="W8">
        <f>'CAN Distributed Quantities'!U51</f>
        <v>0</v>
      </c>
      <c r="X8">
        <f>'CAN Distributed Quantities'!V51</f>
        <v>0</v>
      </c>
      <c r="Y8">
        <f>'CAN Distributed Quantities'!W51</f>
        <v>0</v>
      </c>
      <c r="Z8">
        <f>'CAN Distributed Quantities'!X51</f>
        <v>0</v>
      </c>
      <c r="AA8">
        <f>'CAN Distributed Quantities'!Y51</f>
        <v>0</v>
      </c>
      <c r="AB8">
        <f>'CAN Distributed Quantities'!Z51</f>
        <v>0</v>
      </c>
      <c r="AC8">
        <f>'CAN Distributed Quantities'!AA51</f>
        <v>0</v>
      </c>
      <c r="AD8">
        <f>'CAN Distributed Quantities'!AB51</f>
        <v>0</v>
      </c>
      <c r="AE8">
        <f>'CAN Distributed Quantities'!AC51</f>
        <v>0</v>
      </c>
      <c r="AF8">
        <f>'CAN Distributed Quantities'!AD51</f>
        <v>0</v>
      </c>
      <c r="AG8">
        <f>'CAN Distributed Quantities'!AE51</f>
        <v>0</v>
      </c>
      <c r="AH8">
        <f>'CAN Distributed Quantities'!AF51</f>
        <v>0</v>
      </c>
    </row>
    <row r="9" spans="1:34">
      <c r="A9" t="s">
        <v>8613</v>
      </c>
      <c r="B9" cm="1">
        <f t="array" ref="B9">TREND($D9:$H9,$D7:$H7,B7)</f>
        <v>12.98678969063155</v>
      </c>
      <c r="C9" cm="1">
        <f t="array" ref="C9">TREND($D9:$H9,$D1:$H1,C1)</f>
        <v>13.047136663595325</v>
      </c>
      <c r="D9">
        <f>'CAN Distributed Quantities'!B52</f>
        <v>13.236999999999998</v>
      </c>
      <c r="E9">
        <f>'CAN Distributed Quantities'!C52</f>
        <v>13.348803891887147</v>
      </c>
      <c r="F9">
        <f>'CAN Distributed Quantities'!D52</f>
        <v>13.464963779562108</v>
      </c>
      <c r="G9">
        <f>'CAN Distributed Quantities'!E52</f>
        <v>13.813443442586983</v>
      </c>
      <c r="H9">
        <f>'CAN Distributed Quantities'!F52</f>
        <v>13.821284235005045</v>
      </c>
      <c r="I9">
        <f>'CAN Distributed Quantities'!G52</f>
        <v>13.932739647229168</v>
      </c>
      <c r="J9">
        <f>'CAN Distributed Quantities'!H52</f>
        <v>13.98959991224606</v>
      </c>
      <c r="K9">
        <f>'CAN Distributed Quantities'!I52</f>
        <v>13.994536707472248</v>
      </c>
      <c r="L9">
        <f>'CAN Distributed Quantities'!J52</f>
        <v>14.341796691676537</v>
      </c>
      <c r="M9">
        <f>'CAN Distributed Quantities'!K52</f>
        <v>14.398656956693433</v>
      </c>
      <c r="N9">
        <f>'CAN Distributed Quantities'!L52</f>
        <v>14.507905331051731</v>
      </c>
      <c r="O9">
        <f>'CAN Distributed Quantities'!M52</f>
        <v>14.512551726558728</v>
      </c>
      <c r="P9">
        <f>'CAN Distributed Quantities'!N52</f>
        <v>14.512551726558728</v>
      </c>
      <c r="Q9">
        <f>'CAN Distributed Quantities'!O52</f>
        <v>14.91423261813874</v>
      </c>
      <c r="R9">
        <f>'CAN Distributed Quantities'!P52</f>
        <v>14.973590320740641</v>
      </c>
      <c r="S9">
        <f>'CAN Distributed Quantities'!Q52</f>
        <v>14.981082633495676</v>
      </c>
      <c r="T9">
        <f>'CAN Distributed Quantities'!R52</f>
        <v>15.040382256153743</v>
      </c>
      <c r="U9">
        <f>'CAN Distributed Quantities'!S52</f>
        <v>15.151198788995654</v>
      </c>
      <c r="V9">
        <f>'CAN Distributed Quantities'!T52</f>
        <v>15.208930253170109</v>
      </c>
      <c r="W9">
        <f>'CAN Distributed Quantities'!U52</f>
        <v>15.266255157737699</v>
      </c>
      <c r="X9">
        <f>'CAN Distributed Quantities'!V52</f>
        <v>15.277929226449036</v>
      </c>
      <c r="Y9">
        <f>'CAN Distributed Quantities'!W52</f>
        <v>15.337170769163265</v>
      </c>
      <c r="Z9">
        <f>'CAN Distributed Quantities'!X52</f>
        <v>15.404485424070902</v>
      </c>
      <c r="AA9">
        <f>'CAN Distributed Quantities'!Y52</f>
        <v>15.516115076126539</v>
      </c>
      <c r="AB9">
        <f>'CAN Distributed Quantities'!Z52</f>
        <v>15.523316989162387</v>
      </c>
      <c r="AC9">
        <f>'CAN Distributed Quantities'!AA52</f>
        <v>15.582674691764291</v>
      </c>
      <c r="AD9">
        <f>'CAN Distributed Quantities'!AB52</f>
        <v>15.65260294414462</v>
      </c>
      <c r="AE9">
        <f>'CAN Distributed Quantities'!AC52</f>
        <v>15.723867035233205</v>
      </c>
      <c r="AF9">
        <f>'CAN Distributed Quantities'!AD52</f>
        <v>15.79588616559168</v>
      </c>
      <c r="AG9">
        <f>'CAN Distributed Quantities'!AE52</f>
        <v>15.920119165460049</v>
      </c>
      <c r="AH9">
        <f>'CAN Distributed Quantities'!AF52</f>
        <v>15.992602935369224</v>
      </c>
    </row>
    <row r="10" spans="1:34">
      <c r="A10" t="s">
        <v>8614</v>
      </c>
      <c r="B10">
        <v>0</v>
      </c>
      <c r="C10">
        <v>0</v>
      </c>
      <c r="D10">
        <f>'CAN Distributed Quantities'!B53</f>
        <v>0</v>
      </c>
      <c r="E10">
        <f>'CAN Distributed Quantities'!C53</f>
        <v>0</v>
      </c>
      <c r="F10">
        <f>'CAN Distributed Quantities'!D53</f>
        <v>0</v>
      </c>
      <c r="G10">
        <f>'CAN Distributed Quantities'!E53</f>
        <v>0</v>
      </c>
      <c r="H10">
        <f>'CAN Distributed Quantities'!F53</f>
        <v>0</v>
      </c>
      <c r="I10">
        <f>'CAN Distributed Quantities'!G53</f>
        <v>0</v>
      </c>
      <c r="J10">
        <f>'CAN Distributed Quantities'!H53</f>
        <v>0</v>
      </c>
      <c r="K10">
        <f>'CAN Distributed Quantities'!I53</f>
        <v>0</v>
      </c>
      <c r="L10">
        <f>'CAN Distributed Quantities'!J53</f>
        <v>0</v>
      </c>
      <c r="M10">
        <f>'CAN Distributed Quantities'!K53</f>
        <v>0</v>
      </c>
      <c r="N10">
        <f>'CAN Distributed Quantities'!L53</f>
        <v>0</v>
      </c>
      <c r="O10">
        <f>'CAN Distributed Quantities'!M53</f>
        <v>0</v>
      </c>
      <c r="P10">
        <f>'CAN Distributed Quantities'!N53</f>
        <v>0</v>
      </c>
      <c r="Q10">
        <f>'CAN Distributed Quantities'!O53</f>
        <v>0</v>
      </c>
      <c r="R10">
        <f>'CAN Distributed Quantities'!P53</f>
        <v>0</v>
      </c>
      <c r="S10">
        <f>'CAN Distributed Quantities'!Q53</f>
        <v>0</v>
      </c>
      <c r="T10">
        <f>'CAN Distributed Quantities'!R53</f>
        <v>0</v>
      </c>
      <c r="U10">
        <f>'CAN Distributed Quantities'!S53</f>
        <v>0</v>
      </c>
      <c r="V10">
        <f>'CAN Distributed Quantities'!T53</f>
        <v>0</v>
      </c>
      <c r="W10">
        <f>'CAN Distributed Quantities'!U53</f>
        <v>0</v>
      </c>
      <c r="X10">
        <f>'CAN Distributed Quantities'!V53</f>
        <v>0</v>
      </c>
      <c r="Y10">
        <f>'CAN Distributed Quantities'!W53</f>
        <v>0</v>
      </c>
      <c r="Z10">
        <f>'CAN Distributed Quantities'!X53</f>
        <v>0</v>
      </c>
      <c r="AA10">
        <f>'CAN Distributed Quantities'!Y53</f>
        <v>0</v>
      </c>
      <c r="AB10">
        <f>'CAN Distributed Quantities'!Z53</f>
        <v>0</v>
      </c>
      <c r="AC10">
        <f>'CAN Distributed Quantities'!AA53</f>
        <v>0</v>
      </c>
      <c r="AD10">
        <f>'CAN Distributed Quantities'!AB53</f>
        <v>0</v>
      </c>
      <c r="AE10">
        <f>'CAN Distributed Quantities'!AC53</f>
        <v>0</v>
      </c>
      <c r="AF10">
        <f>'CAN Distributed Quantities'!AD53</f>
        <v>0</v>
      </c>
      <c r="AG10">
        <f>'CAN Distributed Quantities'!AE53</f>
        <v>0</v>
      </c>
      <c r="AH10">
        <f>'CAN Distributed Quantities'!AF53</f>
        <v>0</v>
      </c>
    </row>
    <row r="11" spans="1:34">
      <c r="A11" t="s">
        <v>8615</v>
      </c>
      <c r="B11" cm="1">
        <f t="array" ref="B11">TREND($D11:$H11,$D1:$H1,B1)</f>
        <v>0.37815813360628781</v>
      </c>
      <c r="C11" cm="1">
        <f t="array" ref="C11">TREND($D11:$H11,$D1:$H1,C1)</f>
        <v>0.36404044110546607</v>
      </c>
      <c r="D11">
        <f>'CAN Distributed Quantities'!B54</f>
        <v>0.35</v>
      </c>
      <c r="E11">
        <f>'CAN Distributed Quantities'!C54</f>
        <v>0.35</v>
      </c>
      <c r="F11">
        <f>'CAN Distributed Quantities'!D54</f>
        <v>0.3026835203460862</v>
      </c>
      <c r="G11">
        <f>'CAN Distributed Quantities'!E54</f>
        <v>0.3026835203460862</v>
      </c>
      <c r="H11">
        <f>'CAN Distributed Quantities'!F54</f>
        <v>0.3030697773228529</v>
      </c>
      <c r="I11">
        <f>'CAN Distributed Quantities'!G54</f>
        <v>0.30278008459027789</v>
      </c>
      <c r="J11">
        <f>'CAN Distributed Quantities'!H54</f>
        <v>0.29971899804940222</v>
      </c>
      <c r="K11">
        <f>'CAN Distributed Quantities'!I54</f>
        <v>0.29971899804940222</v>
      </c>
      <c r="L11">
        <f>'CAN Distributed Quantities'!J54</f>
        <v>0.30010525502616886</v>
      </c>
      <c r="M11">
        <f>'CAN Distributed Quantities'!K54</f>
        <v>0.30010525502616886</v>
      </c>
      <c r="N11">
        <f>'CAN Distributed Quantities'!L54</f>
        <v>0.30058807624712719</v>
      </c>
      <c r="O11">
        <f>'CAN Distributed Quantities'!M54</f>
        <v>0.30107089746808546</v>
      </c>
      <c r="P11">
        <f>'CAN Distributed Quantities'!N54</f>
        <v>0.30145715444485216</v>
      </c>
      <c r="Q11">
        <f>'CAN Distributed Quantities'!O54</f>
        <v>0.30145715444485216</v>
      </c>
      <c r="R11">
        <f>'CAN Distributed Quantities'!P54</f>
        <v>0.30145715444485216</v>
      </c>
      <c r="S11">
        <f>'CAN Distributed Quantities'!Q54</f>
        <v>0.29498348751424319</v>
      </c>
      <c r="T11">
        <f>'CAN Distributed Quantities'!R54</f>
        <v>0.29536974449100983</v>
      </c>
      <c r="U11">
        <f>'CAN Distributed Quantities'!S54</f>
        <v>0.29536974449100983</v>
      </c>
      <c r="V11">
        <f>'CAN Distributed Quantities'!T54</f>
        <v>0.29536974449100983</v>
      </c>
      <c r="W11">
        <f>'CAN Distributed Quantities'!U54</f>
        <v>0.29536974449100983</v>
      </c>
      <c r="X11">
        <f>'CAN Distributed Quantities'!V54</f>
        <v>0.29536974449100983</v>
      </c>
      <c r="Y11">
        <f>'CAN Distributed Quantities'!W54</f>
        <v>0.19397728808976608</v>
      </c>
      <c r="Z11">
        <f>'CAN Distributed Quantities'!X54</f>
        <v>0.19397728808976608</v>
      </c>
      <c r="AA11">
        <f>'CAN Distributed Quantities'!Y54</f>
        <v>0.19397728808976608</v>
      </c>
      <c r="AB11">
        <f>'CAN Distributed Quantities'!Z54</f>
        <v>0.19397728808976608</v>
      </c>
      <c r="AC11">
        <f>'CAN Distributed Quantities'!AA54</f>
        <v>0.19397728808976608</v>
      </c>
      <c r="AD11">
        <f>'CAN Distributed Quantities'!AB54</f>
        <v>0.19397728808976608</v>
      </c>
      <c r="AE11">
        <f>'CAN Distributed Quantities'!AC54</f>
        <v>0.19397728808976608</v>
      </c>
      <c r="AF11">
        <f>'CAN Distributed Quantities'!AD54</f>
        <v>0.19397728808976608</v>
      </c>
      <c r="AG11">
        <f>'CAN Distributed Quantities'!AE54</f>
        <v>0.19397728808976608</v>
      </c>
      <c r="AH11">
        <f>'CAN Distributed Quantities'!AF54</f>
        <v>0.19397728808976608</v>
      </c>
    </row>
    <row r="12" spans="1:34">
      <c r="A12" t="s">
        <v>8616</v>
      </c>
      <c r="B12">
        <v>0</v>
      </c>
      <c r="C12">
        <v>0</v>
      </c>
      <c r="D12">
        <f>'CAN Distributed Quantities'!B55</f>
        <v>0</v>
      </c>
      <c r="E12">
        <f>'CAN Distributed Quantities'!C55</f>
        <v>0</v>
      </c>
      <c r="F12">
        <f>'CAN Distributed Quantities'!D55</f>
        <v>0</v>
      </c>
      <c r="G12">
        <f>'CAN Distributed Quantities'!E55</f>
        <v>0</v>
      </c>
      <c r="H12">
        <f>'CAN Distributed Quantities'!F55</f>
        <v>0</v>
      </c>
      <c r="I12">
        <f>'CAN Distributed Quantities'!G55</f>
        <v>0</v>
      </c>
      <c r="J12">
        <f>'CAN Distributed Quantities'!H55</f>
        <v>0</v>
      </c>
      <c r="K12">
        <f>'CAN Distributed Quantities'!I55</f>
        <v>0</v>
      </c>
      <c r="L12">
        <f>'CAN Distributed Quantities'!J55</f>
        <v>0</v>
      </c>
      <c r="M12">
        <f>'CAN Distributed Quantities'!K55</f>
        <v>0</v>
      </c>
      <c r="N12">
        <f>'CAN Distributed Quantities'!L55</f>
        <v>0</v>
      </c>
      <c r="O12">
        <f>'CAN Distributed Quantities'!M55</f>
        <v>0</v>
      </c>
      <c r="P12">
        <f>'CAN Distributed Quantities'!N55</f>
        <v>0</v>
      </c>
      <c r="Q12">
        <f>'CAN Distributed Quantities'!O55</f>
        <v>0</v>
      </c>
      <c r="R12">
        <f>'CAN Distributed Quantities'!P55</f>
        <v>0</v>
      </c>
      <c r="S12">
        <f>'CAN Distributed Quantities'!Q55</f>
        <v>0</v>
      </c>
      <c r="T12">
        <f>'CAN Distributed Quantities'!R55</f>
        <v>0</v>
      </c>
      <c r="U12">
        <f>'CAN Distributed Quantities'!S55</f>
        <v>0</v>
      </c>
      <c r="V12">
        <f>'CAN Distributed Quantities'!T55</f>
        <v>0</v>
      </c>
      <c r="W12">
        <f>'CAN Distributed Quantities'!U55</f>
        <v>0</v>
      </c>
      <c r="X12">
        <f>'CAN Distributed Quantities'!V55</f>
        <v>0</v>
      </c>
      <c r="Y12">
        <f>'CAN Distributed Quantities'!W55</f>
        <v>0</v>
      </c>
      <c r="Z12">
        <f>'CAN Distributed Quantities'!X55</f>
        <v>0</v>
      </c>
      <c r="AA12">
        <f>'CAN Distributed Quantities'!Y55</f>
        <v>0</v>
      </c>
      <c r="AB12">
        <f>'CAN Distributed Quantities'!Z55</f>
        <v>0</v>
      </c>
      <c r="AC12">
        <f>'CAN Distributed Quantities'!AA55</f>
        <v>0</v>
      </c>
      <c r="AD12">
        <f>'CAN Distributed Quantities'!AB55</f>
        <v>0</v>
      </c>
      <c r="AE12">
        <f>'CAN Distributed Quantities'!AC55</f>
        <v>0</v>
      </c>
      <c r="AF12">
        <f>'CAN Distributed Quantities'!AD55</f>
        <v>0</v>
      </c>
      <c r="AG12">
        <f>'CAN Distributed Quantities'!AE55</f>
        <v>0</v>
      </c>
      <c r="AH12">
        <f>'CAN Distributed Quantities'!AF55</f>
        <v>0</v>
      </c>
    </row>
    <row r="13" spans="1:34">
      <c r="A13" t="s">
        <v>8649</v>
      </c>
      <c r="B13">
        <v>0</v>
      </c>
      <c r="C13">
        <v>0</v>
      </c>
      <c r="D13">
        <f>'CAN Distributed Quantities'!B56</f>
        <v>0</v>
      </c>
      <c r="E13">
        <f>'CAN Distributed Quantities'!C56</f>
        <v>0</v>
      </c>
      <c r="F13">
        <f>'CAN Distributed Quantities'!D56</f>
        <v>0</v>
      </c>
      <c r="G13">
        <f>'CAN Distributed Quantities'!E56</f>
        <v>0</v>
      </c>
      <c r="H13">
        <f>'CAN Distributed Quantities'!F56</f>
        <v>0</v>
      </c>
      <c r="I13">
        <f>'CAN Distributed Quantities'!G56</f>
        <v>0</v>
      </c>
      <c r="J13">
        <f>'CAN Distributed Quantities'!H56</f>
        <v>0</v>
      </c>
      <c r="K13">
        <f>'CAN Distributed Quantities'!I56</f>
        <v>0</v>
      </c>
      <c r="L13">
        <f>'CAN Distributed Quantities'!J56</f>
        <v>0</v>
      </c>
      <c r="M13">
        <f>'CAN Distributed Quantities'!K56</f>
        <v>0</v>
      </c>
      <c r="N13">
        <f>'CAN Distributed Quantities'!L56</f>
        <v>0</v>
      </c>
      <c r="O13">
        <f>'CAN Distributed Quantities'!M56</f>
        <v>0</v>
      </c>
      <c r="P13">
        <f>'CAN Distributed Quantities'!N56</f>
        <v>0</v>
      </c>
      <c r="Q13">
        <f>'CAN Distributed Quantities'!O56</f>
        <v>0</v>
      </c>
      <c r="R13">
        <f>'CAN Distributed Quantities'!P56</f>
        <v>0</v>
      </c>
      <c r="S13">
        <f>'CAN Distributed Quantities'!Q56</f>
        <v>0</v>
      </c>
      <c r="T13">
        <f>'CAN Distributed Quantities'!R56</f>
        <v>0</v>
      </c>
      <c r="U13">
        <f>'CAN Distributed Quantities'!S56</f>
        <v>0</v>
      </c>
      <c r="V13">
        <f>'CAN Distributed Quantities'!T56</f>
        <v>0</v>
      </c>
      <c r="W13">
        <f>'CAN Distributed Quantities'!U56</f>
        <v>0</v>
      </c>
      <c r="X13">
        <f>'CAN Distributed Quantities'!V56</f>
        <v>0</v>
      </c>
      <c r="Y13">
        <f>'CAN Distributed Quantities'!W56</f>
        <v>0</v>
      </c>
      <c r="Z13">
        <f>'CAN Distributed Quantities'!X56</f>
        <v>0</v>
      </c>
      <c r="AA13">
        <f>'CAN Distributed Quantities'!Y56</f>
        <v>0</v>
      </c>
      <c r="AB13">
        <f>'CAN Distributed Quantities'!Z56</f>
        <v>0</v>
      </c>
      <c r="AC13">
        <f>'CAN Distributed Quantities'!AA56</f>
        <v>0</v>
      </c>
      <c r="AD13">
        <f>'CAN Distributed Quantities'!AB56</f>
        <v>0</v>
      </c>
      <c r="AE13">
        <f>'CAN Distributed Quantities'!AC56</f>
        <v>0</v>
      </c>
      <c r="AF13">
        <f>'CAN Distributed Quantities'!AD56</f>
        <v>0</v>
      </c>
      <c r="AG13">
        <f>'CAN Distributed Quantities'!AE56</f>
        <v>0</v>
      </c>
      <c r="AH13">
        <f>'CAN Distributed Quantities'!AF56</f>
        <v>0</v>
      </c>
    </row>
    <row r="14" spans="1:34">
      <c r="A14" t="s">
        <v>8618</v>
      </c>
      <c r="B14">
        <v>0</v>
      </c>
      <c r="C14">
        <v>0</v>
      </c>
      <c r="D14">
        <f>'CAN Distributed Quantities'!B57</f>
        <v>0</v>
      </c>
      <c r="E14">
        <f>'CAN Distributed Quantities'!C57</f>
        <v>0</v>
      </c>
      <c r="F14">
        <f>'CAN Distributed Quantities'!D57</f>
        <v>0</v>
      </c>
      <c r="G14">
        <f>'CAN Distributed Quantities'!E57</f>
        <v>0</v>
      </c>
      <c r="H14">
        <f>'CAN Distributed Quantities'!F57</f>
        <v>0</v>
      </c>
      <c r="I14">
        <f>'CAN Distributed Quantities'!G57</f>
        <v>0</v>
      </c>
      <c r="J14">
        <f>'CAN Distributed Quantities'!H57</f>
        <v>0</v>
      </c>
      <c r="K14">
        <f>'CAN Distributed Quantities'!I57</f>
        <v>0</v>
      </c>
      <c r="L14">
        <f>'CAN Distributed Quantities'!J57</f>
        <v>0</v>
      </c>
      <c r="M14">
        <f>'CAN Distributed Quantities'!K57</f>
        <v>0</v>
      </c>
      <c r="N14">
        <f>'CAN Distributed Quantities'!L57</f>
        <v>0</v>
      </c>
      <c r="O14">
        <f>'CAN Distributed Quantities'!M57</f>
        <v>0</v>
      </c>
      <c r="P14">
        <f>'CAN Distributed Quantities'!N57</f>
        <v>0</v>
      </c>
      <c r="Q14">
        <f>'CAN Distributed Quantities'!O57</f>
        <v>0</v>
      </c>
      <c r="R14">
        <f>'CAN Distributed Quantities'!P57</f>
        <v>0</v>
      </c>
      <c r="S14">
        <f>'CAN Distributed Quantities'!Q57</f>
        <v>0</v>
      </c>
      <c r="T14">
        <f>'CAN Distributed Quantities'!R57</f>
        <v>0</v>
      </c>
      <c r="U14">
        <f>'CAN Distributed Quantities'!S57</f>
        <v>0</v>
      </c>
      <c r="V14">
        <f>'CAN Distributed Quantities'!T57</f>
        <v>0</v>
      </c>
      <c r="W14">
        <f>'CAN Distributed Quantities'!U57</f>
        <v>0</v>
      </c>
      <c r="X14">
        <f>'CAN Distributed Quantities'!V57</f>
        <v>0</v>
      </c>
      <c r="Y14">
        <f>'CAN Distributed Quantities'!W57</f>
        <v>0</v>
      </c>
      <c r="Z14">
        <f>'CAN Distributed Quantities'!X57</f>
        <v>0</v>
      </c>
      <c r="AA14">
        <f>'CAN Distributed Quantities'!Y57</f>
        <v>0</v>
      </c>
      <c r="AB14">
        <f>'CAN Distributed Quantities'!Z57</f>
        <v>0</v>
      </c>
      <c r="AC14">
        <f>'CAN Distributed Quantities'!AA57</f>
        <v>0</v>
      </c>
      <c r="AD14">
        <f>'CAN Distributed Quantities'!AB57</f>
        <v>0</v>
      </c>
      <c r="AE14">
        <f>'CAN Distributed Quantities'!AC57</f>
        <v>0</v>
      </c>
      <c r="AF14">
        <f>'CAN Distributed Quantities'!AD57</f>
        <v>0</v>
      </c>
      <c r="AG14">
        <f>'CAN Distributed Quantities'!AE57</f>
        <v>0</v>
      </c>
      <c r="AH14">
        <f>'CAN Distributed Quantities'!AF57</f>
        <v>0</v>
      </c>
    </row>
    <row r="15" spans="1:34">
      <c r="A15" t="s">
        <v>8619</v>
      </c>
      <c r="B15">
        <v>0</v>
      </c>
      <c r="C15">
        <v>0</v>
      </c>
      <c r="D15">
        <f>'CAN Distributed Quantities'!B58</f>
        <v>0</v>
      </c>
      <c r="E15">
        <f>'CAN Distributed Quantities'!C58</f>
        <v>0</v>
      </c>
      <c r="F15">
        <f>'CAN Distributed Quantities'!D58</f>
        <v>0</v>
      </c>
      <c r="G15">
        <f>'CAN Distributed Quantities'!E58</f>
        <v>0</v>
      </c>
      <c r="H15">
        <f>'CAN Distributed Quantities'!F58</f>
        <v>0</v>
      </c>
      <c r="I15">
        <f>'CAN Distributed Quantities'!G58</f>
        <v>0</v>
      </c>
      <c r="J15">
        <f>'CAN Distributed Quantities'!H58</f>
        <v>0</v>
      </c>
      <c r="K15">
        <f>'CAN Distributed Quantities'!I58</f>
        <v>0</v>
      </c>
      <c r="L15">
        <f>'CAN Distributed Quantities'!J58</f>
        <v>0</v>
      </c>
      <c r="M15">
        <f>'CAN Distributed Quantities'!K58</f>
        <v>0</v>
      </c>
      <c r="N15">
        <f>'CAN Distributed Quantities'!L58</f>
        <v>0</v>
      </c>
      <c r="O15">
        <f>'CAN Distributed Quantities'!M58</f>
        <v>0</v>
      </c>
      <c r="P15">
        <f>'CAN Distributed Quantities'!N58</f>
        <v>0</v>
      </c>
      <c r="Q15">
        <f>'CAN Distributed Quantities'!O58</f>
        <v>0</v>
      </c>
      <c r="R15">
        <f>'CAN Distributed Quantities'!P58</f>
        <v>0</v>
      </c>
      <c r="S15">
        <f>'CAN Distributed Quantities'!Q58</f>
        <v>0</v>
      </c>
      <c r="T15">
        <f>'CAN Distributed Quantities'!R58</f>
        <v>0</v>
      </c>
      <c r="U15">
        <f>'CAN Distributed Quantities'!S58</f>
        <v>0</v>
      </c>
      <c r="V15">
        <f>'CAN Distributed Quantities'!T58</f>
        <v>0</v>
      </c>
      <c r="W15">
        <f>'CAN Distributed Quantities'!U58</f>
        <v>0</v>
      </c>
      <c r="X15">
        <f>'CAN Distributed Quantities'!V58</f>
        <v>0</v>
      </c>
      <c r="Y15">
        <f>'CAN Distributed Quantities'!W58</f>
        <v>0</v>
      </c>
      <c r="Z15">
        <f>'CAN Distributed Quantities'!X58</f>
        <v>0</v>
      </c>
      <c r="AA15">
        <f>'CAN Distributed Quantities'!Y58</f>
        <v>0</v>
      </c>
      <c r="AB15">
        <f>'CAN Distributed Quantities'!Z58</f>
        <v>0</v>
      </c>
      <c r="AC15">
        <f>'CAN Distributed Quantities'!AA58</f>
        <v>0</v>
      </c>
      <c r="AD15">
        <f>'CAN Distributed Quantities'!AB58</f>
        <v>0</v>
      </c>
      <c r="AE15">
        <f>'CAN Distributed Quantities'!AC58</f>
        <v>0</v>
      </c>
      <c r="AF15">
        <f>'CAN Distributed Quantities'!AD58</f>
        <v>0</v>
      </c>
      <c r="AG15">
        <f>'CAN Distributed Quantities'!AE58</f>
        <v>0</v>
      </c>
      <c r="AH15">
        <f>'CAN Distributed Quantities'!AF58</f>
        <v>0</v>
      </c>
    </row>
    <row r="16" spans="1:34">
      <c r="A16" t="s">
        <v>8620</v>
      </c>
      <c r="B16">
        <v>0</v>
      </c>
      <c r="C16">
        <v>0</v>
      </c>
      <c r="D16">
        <f>'CAN Distributed Quantities'!B59</f>
        <v>0</v>
      </c>
      <c r="E16">
        <f>'CAN Distributed Quantities'!C59</f>
        <v>0</v>
      </c>
      <c r="F16">
        <f>'CAN Distributed Quantities'!D59</f>
        <v>0</v>
      </c>
      <c r="G16">
        <f>'CAN Distributed Quantities'!E59</f>
        <v>0</v>
      </c>
      <c r="H16">
        <f>'CAN Distributed Quantities'!F59</f>
        <v>0</v>
      </c>
      <c r="I16">
        <f>'CAN Distributed Quantities'!G59</f>
        <v>0</v>
      </c>
      <c r="J16">
        <f>'CAN Distributed Quantities'!H59</f>
        <v>0</v>
      </c>
      <c r="K16">
        <f>'CAN Distributed Quantities'!I59</f>
        <v>0</v>
      </c>
      <c r="L16">
        <f>'CAN Distributed Quantities'!J59</f>
        <v>0</v>
      </c>
      <c r="M16">
        <f>'CAN Distributed Quantities'!K59</f>
        <v>0</v>
      </c>
      <c r="N16">
        <f>'CAN Distributed Quantities'!L59</f>
        <v>0</v>
      </c>
      <c r="O16">
        <f>'CAN Distributed Quantities'!M59</f>
        <v>0</v>
      </c>
      <c r="P16">
        <f>'CAN Distributed Quantities'!N59</f>
        <v>0</v>
      </c>
      <c r="Q16">
        <f>'CAN Distributed Quantities'!O59</f>
        <v>0</v>
      </c>
      <c r="R16">
        <f>'CAN Distributed Quantities'!P59</f>
        <v>0</v>
      </c>
      <c r="S16">
        <f>'CAN Distributed Quantities'!Q59</f>
        <v>0</v>
      </c>
      <c r="T16">
        <f>'CAN Distributed Quantities'!R59</f>
        <v>0</v>
      </c>
      <c r="U16">
        <f>'CAN Distributed Quantities'!S59</f>
        <v>0</v>
      </c>
      <c r="V16">
        <f>'CAN Distributed Quantities'!T59</f>
        <v>0</v>
      </c>
      <c r="W16">
        <f>'CAN Distributed Quantities'!U59</f>
        <v>0</v>
      </c>
      <c r="X16">
        <f>'CAN Distributed Quantities'!V59</f>
        <v>0</v>
      </c>
      <c r="Y16">
        <f>'CAN Distributed Quantities'!W59</f>
        <v>0</v>
      </c>
      <c r="Z16">
        <f>'CAN Distributed Quantities'!X59</f>
        <v>0</v>
      </c>
      <c r="AA16">
        <f>'CAN Distributed Quantities'!Y59</f>
        <v>0</v>
      </c>
      <c r="AB16">
        <f>'CAN Distributed Quantities'!Z59</f>
        <v>0</v>
      </c>
      <c r="AC16">
        <f>'CAN Distributed Quantities'!AA59</f>
        <v>0</v>
      </c>
      <c r="AD16">
        <f>'CAN Distributed Quantities'!AB59</f>
        <v>0</v>
      </c>
      <c r="AE16">
        <f>'CAN Distributed Quantities'!AC59</f>
        <v>0</v>
      </c>
      <c r="AF16">
        <f>'CAN Distributed Quantities'!AD59</f>
        <v>0</v>
      </c>
      <c r="AG16">
        <f>'CAN Distributed Quantities'!AE59</f>
        <v>0</v>
      </c>
      <c r="AH16">
        <f>'CAN Distributed Quantities'!AF59</f>
        <v>0</v>
      </c>
    </row>
    <row r="17" spans="1:34">
      <c r="A17" t="s">
        <v>8621</v>
      </c>
      <c r="B17">
        <v>0</v>
      </c>
      <c r="C17">
        <v>0</v>
      </c>
      <c r="D17">
        <f>'CAN Distributed Quantities'!B60</f>
        <v>0</v>
      </c>
      <c r="E17">
        <f>'CAN Distributed Quantities'!C60</f>
        <v>0</v>
      </c>
      <c r="F17">
        <f>'CAN Distributed Quantities'!D60</f>
        <v>0</v>
      </c>
      <c r="G17">
        <f>'CAN Distributed Quantities'!E60</f>
        <v>0</v>
      </c>
      <c r="H17">
        <f>'CAN Distributed Quantities'!F60</f>
        <v>0</v>
      </c>
      <c r="I17">
        <f>'CAN Distributed Quantities'!G60</f>
        <v>0</v>
      </c>
      <c r="J17">
        <f>'CAN Distributed Quantities'!H60</f>
        <v>0</v>
      </c>
      <c r="K17">
        <f>'CAN Distributed Quantities'!I60</f>
        <v>0</v>
      </c>
      <c r="L17">
        <f>'CAN Distributed Quantities'!J60</f>
        <v>0</v>
      </c>
      <c r="M17">
        <f>'CAN Distributed Quantities'!K60</f>
        <v>0</v>
      </c>
      <c r="N17">
        <f>'CAN Distributed Quantities'!L60</f>
        <v>0</v>
      </c>
      <c r="O17">
        <f>'CAN Distributed Quantities'!M60</f>
        <v>0</v>
      </c>
      <c r="P17">
        <f>'CAN Distributed Quantities'!N60</f>
        <v>0</v>
      </c>
      <c r="Q17">
        <f>'CAN Distributed Quantities'!O60</f>
        <v>0</v>
      </c>
      <c r="R17">
        <f>'CAN Distributed Quantities'!P60</f>
        <v>0</v>
      </c>
      <c r="S17">
        <f>'CAN Distributed Quantities'!Q60</f>
        <v>0</v>
      </c>
      <c r="T17">
        <f>'CAN Distributed Quantities'!R60</f>
        <v>0</v>
      </c>
      <c r="U17">
        <f>'CAN Distributed Quantities'!S60</f>
        <v>0</v>
      </c>
      <c r="V17">
        <f>'CAN Distributed Quantities'!T60</f>
        <v>0</v>
      </c>
      <c r="W17">
        <f>'CAN Distributed Quantities'!U60</f>
        <v>0</v>
      </c>
      <c r="X17">
        <f>'CAN Distributed Quantities'!V60</f>
        <v>0</v>
      </c>
      <c r="Y17">
        <f>'CAN Distributed Quantities'!W60</f>
        <v>0</v>
      </c>
      <c r="Z17">
        <f>'CAN Distributed Quantities'!X60</f>
        <v>0</v>
      </c>
      <c r="AA17">
        <f>'CAN Distributed Quantities'!Y60</f>
        <v>0</v>
      </c>
      <c r="AB17">
        <f>'CAN Distributed Quantities'!Z60</f>
        <v>0</v>
      </c>
      <c r="AC17">
        <f>'CAN Distributed Quantities'!AA60</f>
        <v>0</v>
      </c>
      <c r="AD17">
        <f>'CAN Distributed Quantities'!AB60</f>
        <v>0</v>
      </c>
      <c r="AE17">
        <f>'CAN Distributed Quantities'!AC60</f>
        <v>0</v>
      </c>
      <c r="AF17">
        <f>'CAN Distributed Quantities'!AD60</f>
        <v>0</v>
      </c>
      <c r="AG17">
        <f>'CAN Distributed Quantities'!AE60</f>
        <v>0</v>
      </c>
      <c r="AH17">
        <f>'CAN Distributed Quantities'!AF60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20" ma:contentTypeDescription="Create a new document." ma:contentTypeScope="" ma:versionID="fdee17017a9ad5b872047a216f95da93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37825e9edfcb807d863c63152c6d8635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lcf76f155ced4ddcb4097134ff3c332f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6" nillable="true" ma:taxonomy="true" ma:internalName="lcf76f155ced4ddcb4097134ff3c332f" ma:taxonomyFieldName="MediaServiceImageTags" ma:displayName="Image Tags" ma:readOnly="false" ma:fieldId="{5cf76f15-5ced-4ddc-b409-7134ff3c332f}" ma:taxonomyMulti="true" ma:sspId="a296b89e-8abc-49db-b68e-edd9bb7809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7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  <lcf76f155ced4ddcb4097134ff3c332f xmlns="de340059-046a-4f1a-8b62-ade039df3700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ECF1720-87A5-4F6B-B30D-A84E144B9006}"/>
</file>

<file path=customXml/itemProps2.xml><?xml version="1.0" encoding="utf-8"?>
<ds:datastoreItem xmlns:ds="http://schemas.openxmlformats.org/officeDocument/2006/customXml" ds:itemID="{6F44BB7F-98DC-4BF7-9D42-02009DD39433}"/>
</file>

<file path=customXml/itemProps3.xml><?xml version="1.0" encoding="utf-8"?>
<ds:datastoreItem xmlns:ds="http://schemas.openxmlformats.org/officeDocument/2006/customXml" ds:itemID="{4258C245-6F40-442D-84B2-78F120B3B6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2016-01-26T19:10:58Z</dcterms:created>
  <dcterms:modified xsi:type="dcterms:W3CDTF">2022-08-04T16:00:33Z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  <property fmtid="{D5CDD505-2E9C-101B-9397-08002B2CF9AE}" pid="6" name="MediaServiceImageTags">
    <vt:lpwstr/>
  </property>
</Properties>
</file>