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bldgs\PPEIdtICEaT\"/>
    </mc:Choice>
  </mc:AlternateContent>
  <bookViews>
    <workbookView xWindow="120" yWindow="30" windowWidth="20100" windowHeight="7335"/>
  </bookViews>
  <sheets>
    <sheet name="About" sheetId="1" r:id="rId1"/>
    <sheet name="Data" sheetId="3" r:id="rId2"/>
    <sheet name="PPEIdtICEaT" sheetId="2" r:id="rId3"/>
  </sheets>
  <calcPr calcId="162913"/>
</workbook>
</file>

<file path=xl/calcChain.xml><?xml version="1.0" encoding="utf-8"?>
<calcChain xmlns="http://schemas.openxmlformats.org/spreadsheetml/2006/main">
  <c r="C8" i="3" l="1"/>
  <c r="B8" i="3"/>
  <c r="D7" i="3"/>
  <c r="D6" i="3"/>
  <c r="D5" i="3"/>
  <c r="D8" i="3" l="1"/>
  <c r="A14" i="3" s="1"/>
  <c r="B4" i="2" s="1"/>
</calcChain>
</file>

<file path=xl/sharedStrings.xml><?xml version="1.0" encoding="utf-8"?>
<sst xmlns="http://schemas.openxmlformats.org/spreadsheetml/2006/main" count="40" uniqueCount="39">
  <si>
    <t>Source:</t>
  </si>
  <si>
    <t>Bensch, B., Pigg, S., and Anderson, M.</t>
  </si>
  <si>
    <t>How Much Is That Training Program Worth? Quantifying the Value of Training and Other ‘Fuzzy’ Education Events</t>
  </si>
  <si>
    <t>http://aceee.org/files/proceedings/2006/data/papers/SS06_Panel6_Paper03.pdf</t>
  </si>
  <si>
    <t>Measures Taken due to Training</t>
  </si>
  <si>
    <t>increased air sealing efforts</t>
  </si>
  <si>
    <t>Low Estimate</t>
  </si>
  <si>
    <t>High Estimate</t>
  </si>
  <si>
    <t>changed framing technique</t>
  </si>
  <si>
    <t>insulation changes</t>
  </si>
  <si>
    <t>Average</t>
  </si>
  <si>
    <t>TOTAL</t>
  </si>
  <si>
    <t>These data are based on a study of Wisconsin builders, remodelers, and subcontractors.</t>
  </si>
  <si>
    <t>Annual Heating Energy Savings/home (therms)</t>
  </si>
  <si>
    <t>Typical Heating Energy Usage of New Wisconsin Home Circa 2006 (therms)</t>
  </si>
  <si>
    <t>Page 6-26, first sentence</t>
  </si>
  <si>
    <t>Page 6-26, Table 2, Col 3 and Page 6-26, first sentence</t>
  </si>
  <si>
    <t>heating</t>
  </si>
  <si>
    <t>cooling and ventilation</t>
  </si>
  <si>
    <t>envelope</t>
  </si>
  <si>
    <t>lighting</t>
  </si>
  <si>
    <t>appliances</t>
  </si>
  <si>
    <t>other component</t>
  </si>
  <si>
    <t>PPEIdtICEaT Potential Percentage Eff Improvement due to Improved Contractor Edu and Training</t>
  </si>
  <si>
    <t>the "heating" and "cooling and ventilation" components.</t>
  </si>
  <si>
    <t>Percentage Heating Improvement due to Education and Training</t>
  </si>
  <si>
    <t>The Wisconsin study looked specifically at changes in heating energy use.  In our model, we apply</t>
  </si>
  <si>
    <t>training improvements were manifested.  Envelope improvements reduce the energy use of both</t>
  </si>
  <si>
    <t>the changes to  the "envelope" component, because this best represents where the</t>
  </si>
  <si>
    <t>We assume education and training do not improve efficiency of non-envelope components</t>
  </si>
  <si>
    <t>The "building component quality" subscript in the model handles different tiers of efficiency</t>
  </si>
  <si>
    <t>of these other components.</t>
  </si>
  <si>
    <t>because these represent specific machines whose performance is determined largely by the</t>
  </si>
  <si>
    <t>machines' properties and not the education or training of the installer.</t>
  </si>
  <si>
    <t>Notes:</t>
  </si>
  <si>
    <t xml:space="preserve">This policy covers improvements in air sealing, framing, and insulation, so it applies to the </t>
  </si>
  <si>
    <t>"envelope" component.</t>
  </si>
  <si>
    <t>Efficiency Improvement</t>
  </si>
  <si>
    <t>Building Component Efficiency Improvement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</si>
</sst>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 wrapText="1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eee.org/files/proceedings/2006/data/papers/SS06_Panel6_Paper0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1" sqref="A11"/>
    </sheetView>
  </sheetViews>
  <sheetFormatPr defaultRowHeight="15" x14ac:dyDescent="0.25"/>
  <cols>
    <col min="2" max="2" width="81.85546875" customWidth="1"/>
  </cols>
  <sheetData>
    <row r="1" spans="1:2" x14ac:dyDescent="0.25">
      <c r="A1" s="1" t="s">
        <v>23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2006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16</v>
      </c>
    </row>
    <row r="9" spans="1:2" x14ac:dyDescent="0.25">
      <c r="A9" t="s">
        <v>34</v>
      </c>
    </row>
    <row r="10" spans="1:2" x14ac:dyDescent="0.25">
      <c r="A10" t="s">
        <v>35</v>
      </c>
    </row>
    <row r="11" spans="1:2" x14ac:dyDescent="0.25">
      <c r="A11" t="s">
        <v>36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cols>
    <col min="1" max="1" width="33" customWidth="1"/>
    <col min="2" max="2" width="19.5703125" customWidth="1"/>
    <col min="3" max="3" width="17.42578125" customWidth="1"/>
    <col min="4" max="4" width="18.28515625" customWidth="1"/>
  </cols>
  <sheetData>
    <row r="1" spans="1:4" x14ac:dyDescent="0.25">
      <c r="A1" t="s">
        <v>12</v>
      </c>
      <c r="B1" s="2"/>
      <c r="C1" s="2"/>
    </row>
    <row r="2" spans="1:4" x14ac:dyDescent="0.25">
      <c r="B2" s="2"/>
      <c r="C2" s="2"/>
    </row>
    <row r="3" spans="1:4" x14ac:dyDescent="0.25">
      <c r="A3" s="5"/>
      <c r="B3" s="14" t="s">
        <v>13</v>
      </c>
      <c r="C3" s="14"/>
      <c r="D3" s="14"/>
    </row>
    <row r="4" spans="1:4" x14ac:dyDescent="0.25">
      <c r="A4" s="9" t="s">
        <v>4</v>
      </c>
      <c r="B4" s="10" t="s">
        <v>6</v>
      </c>
      <c r="C4" s="10" t="s">
        <v>7</v>
      </c>
      <c r="D4" s="9" t="s">
        <v>10</v>
      </c>
    </row>
    <row r="5" spans="1:4" x14ac:dyDescent="0.25">
      <c r="A5" s="6" t="s">
        <v>5</v>
      </c>
      <c r="B5" s="2">
        <v>2</v>
      </c>
      <c r="C5" s="2">
        <v>25</v>
      </c>
      <c r="D5" s="2">
        <f>AVERAGE(B5:C5)</f>
        <v>13.5</v>
      </c>
    </row>
    <row r="6" spans="1:4" x14ac:dyDescent="0.25">
      <c r="A6" s="6" t="s">
        <v>8</v>
      </c>
      <c r="B6" s="2">
        <v>0</v>
      </c>
      <c r="C6" s="2">
        <v>30</v>
      </c>
      <c r="D6" s="2">
        <f t="shared" ref="D6:D7" si="0">AVERAGE(B6:C6)</f>
        <v>15</v>
      </c>
    </row>
    <row r="7" spans="1:4" x14ac:dyDescent="0.25">
      <c r="A7" s="9" t="s">
        <v>9</v>
      </c>
      <c r="B7" s="11">
        <v>-30</v>
      </c>
      <c r="C7" s="11">
        <v>25</v>
      </c>
      <c r="D7" s="11">
        <f t="shared" si="0"/>
        <v>-2.5</v>
      </c>
    </row>
    <row r="8" spans="1:4" x14ac:dyDescent="0.25">
      <c r="A8" s="6" t="s">
        <v>11</v>
      </c>
      <c r="B8" s="4">
        <f>SUM(B5:B7)</f>
        <v>-28</v>
      </c>
      <c r="C8" s="4">
        <f t="shared" ref="C8:D8" si="1">SUM(C5:C7)</f>
        <v>80</v>
      </c>
      <c r="D8" s="4">
        <f t="shared" si="1"/>
        <v>26</v>
      </c>
    </row>
    <row r="9" spans="1:4" x14ac:dyDescent="0.25">
      <c r="B9" s="2"/>
      <c r="C9" s="2"/>
    </row>
    <row r="10" spans="1:4" x14ac:dyDescent="0.25">
      <c r="A10" s="6" t="s">
        <v>14</v>
      </c>
      <c r="B10" s="7"/>
      <c r="C10" s="7"/>
    </row>
    <row r="11" spans="1:4" x14ac:dyDescent="0.25">
      <c r="A11" s="2">
        <v>700</v>
      </c>
      <c r="B11" s="2" t="s">
        <v>0</v>
      </c>
      <c r="C11" s="2" t="s">
        <v>15</v>
      </c>
    </row>
    <row r="12" spans="1:4" x14ac:dyDescent="0.25">
      <c r="B12" s="2"/>
      <c r="C12" s="2"/>
    </row>
    <row r="13" spans="1:4" x14ac:dyDescent="0.25">
      <c r="A13" s="6" t="s">
        <v>25</v>
      </c>
      <c r="B13" s="7"/>
      <c r="C13" s="7"/>
    </row>
    <row r="14" spans="1:4" x14ac:dyDescent="0.25">
      <c r="A14" s="8">
        <f>D8/A11</f>
        <v>3.7142857142857144E-2</v>
      </c>
      <c r="B14" s="2"/>
      <c r="C14" s="2"/>
    </row>
    <row r="15" spans="1:4" x14ac:dyDescent="0.25">
      <c r="B15" s="2"/>
      <c r="C15" s="2"/>
    </row>
    <row r="16" spans="1:4" x14ac:dyDescent="0.25">
      <c r="A16" t="s">
        <v>26</v>
      </c>
      <c r="B16" s="2"/>
      <c r="C16" s="2"/>
    </row>
    <row r="17" spans="1:3" x14ac:dyDescent="0.25">
      <c r="A17" t="s">
        <v>28</v>
      </c>
      <c r="B17" s="2"/>
      <c r="C17" s="2"/>
    </row>
    <row r="18" spans="1:3" x14ac:dyDescent="0.25">
      <c r="A18" t="s">
        <v>27</v>
      </c>
      <c r="B18" s="2"/>
      <c r="C18" s="2"/>
    </row>
    <row r="19" spans="1:3" x14ac:dyDescent="0.25">
      <c r="A19" t="s">
        <v>24</v>
      </c>
      <c r="B19" s="2"/>
      <c r="C19" s="2"/>
    </row>
    <row r="20" spans="1:3" x14ac:dyDescent="0.25">
      <c r="B20" s="2"/>
      <c r="C20" s="2"/>
    </row>
    <row r="21" spans="1:3" x14ac:dyDescent="0.25">
      <c r="A21" t="s">
        <v>29</v>
      </c>
      <c r="B21" s="2"/>
      <c r="C21" s="2"/>
    </row>
    <row r="22" spans="1:3" x14ac:dyDescent="0.25">
      <c r="A22" t="s">
        <v>32</v>
      </c>
      <c r="B22" s="2"/>
      <c r="C22" s="2"/>
    </row>
    <row r="23" spans="1:3" x14ac:dyDescent="0.25">
      <c r="A23" t="s">
        <v>33</v>
      </c>
      <c r="B23" s="2"/>
      <c r="C23" s="2"/>
    </row>
    <row r="24" spans="1:3" x14ac:dyDescent="0.25">
      <c r="A24" t="s">
        <v>30</v>
      </c>
      <c r="B24" s="2"/>
      <c r="C24" s="2"/>
    </row>
    <row r="25" spans="1:3" x14ac:dyDescent="0.25">
      <c r="A25" t="s">
        <v>31</v>
      </c>
      <c r="B25" s="2"/>
      <c r="C25" s="2"/>
    </row>
    <row r="26" spans="1:3" x14ac:dyDescent="0.25">
      <c r="B26" s="2"/>
      <c r="C26" s="2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3.28515625" customWidth="1"/>
    <col min="2" max="2" width="25.85546875" customWidth="1"/>
  </cols>
  <sheetData>
    <row r="1" spans="1:2" ht="45" x14ac:dyDescent="0.25">
      <c r="A1" s="15" t="s">
        <v>38</v>
      </c>
      <c r="B1" s="13" t="s">
        <v>37</v>
      </c>
    </row>
    <row r="2" spans="1:2" x14ac:dyDescent="0.25">
      <c r="A2" t="s">
        <v>17</v>
      </c>
      <c r="B2">
        <v>0</v>
      </c>
    </row>
    <row r="3" spans="1:2" x14ac:dyDescent="0.25">
      <c r="A3" t="s">
        <v>18</v>
      </c>
      <c r="B3">
        <v>0</v>
      </c>
    </row>
    <row r="4" spans="1:2" x14ac:dyDescent="0.25">
      <c r="A4" t="s">
        <v>19</v>
      </c>
      <c r="B4" s="12">
        <f>Data!A14</f>
        <v>3.7142857142857144E-2</v>
      </c>
    </row>
    <row r="5" spans="1:2" x14ac:dyDescent="0.25">
      <c r="A5" t="s">
        <v>20</v>
      </c>
      <c r="B5">
        <v>0</v>
      </c>
    </row>
    <row r="6" spans="1:2" x14ac:dyDescent="0.25">
      <c r="A6" t="s">
        <v>21</v>
      </c>
      <c r="B6">
        <v>0</v>
      </c>
    </row>
    <row r="7" spans="1:2" x14ac:dyDescent="0.25">
      <c r="A7" t="s">
        <v>22</v>
      </c>
      <c r="B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PPEIdtICEaT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2014-04-21T22:44:03Z</dcterms:created>
  <dcterms:modified xsi:type="dcterms:W3CDTF">2019-08-22T22:19:06Z</dcterms:modified>
</cp:coreProperties>
</file>