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0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eps-canada-1.4.3/InputData/elec/TCCpUCD/"/>
    </mc:Choice>
  </mc:AlternateContent>
  <xr:revisionPtr revIDLastSave="90" documentId="11_E7049D8AAF947B6FB8817C9DACB0FB7CD6E92B9C" xr6:coauthVersionLast="47" xr6:coauthVersionMax="47" xr10:uidLastSave="{62953F3E-3967-4FF6-A68D-41662842250B}"/>
  <bookViews>
    <workbookView xWindow="-120" yWindow="-120" windowWidth="29040" windowHeight="15720" firstSheet="2" activeTab="1" xr2:uid="{00000000-000D-0000-FFFF-FFFF00000000}"/>
  </bookViews>
  <sheets>
    <sheet name="About" sheetId="1" r:id="rId1"/>
    <sheet name="Data" sheetId="2" r:id="rId2"/>
    <sheet name="TCCpUCD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6" i="2"/>
  <c r="B20" i="2" s="1"/>
  <c r="B2" i="3" s="1"/>
</calcChain>
</file>

<file path=xl/sharedStrings.xml><?xml version="1.0" encoding="utf-8"?>
<sst xmlns="http://schemas.openxmlformats.org/spreadsheetml/2006/main" count="31" uniqueCount="31">
  <si>
    <t>TCCpUCD Transmission Construction Cost per Unit Capacity Distance</t>
  </si>
  <si>
    <t>Source:</t>
  </si>
  <si>
    <t>Alberta Electric System Operator</t>
  </si>
  <si>
    <t>LineUnitCost</t>
  </si>
  <si>
    <t>https://public.tableau.com/app/profile/transmissioncost/viz/LineUnitCost/Line</t>
  </si>
  <si>
    <t>Note:</t>
  </si>
  <si>
    <t>Values for cost inputs are in 2016 CAD$ and are converted to 2012 $USD</t>
  </si>
  <si>
    <t>Value is a 5-year average from 2017-2021</t>
  </si>
  <si>
    <t>Item</t>
  </si>
  <si>
    <t>Cost</t>
  </si>
  <si>
    <t>L. Structures</t>
  </si>
  <si>
    <t>L. Foundations</t>
  </si>
  <si>
    <t>Commissioning</t>
  </si>
  <si>
    <t>Conductor</t>
  </si>
  <si>
    <t>Construction</t>
  </si>
  <si>
    <t>Engineering</t>
  </si>
  <si>
    <t>Hardware</t>
  </si>
  <si>
    <t>L.All_O</t>
  </si>
  <si>
    <t>L.Labor</t>
  </si>
  <si>
    <t>L.Material</t>
  </si>
  <si>
    <t>LabourOther</t>
  </si>
  <si>
    <t>Misc Material</t>
  </si>
  <si>
    <t>ROW Prep</t>
  </si>
  <si>
    <t>Survey</t>
  </si>
  <si>
    <t>Total (2016 CAN $/km)</t>
  </si>
  <si>
    <t>KM to Miles</t>
  </si>
  <si>
    <t>Total (2016$CAD/mile)</t>
  </si>
  <si>
    <t>2016 $CAD to 2012 $USD conversion</t>
  </si>
  <si>
    <t>Total (2012$USD/mile)</t>
  </si>
  <si>
    <t>Cost per Distance (USD$2012/mile)</t>
  </si>
  <si>
    <t>Transmission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</si>
</sst>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1" fontId="0" fillId="0" borderId="0" xfId="0" applyNumberFormat="1"/>
    <xf numFmtId="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ublic.tableau.com/app/profile/transmissioncost/viz/LineUnitCost/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H20" sqref="H20"/>
    </sheetView>
  </sheetViews>
  <sheetFormatPr defaultRowHeight="15"/>
  <cols>
    <col min="2" max="2" width="44.570312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2">
        <v>2021</v>
      </c>
    </row>
    <row r="5" spans="1:2">
      <c r="B5" t="s">
        <v>3</v>
      </c>
    </row>
    <row r="6" spans="1:2">
      <c r="B6" s="3" t="s">
        <v>4</v>
      </c>
    </row>
    <row r="9" spans="1:2">
      <c r="A9" s="1" t="s">
        <v>5</v>
      </c>
    </row>
    <row r="10" spans="1:2">
      <c r="A10" t="s">
        <v>6</v>
      </c>
    </row>
    <row r="11" spans="1:2">
      <c r="A11" t="s">
        <v>7</v>
      </c>
    </row>
  </sheetData>
  <hyperlinks>
    <hyperlink ref="B6" r:id="rId1" xr:uid="{57B399CA-529B-41AA-B301-B002FF8CF7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tabSelected="1" workbookViewId="0">
      <selection activeCell="B25" sqref="B25"/>
    </sheetView>
  </sheetViews>
  <sheetFormatPr defaultRowHeight="15"/>
  <cols>
    <col min="1" max="1" width="35.28515625" customWidth="1"/>
    <col min="2" max="2" width="11.5703125" customWidth="1"/>
    <col min="3" max="3" width="11.42578125" customWidth="1"/>
  </cols>
  <sheetData>
    <row r="1" spans="1:3">
      <c r="A1" s="4" t="s">
        <v>8</v>
      </c>
      <c r="B1" s="4" t="s">
        <v>9</v>
      </c>
    </row>
    <row r="2" spans="1:3">
      <c r="A2" t="s">
        <v>10</v>
      </c>
      <c r="B2">
        <v>110349</v>
      </c>
      <c r="C2" s="3"/>
    </row>
    <row r="3" spans="1:3">
      <c r="A3" t="s">
        <v>11</v>
      </c>
      <c r="B3">
        <v>17274</v>
      </c>
    </row>
    <row r="4" spans="1:3">
      <c r="A4" t="s">
        <v>12</v>
      </c>
      <c r="B4">
        <v>11449</v>
      </c>
    </row>
    <row r="5" spans="1:3">
      <c r="A5" t="s">
        <v>13</v>
      </c>
      <c r="B5">
        <v>67722</v>
      </c>
    </row>
    <row r="6" spans="1:3">
      <c r="A6" t="s">
        <v>14</v>
      </c>
      <c r="B6">
        <v>600195</v>
      </c>
    </row>
    <row r="7" spans="1:3">
      <c r="A7" t="s">
        <v>15</v>
      </c>
      <c r="B7">
        <v>52757</v>
      </c>
    </row>
    <row r="8" spans="1:3">
      <c r="A8" t="s">
        <v>16</v>
      </c>
      <c r="B8">
        <v>30646</v>
      </c>
    </row>
    <row r="9" spans="1:3">
      <c r="A9" t="s">
        <v>17</v>
      </c>
      <c r="B9">
        <v>15985</v>
      </c>
    </row>
    <row r="10" spans="1:3">
      <c r="A10" t="s">
        <v>18</v>
      </c>
      <c r="B10">
        <v>112018</v>
      </c>
    </row>
    <row r="11" spans="1:3">
      <c r="A11" t="s">
        <v>19</v>
      </c>
      <c r="B11">
        <v>10205</v>
      </c>
    </row>
    <row r="12" spans="1:3">
      <c r="A12" t="s">
        <v>20</v>
      </c>
      <c r="B12">
        <v>143769</v>
      </c>
    </row>
    <row r="13" spans="1:3">
      <c r="A13" t="s">
        <v>21</v>
      </c>
      <c r="B13">
        <v>15128</v>
      </c>
    </row>
    <row r="14" spans="1:3">
      <c r="A14" t="s">
        <v>22</v>
      </c>
      <c r="B14">
        <v>145790</v>
      </c>
    </row>
    <row r="15" spans="1:3">
      <c r="A15" t="s">
        <v>23</v>
      </c>
      <c r="B15">
        <v>19563</v>
      </c>
    </row>
    <row r="16" spans="1:3">
      <c r="A16" t="s">
        <v>24</v>
      </c>
      <c r="B16" s="6">
        <f>SUM(B2:B15)</f>
        <v>1352850</v>
      </c>
    </row>
    <row r="18" spans="1:2">
      <c r="A18" s="3" t="s">
        <v>25</v>
      </c>
      <c r="B18">
        <v>0.62137100000000001</v>
      </c>
    </row>
    <row r="19" spans="1:2">
      <c r="B19" s="3"/>
    </row>
    <row r="20" spans="1:2">
      <c r="A20" t="s">
        <v>26</v>
      </c>
      <c r="B20">
        <f>B16*B18</f>
        <v>840621.75734999997</v>
      </c>
    </row>
    <row r="22" spans="1:2">
      <c r="A22" t="s">
        <v>27</v>
      </c>
      <c r="B22">
        <v>0.72229090790676931</v>
      </c>
    </row>
    <row r="24" spans="1:2">
      <c r="A24" t="s">
        <v>28</v>
      </c>
      <c r="B24">
        <f>B20*B22</f>
        <v>607173.45232251543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G14" sqref="G14"/>
    </sheetView>
  </sheetViews>
  <sheetFormatPr defaultRowHeight="15"/>
  <cols>
    <col min="1" max="1" width="24.85546875" customWidth="1"/>
    <col min="2" max="2" width="11.85546875" customWidth="1"/>
  </cols>
  <sheetData>
    <row r="1" spans="1:2">
      <c r="B1" t="s">
        <v>29</v>
      </c>
    </row>
    <row r="2" spans="1:2">
      <c r="A2" t="s">
        <v>30</v>
      </c>
      <c r="B2" s="5">
        <f>Data!B24</f>
        <v>607173.45232251543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ED55DB-2ADA-4181-A08B-E08D10A805C1}"/>
</file>

<file path=customXml/itemProps2.xml><?xml version="1.0" encoding="utf-8"?>
<ds:datastoreItem xmlns:ds="http://schemas.openxmlformats.org/officeDocument/2006/customXml" ds:itemID="{A76B0ABF-00FF-4637-8665-A787BE55DA4F}"/>
</file>

<file path=customXml/itemProps3.xml><?xml version="1.0" encoding="utf-8"?>
<ds:datastoreItem xmlns:ds="http://schemas.openxmlformats.org/officeDocument/2006/customXml" ds:itemID="{2C9CE083-6688-4054-93F1-7E15F57A69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Coleman Vollrath</cp:lastModifiedBy>
  <cp:revision/>
  <dcterms:created xsi:type="dcterms:W3CDTF">2015-07-06T21:06:03Z</dcterms:created>
  <dcterms:modified xsi:type="dcterms:W3CDTF">2023-03-07T17:48:47Z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