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ACDAB870-BC64-4EDC-9FDB-45E749ADA13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AD4"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6" i="23" l="1"/>
  <c r="V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H1" i="23"/>
  <c r="J1" i="23"/>
  <c r="S1" i="23"/>
  <c r="E1" i="23"/>
  <c r="D1" i="23"/>
  <c r="X1" i="23"/>
  <c r="AG1" i="23" l="1"/>
  <c r="AC1" i="23"/>
  <c r="Q1" i="23"/>
  <c r="R1" i="23"/>
  <c r="L7" i="29"/>
  <c r="W1" i="23"/>
  <c r="G1" i="23"/>
  <c r="N1" i="23"/>
  <c r="G8" i="27" s="1"/>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8" i="27"/>
  <c r="P8" i="27" s="1"/>
  <c r="J8" i="27"/>
  <c r="K8" i="27"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7" i="31"/>
  <c r="P95" i="31"/>
  <c r="P99" i="31"/>
  <c r="P67" i="31"/>
  <c r="P64" i="31"/>
  <c r="P98" i="31"/>
  <c r="P63" i="31"/>
  <c r="P92" i="31"/>
  <c r="P94" i="31"/>
  <c r="P82" i="31"/>
  <c r="P91" i="31"/>
  <c r="P78" i="31"/>
  <c r="P66" i="31"/>
  <c r="P79" i="31"/>
  <c r="P101" i="31"/>
  <c r="P90" i="31"/>
  <c r="P73" i="31"/>
  <c r="P84" i="31"/>
  <c r="P86" i="31"/>
  <c r="P93" i="31"/>
  <c r="P76" i="31"/>
  <c r="P85" i="31"/>
  <c r="P81" i="31"/>
  <c r="P83" i="31"/>
  <c r="P102" i="31"/>
  <c r="P104" i="31"/>
  <c r="P77" i="31"/>
  <c r="P74" i="31"/>
  <c r="P87" i="31"/>
  <c r="P68" i="31"/>
  <c r="P70" i="31"/>
  <c r="P96" i="31"/>
  <c r="P71" i="31"/>
  <c r="P75" i="31"/>
  <c r="P72"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<sst xmlns="http://schemas.openxmlformats.org/spreadsheetml/2006/main" count="30721" uniqueCount="2646">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</sst>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2302</v>
      </c>
      <c r="C1" s="194">
        <v>45744</v>
      </c>
      <c r="G1" s="123" t="s">
        <v>2269</v>
      </c>
      <c r="H1" s="123" t="s">
        <v>2270</v>
      </c>
    </row>
    <row r="2" spans="1:8" x14ac:dyDescent="0.25">
      <c r="B2" t="str">
        <f>_xlfn.XLOOKUP(B1,H:H,G:G,0,0,1)</f>
        <v>CT</v>
      </c>
      <c r="C2" t="str">
        <f>_xlfn.XLOOKUP(B2,G:G, H:H, 0,0,1)</f>
        <v>Connecticut</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Connecticut.</v>
      </c>
      <c r="L9" s="256" t="str">
        <f>J9&amp;K9</f>
        <v>**Description:** This policy prevents new capacity of the selected type(s) from being built or deployed.  // **Guidance for setting values:** No new coal is planned in Connecticut.</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5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x14ac:dyDescent="0.25">
      <c r="A3" s="1" t="s">
        <v>1743</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44</v>
      </c>
      <c r="H8" t="s">
        <v>2304</v>
      </c>
      <c r="I8" s="132">
        <v>2030</v>
      </c>
      <c r="J8" s="132">
        <f t="shared" si="0"/>
        <v>24.200000000000003</v>
      </c>
      <c r="K8" s="132">
        <f t="shared" si="1"/>
        <v>24.200000000000003</v>
      </c>
      <c r="L8" s="132" t="s">
        <v>2305</v>
      </c>
      <c r="M8" t="s">
        <v>2306</v>
      </c>
      <c r="N8" s="133">
        <v>2050</v>
      </c>
      <c r="O8">
        <f t="shared" si="2"/>
        <v>8.7999999999999972</v>
      </c>
      <c r="P8">
        <f t="shared" si="3"/>
        <v>8.7999999999999972</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1963</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1964</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1965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1966</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1967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1968</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1975</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1992</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2025-03-28T17:35:52Z</dcterms:modified>
</cp:coreProperties>
</file>