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CT\elec\BGCL\"/>
    </mc:Choice>
  </mc:AlternateContent>
  <xr:revisionPtr revIDLastSave="0" documentId="8_{A86EBDE8-3DF8-4283-BD38-67743E3AB7F6}" xr6:coauthVersionLast="47" xr6:coauthVersionMax="47" xr10:uidLastSave="{00000000-0000-0000-0000-000000000000}"/>
  <bookViews>
    <workbookView xWindow="8595" yWindow="555" windowWidth="15300" windowHeight="16845" activeTab="2" xr2:uid="{00000000-000D-0000-FFFF-FFFF00000000}"/>
  </bookViews>
  <sheets>
    <sheet name="About" sheetId="2" r:id="rId1"/>
    <sheet name="EIA Plant Lifetimes" sheetId="3" r:id="rId2"/>
    <sheet name="BGC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11" i="4" l="1"/>
  <c r="B12" i="4"/>
  <c r="B10" i="4"/>
  <c r="B3" i="4"/>
  <c r="B16" i="4" l="1"/>
  <c r="B15" i="4"/>
  <c r="B9" i="4"/>
  <c r="B17" i="4" s="1"/>
  <c r="B8" i="4"/>
  <c r="B7" i="4"/>
  <c r="B6" i="4"/>
  <c r="B14" i="4" s="1"/>
  <c r="B4" i="4"/>
  <c r="B2" i="4"/>
  <c r="B13" i="4" s="1"/>
</calcChain>
</file>

<file path=xl/sharedStrings.xml><?xml version="1.0" encoding="utf-8"?>
<sst xmlns="http://schemas.openxmlformats.org/spreadsheetml/2006/main" count="45" uniqueCount="45">
  <si>
    <t>Source:</t>
  </si>
  <si>
    <t>Energy Information Administration</t>
  </si>
  <si>
    <t>BGCL BAU Generation Capacity Lifetime</t>
  </si>
  <si>
    <t>Page 157, Figure 113</t>
  </si>
  <si>
    <t>Combustion Turbine</t>
  </si>
  <si>
    <t>Combined Cycle</t>
  </si>
  <si>
    <t>Biomass</t>
  </si>
  <si>
    <t>Geothermal</t>
  </si>
  <si>
    <t>Wind (onshore)</t>
  </si>
  <si>
    <t>Solar Thermal</t>
  </si>
  <si>
    <t>Solar PV</t>
  </si>
  <si>
    <t>Plant Type</t>
  </si>
  <si>
    <t>Lifetime (yr)</t>
  </si>
  <si>
    <t>Hydro</t>
  </si>
  <si>
    <t>Electricity Source</t>
  </si>
  <si>
    <t>nuclear</t>
  </si>
  <si>
    <t>hydro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</si>
  <si>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</si>
  <si>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</si>
  <si>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</si>
  <si>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</si>
  <si>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</si>
  <si>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</si>
  <si>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</si>
  <si>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Notes</t>
  </si>
  <si>
    <t>We consider the lifetime of petroleum (oil) - burning plants to be the same as natural gas</t>
  </si>
  <si>
    <t>and coal plants.</t>
  </si>
  <si>
    <t>lignite</t>
  </si>
  <si>
    <t>offshore wind</t>
  </si>
  <si>
    <t>onshore wind</t>
  </si>
  <si>
    <t>hard coal</t>
  </si>
  <si>
    <t>We assume lignite plants have the same lifetime as hard coal plants and that offshore plants have</t>
  </si>
  <si>
    <t>the same lifetime as onshore wind plants.</t>
  </si>
  <si>
    <t>crude oil</t>
  </si>
  <si>
    <t>heavy or residual fuel oil</t>
  </si>
  <si>
    <t>municipal solid waste</t>
  </si>
  <si>
    <t>Lifetime (years)</t>
  </si>
  <si>
    <t>This variable represents the lifetimes of different power plant types.</t>
  </si>
  <si>
    <t>Capital Cost and Performance Characteristic Estimates for Utility Sceal Electric Power Generating Technologies</t>
  </si>
  <si>
    <t>https://www.eia.gov/analysis/studies/powerplants/capitalcost/pdf/capital_cost_AEO2020.pdf</t>
  </si>
  <si>
    <t>UCS Coal w/o CCUS</t>
  </si>
  <si>
    <t>Advanced Nuclear</t>
  </si>
  <si>
    <t>Wind(offshore)</t>
  </si>
  <si>
    <t>All Sources</t>
  </si>
  <si>
    <t>Connecticut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</si>
</sst>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1" fillId="0" borderId="0" xfId="1"/>
    <xf numFmtId="0" fontId="2" fillId="0" borderId="0" xfId="0" applyFont="1" applyAlignment="1">
      <alignment horizontal="right"/>
    </xf>
    <xf numFmtId="0" fontId="2" fillId="2" borderId="0" xfId="0" applyFont="1" applyFill="1"/>
    <xf numFmtId="1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B6" sqref="B6"/>
    </sheetView>
  </sheetViews>
  <sheetFormatPr defaultRowHeight="15" x14ac:dyDescent="0.25"/>
  <cols>
    <col min="2" max="2" width="78.42578125" customWidth="1"/>
  </cols>
  <sheetData>
    <row r="1" spans="1:3" x14ac:dyDescent="0.25">
      <c r="A1" s="2" t="s">
        <v>2</v>
      </c>
      <c r="B1" t="s">
        <v>44</v>
      </c>
      <c r="C1" s="7">
        <v>44832</v>
      </c>
    </row>
    <row r="3" spans="1:3" x14ac:dyDescent="0.25">
      <c r="A3" s="2" t="s">
        <v>0</v>
      </c>
      <c r="B3" s="5" t="s">
        <v>43</v>
      </c>
    </row>
    <row r="4" spans="1:3" x14ac:dyDescent="0.25">
      <c r="B4" t="s">
        <v>1</v>
      </c>
    </row>
    <row r="5" spans="1:3" x14ac:dyDescent="0.25">
      <c r="B5" s="1">
        <v>2020</v>
      </c>
    </row>
    <row r="6" spans="1:3" x14ac:dyDescent="0.25">
      <c r="B6" t="s">
        <v>38</v>
      </c>
    </row>
    <row r="7" spans="1:3" x14ac:dyDescent="0.25">
      <c r="B7" s="3" t="s">
        <v>39</v>
      </c>
    </row>
    <row r="8" spans="1:3" x14ac:dyDescent="0.25">
      <c r="B8" t="s">
        <v>3</v>
      </c>
    </row>
    <row r="10" spans="1:3" x14ac:dyDescent="0.25">
      <c r="A10" s="2" t="s">
        <v>24</v>
      </c>
    </row>
    <row r="11" spans="1:3" x14ac:dyDescent="0.25">
      <c r="A11" t="s">
        <v>37</v>
      </c>
    </row>
    <row r="12" spans="1:3" x14ac:dyDescent="0.25">
      <c r="A12" s="2"/>
    </row>
    <row r="13" spans="1:3" x14ac:dyDescent="0.25">
      <c r="A13" t="s">
        <v>25</v>
      </c>
    </row>
    <row r="14" spans="1:3" x14ac:dyDescent="0.25">
      <c r="A14" t="s">
        <v>26</v>
      </c>
    </row>
    <row r="16" spans="1:3" x14ac:dyDescent="0.25">
      <c r="A16" t="s">
        <v>31</v>
      </c>
    </row>
    <row r="17" spans="1:1" x14ac:dyDescent="0.25">
      <c r="A17" t="s">
        <v>32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D43" sqref="D43"/>
    </sheetView>
  </sheetViews>
  <sheetFormatPr defaultRowHeight="15" x14ac:dyDescent="0.25"/>
  <cols>
    <col min="1" max="1" width="22" customWidth="1"/>
    <col min="2" max="2" width="14.28515625" customWidth="1"/>
  </cols>
  <sheetData>
    <row r="1" spans="1:2" x14ac:dyDescent="0.25">
      <c r="A1" s="2" t="s">
        <v>11</v>
      </c>
      <c r="B1" s="4" t="s">
        <v>12</v>
      </c>
    </row>
    <row r="2" spans="1:2" x14ac:dyDescent="0.25">
      <c r="A2" t="s">
        <v>40</v>
      </c>
      <c r="B2">
        <v>40</v>
      </c>
    </row>
    <row r="3" spans="1:2" x14ac:dyDescent="0.25">
      <c r="A3" t="s">
        <v>4</v>
      </c>
      <c r="B3">
        <v>40</v>
      </c>
    </row>
    <row r="4" spans="1:2" x14ac:dyDescent="0.25">
      <c r="A4" t="s">
        <v>5</v>
      </c>
      <c r="B4">
        <v>40</v>
      </c>
    </row>
    <row r="5" spans="1:2" x14ac:dyDescent="0.25">
      <c r="A5" t="s">
        <v>41</v>
      </c>
      <c r="B5">
        <v>40</v>
      </c>
    </row>
    <row r="6" spans="1:2" x14ac:dyDescent="0.25">
      <c r="A6" t="s">
        <v>6</v>
      </c>
      <c r="B6">
        <v>40</v>
      </c>
    </row>
    <row r="7" spans="1:2" x14ac:dyDescent="0.25">
      <c r="A7" t="s">
        <v>7</v>
      </c>
      <c r="B7">
        <v>40</v>
      </c>
    </row>
    <row r="8" spans="1:2" x14ac:dyDescent="0.25">
      <c r="A8" t="s">
        <v>13</v>
      </c>
      <c r="B8">
        <v>50</v>
      </c>
    </row>
    <row r="9" spans="1:2" x14ac:dyDescent="0.25">
      <c r="A9" t="s">
        <v>8</v>
      </c>
      <c r="B9">
        <v>25</v>
      </c>
    </row>
    <row r="10" spans="1:2" x14ac:dyDescent="0.25">
      <c r="A10" t="s">
        <v>42</v>
      </c>
      <c r="B10">
        <v>25</v>
      </c>
    </row>
    <row r="11" spans="1:2" x14ac:dyDescent="0.25">
      <c r="A11" t="s">
        <v>9</v>
      </c>
      <c r="B11">
        <v>30</v>
      </c>
    </row>
    <row r="12" spans="1:2" x14ac:dyDescent="0.25">
      <c r="A12" t="s">
        <v>10</v>
      </c>
      <c r="B12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B17"/>
  <sheetViews>
    <sheetView tabSelected="1" workbookViewId="0">
      <selection activeCell="B6" sqref="B6"/>
    </sheetView>
  </sheetViews>
  <sheetFormatPr defaultRowHeight="15" x14ac:dyDescent="0.25"/>
  <cols>
    <col min="1" max="1" width="23.140625" customWidth="1"/>
    <col min="2" max="2" width="16.140625" customWidth="1"/>
  </cols>
  <sheetData>
    <row r="1" spans="1:2" x14ac:dyDescent="0.25">
      <c r="A1" s="2" t="s">
        <v>14</v>
      </c>
      <c r="B1" s="4" t="s">
        <v>36</v>
      </c>
    </row>
    <row r="2" spans="1:2" x14ac:dyDescent="0.25">
      <c r="A2" t="s">
        <v>30</v>
      </c>
      <c r="B2">
        <f>'EIA Plant Lifetimes'!B2</f>
        <v>40</v>
      </c>
    </row>
    <row r="3" spans="1:2" x14ac:dyDescent="0.25">
      <c r="A3" t="s">
        <v>20</v>
      </c>
      <c r="B3">
        <f>'EIA Plant Lifetimes'!B4</f>
        <v>40</v>
      </c>
    </row>
    <row r="4" spans="1:2" x14ac:dyDescent="0.25">
      <c r="A4" t="s">
        <v>15</v>
      </c>
      <c r="B4">
        <f>'EIA Plant Lifetimes'!B5</f>
        <v>40</v>
      </c>
    </row>
    <row r="5" spans="1:2" x14ac:dyDescent="0.25">
      <c r="A5" t="s">
        <v>16</v>
      </c>
      <c r="B5" s="6">
        <f>'EIA Plant Lifetimes'!B8</f>
        <v>50</v>
      </c>
    </row>
    <row r="6" spans="1:2" x14ac:dyDescent="0.25">
      <c r="A6" t="s">
        <v>29</v>
      </c>
      <c r="B6">
        <f>'EIA Plant Lifetimes'!B9</f>
        <v>25</v>
      </c>
    </row>
    <row r="7" spans="1:2" x14ac:dyDescent="0.25">
      <c r="A7" t="s">
        <v>17</v>
      </c>
      <c r="B7">
        <f>'EIA Plant Lifetimes'!B12</f>
        <v>30</v>
      </c>
    </row>
    <row r="8" spans="1:2" x14ac:dyDescent="0.25">
      <c r="A8" t="s">
        <v>18</v>
      </c>
      <c r="B8">
        <f>'EIA Plant Lifetimes'!B11</f>
        <v>30</v>
      </c>
    </row>
    <row r="9" spans="1:2" x14ac:dyDescent="0.25">
      <c r="A9" t="s">
        <v>19</v>
      </c>
      <c r="B9">
        <f>'EIA Plant Lifetimes'!B6</f>
        <v>40</v>
      </c>
    </row>
    <row r="10" spans="1:2" x14ac:dyDescent="0.25">
      <c r="A10" t="s">
        <v>21</v>
      </c>
      <c r="B10">
        <f>'EIA Plant Lifetimes'!B7</f>
        <v>40</v>
      </c>
    </row>
    <row r="11" spans="1:2" x14ac:dyDescent="0.25">
      <c r="A11" t="s">
        <v>22</v>
      </c>
      <c r="B11">
        <f>AVERAGE('EIA Plant Lifetimes'!B2:B4)</f>
        <v>40</v>
      </c>
    </row>
    <row r="12" spans="1:2" x14ac:dyDescent="0.25">
      <c r="A12" t="s">
        <v>23</v>
      </c>
      <c r="B12">
        <f>'EIA Plant Lifetimes'!B3</f>
        <v>40</v>
      </c>
    </row>
    <row r="13" spans="1:2" x14ac:dyDescent="0.25">
      <c r="A13" t="s">
        <v>27</v>
      </c>
      <c r="B13">
        <f>B2</f>
        <v>40</v>
      </c>
    </row>
    <row r="14" spans="1:2" x14ac:dyDescent="0.25">
      <c r="A14" t="s">
        <v>28</v>
      </c>
      <c r="B14">
        <f>B6</f>
        <v>25</v>
      </c>
    </row>
    <row r="15" spans="1:2" x14ac:dyDescent="0.25">
      <c r="A15" t="s">
        <v>33</v>
      </c>
      <c r="B15">
        <f>B11</f>
        <v>40</v>
      </c>
    </row>
    <row r="16" spans="1:2" x14ac:dyDescent="0.25">
      <c r="A16" t="s">
        <v>34</v>
      </c>
      <c r="B16">
        <f>B11</f>
        <v>40</v>
      </c>
    </row>
    <row r="17" spans="1:2" x14ac:dyDescent="0.25">
      <c r="A17" t="s">
        <v>35</v>
      </c>
      <c r="B17">
        <f>B9</f>
        <v>40</v>
      </c>
    </row>
  </sheetData>
  <pageMargins left="0.7" right="0.7" top="0.75" bottom="0.75" header="0.3" footer="0.3"/>
  <pageSetup orientation="portrait" horizontalDpi="1200" verticalDpi="1200" r:id="rId1"/>
  <ignoredErrors>
    <ignoredError sqref="B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EIA Plant Lifetimes</vt:lpstr>
      <vt:lpstr>BGCL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Olivia Ashmoore</cp:lastModifiedBy>
  <dcterms:created xsi:type="dcterms:W3CDTF">2014-02-09T22:44:29Z</dcterms:created>
  <dcterms:modified xsi:type="dcterms:W3CDTF">2022-09-28T22:32:02Z</dcterms:modified>
</cp:coreProperties>
</file>