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T\geoeng\DACD\"/>
    </mc:Choice>
  </mc:AlternateContent>
  <xr:revisionPtr revIDLastSave="0" documentId="8_{E055E737-DD75-4CE8-862A-671985308918}" xr6:coauthVersionLast="47" xr6:coauthVersionMax="47" xr10:uidLastSave="{00000000-0000-0000-0000-000000000000}"/>
  <bookViews>
    <workbookView xWindow="390" yWindow="390" windowWidth="26685" windowHeight="14700" activeTab="3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3" i="9"/>
  <c r="C8" i="9" s="1"/>
  <c r="B2" i="1"/>
  <c r="A1" i="9" s="1"/>
  <c r="D4" i="9" s="1"/>
  <c r="D3" i="9" l="1"/>
  <c r="D7" i="9"/>
  <c r="D6" i="9"/>
  <c r="D5" i="9"/>
  <c r="D8" i="9" l="1"/>
  <c r="E8" i="9" s="1"/>
  <c r="D11" i="9" s="1"/>
  <c r="F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C11" i="9"/>
  <c r="E2" i="3" s="1"/>
  <c r="T11" i="9" l="1"/>
  <c r="V2" i="3" s="1"/>
  <c r="L11" i="9"/>
  <c r="N2" i="3" s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K2" i="5" l="1"/>
  <c r="S2" i="5"/>
  <c r="AA2" i="5"/>
  <c r="AI2" i="5"/>
  <c r="X2" i="5"/>
  <c r="D2" i="5"/>
  <c r="L2" i="5"/>
  <c r="T2" i="5"/>
  <c r="AB2" i="5"/>
  <c r="H2" i="5"/>
  <c r="E2" i="5"/>
  <c r="M2" i="5"/>
  <c r="U2" i="5"/>
  <c r="AC2" i="5"/>
  <c r="C2" i="5"/>
  <c r="P2" i="5"/>
  <c r="F2" i="5"/>
  <c r="N2" i="5"/>
  <c r="V2" i="5"/>
  <c r="AD2" i="5"/>
  <c r="AF2" i="5"/>
  <c r="G2" i="5"/>
  <c r="O2" i="5"/>
  <c r="W2" i="5"/>
  <c r="AE2" i="5"/>
  <c r="I2" i="5"/>
  <c r="Q2" i="5"/>
  <c r="Y2" i="5"/>
  <c r="AG2" i="5"/>
  <c r="J2" i="5"/>
  <c r="R2" i="5"/>
  <c r="Z2" i="5"/>
  <c r="AH2" i="5"/>
  <c r="B2" i="6"/>
  <c r="B4" i="5"/>
  <c r="K4" i="5" l="1"/>
  <c r="S4" i="5"/>
  <c r="AA4" i="5"/>
  <c r="AI4" i="5"/>
  <c r="H4" i="5"/>
  <c r="D4" i="5"/>
  <c r="L4" i="5"/>
  <c r="T4" i="5"/>
  <c r="AB4" i="5"/>
  <c r="X4" i="5"/>
  <c r="E4" i="5"/>
  <c r="M4" i="5"/>
  <c r="U4" i="5"/>
  <c r="AC4" i="5"/>
  <c r="C4" i="5"/>
  <c r="F4" i="5"/>
  <c r="N4" i="5"/>
  <c r="V4" i="5"/>
  <c r="AD4" i="5"/>
  <c r="P4" i="5"/>
  <c r="G4" i="5"/>
  <c r="O4" i="5"/>
  <c r="W4" i="5"/>
  <c r="AE4" i="5"/>
  <c r="I4" i="5"/>
  <c r="Q4" i="5"/>
  <c r="Y4" i="5"/>
  <c r="AG4" i="5"/>
  <c r="J4" i="5"/>
  <c r="R4" i="5"/>
  <c r="Z4" i="5"/>
  <c r="AH4" i="5"/>
  <c r="AF4" i="5"/>
  <c r="D2" i="6"/>
  <c r="L2" i="6"/>
  <c r="T2" i="6"/>
  <c r="AB2" i="6"/>
  <c r="C2" i="6"/>
  <c r="E2" i="6"/>
  <c r="M2" i="6"/>
  <c r="U2" i="6"/>
  <c r="AC2" i="6"/>
  <c r="F2" i="6"/>
  <c r="N2" i="6"/>
  <c r="V2" i="6"/>
  <c r="AD2" i="6"/>
  <c r="G2" i="6"/>
  <c r="O2" i="6"/>
  <c r="W2" i="6"/>
  <c r="AE2" i="6"/>
  <c r="Y2" i="6"/>
  <c r="H2" i="6"/>
  <c r="P2" i="6"/>
  <c r="X2" i="6"/>
  <c r="AF2" i="6"/>
  <c r="AG2" i="6"/>
  <c r="I2" i="6"/>
  <c r="J2" i="6"/>
  <c r="R2" i="6"/>
  <c r="Z2" i="6"/>
  <c r="AH2" i="6"/>
  <c r="K2" i="6"/>
  <c r="S2" i="6"/>
  <c r="AA2" i="6"/>
  <c r="AI2" i="6"/>
  <c r="Q2" i="6"/>
  <c r="B79" i="2"/>
  <c r="B84" i="2" s="1"/>
  <c r="C78" i="2"/>
  <c r="C83" i="2" s="1"/>
  <c r="D78" i="2"/>
  <c r="D83" i="2" s="1"/>
  <c r="E78" i="2"/>
  <c r="E83" i="2" s="1"/>
  <c r="B74" i="2"/>
  <c r="B65" i="2"/>
  <c r="C65" i="2"/>
  <c r="C79" i="2" s="1"/>
  <c r="C84" i="2" s="1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</calcChain>
</file>

<file path=xl/sharedStrings.xml><?xml version="1.0" encoding="utf-8"?>
<sst xmlns="http://schemas.openxmlformats.org/spreadsheetml/2006/main" count="17881" uniqueCount="436">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</sst>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42" workbookViewId="0">
      <selection activeCell="B43" sqref="B43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391</v>
      </c>
      <c r="C1" s="17">
        <v>44867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CT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E1" workbookViewId="0">
      <selection activeCell="AG4" sqref="AG4:AG5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tabSelected="1" workbookViewId="0">
      <selection activeCell="G3" sqref="G3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CT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13.204944279723501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8.6466267701832003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1.6105148176385999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5.9799731575791002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3.7107571365376999</v>
      </c>
    </row>
    <row r="8" spans="1:33" ht="15.75" thickBot="1" x14ac:dyDescent="0.3">
      <c r="C8" s="20">
        <f>SUM(C3:C7)</f>
        <v>4319.9176882472084</v>
      </c>
      <c r="D8" s="20">
        <f>SUM(D3:D7)</f>
        <v>33.152816161662102</v>
      </c>
      <c r="E8" s="21">
        <f>D8/C8</f>
        <v>7.674409225865075E-3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132863.20972278912</v>
      </c>
      <c r="AD11" s="22">
        <f>'DACD-potential-US'!AD3*'state calc'!$E$8</f>
        <v>265726.41944557824</v>
      </c>
      <c r="AE11" s="22">
        <f>'DACD-potential-US'!AE3*'state calc'!$E$8</f>
        <v>398589.6291683673</v>
      </c>
      <c r="AF11" s="22">
        <f>'DACD-potential-US'!AF3*'state calc'!$E$8</f>
        <v>531452.83889115648</v>
      </c>
      <c r="AG11" s="22">
        <f>'DACD-potential-US'!AG3*'state calc'!$E$8</f>
        <v>664316.0486139456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/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7" spans="1:7" x14ac:dyDescent="0.25">
      <c r="A7" s="1" t="s">
        <v>7</v>
      </c>
    </row>
    <row r="8" spans="1:7" x14ac:dyDescent="0.25">
      <c r="A8" s="13" t="s">
        <v>82</v>
      </c>
      <c r="B8" s="14"/>
      <c r="C8" s="14"/>
      <c r="D8" s="14"/>
      <c r="E8" s="14"/>
      <c r="F8" s="14"/>
      <c r="G8" s="14"/>
    </row>
    <row r="9" spans="1:7" x14ac:dyDescent="0.25">
      <c r="A9" s="2" t="s">
        <v>6</v>
      </c>
      <c r="B9" s="3" t="s">
        <v>4</v>
      </c>
      <c r="C9" s="3" t="s">
        <v>5</v>
      </c>
    </row>
    <row r="10" spans="1:7" x14ac:dyDescent="0.25">
      <c r="A10" s="1" t="s">
        <v>1</v>
      </c>
      <c r="B10">
        <v>300</v>
      </c>
      <c r="C10">
        <v>350</v>
      </c>
    </row>
    <row r="11" spans="1:7" x14ac:dyDescent="0.25">
      <c r="A11" s="1" t="s">
        <v>2</v>
      </c>
      <c r="B11">
        <v>180</v>
      </c>
      <c r="C11">
        <v>200</v>
      </c>
    </row>
    <row r="12" spans="1:7" x14ac:dyDescent="0.25">
      <c r="A12" s="1" t="s">
        <v>3</v>
      </c>
      <c r="B12">
        <v>100</v>
      </c>
      <c r="C12">
        <v>50</v>
      </c>
    </row>
    <row r="14" spans="1:7" x14ac:dyDescent="0.25">
      <c r="A14" s="1" t="s">
        <v>8</v>
      </c>
    </row>
    <row r="15" spans="1:7" x14ac:dyDescent="0.25">
      <c r="A15" s="2" t="s">
        <v>9</v>
      </c>
      <c r="B15" s="3" t="s">
        <v>4</v>
      </c>
      <c r="C15" s="3" t="s">
        <v>5</v>
      </c>
    </row>
    <row r="16" spans="1:7" x14ac:dyDescent="0.25">
      <c r="A16" s="1" t="s">
        <v>1</v>
      </c>
      <c r="B16">
        <v>1.8</v>
      </c>
      <c r="C16">
        <v>1.1000000000000001</v>
      </c>
    </row>
    <row r="17" spans="1:3" x14ac:dyDescent="0.25">
      <c r="A17" s="1" t="s">
        <v>2</v>
      </c>
      <c r="B17">
        <v>1.3</v>
      </c>
      <c r="C17">
        <v>0.6</v>
      </c>
    </row>
    <row r="18" spans="1:3" x14ac:dyDescent="0.25">
      <c r="A18" s="1" t="s">
        <v>3</v>
      </c>
    </row>
    <row r="20" spans="1:3" x14ac:dyDescent="0.25">
      <c r="A20" s="1" t="s">
        <v>10</v>
      </c>
    </row>
    <row r="21" spans="1:3" x14ac:dyDescent="0.25">
      <c r="A21" s="2" t="s">
        <v>9</v>
      </c>
      <c r="B21" s="3" t="s">
        <v>4</v>
      </c>
      <c r="C21" s="3" t="s">
        <v>5</v>
      </c>
    </row>
    <row r="22" spans="1:3" x14ac:dyDescent="0.25">
      <c r="A22" s="1" t="s">
        <v>1</v>
      </c>
      <c r="B22">
        <v>8.1</v>
      </c>
      <c r="C22">
        <v>7.2</v>
      </c>
    </row>
    <row r="23" spans="1:3" x14ac:dyDescent="0.25">
      <c r="A23" s="1" t="s">
        <v>2</v>
      </c>
      <c r="B23">
        <v>5.3</v>
      </c>
      <c r="C23">
        <v>4.4000000000000004</v>
      </c>
    </row>
    <row r="24" spans="1:3" x14ac:dyDescent="0.25">
      <c r="A24" s="1" t="s">
        <v>3</v>
      </c>
    </row>
    <row r="26" spans="1:3" x14ac:dyDescent="0.25">
      <c r="A26" s="1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  <row r="29" spans="1:3" x14ac:dyDescent="0.25">
      <c r="A29" t="s">
        <v>24</v>
      </c>
    </row>
    <row r="51" spans="1:8" x14ac:dyDescent="0.25">
      <c r="A51" s="4" t="s">
        <v>44</v>
      </c>
      <c r="B51" s="9"/>
      <c r="C51" s="9"/>
      <c r="D51" s="9"/>
      <c r="E51" s="9"/>
      <c r="F51" s="9"/>
      <c r="G51" s="9"/>
      <c r="H51" s="9"/>
    </row>
    <row r="52" spans="1:8" x14ac:dyDescent="0.25">
      <c r="A52" t="s">
        <v>26</v>
      </c>
    </row>
    <row r="53" spans="1:8" x14ac:dyDescent="0.25">
      <c r="A53" t="s">
        <v>27</v>
      </c>
    </row>
    <row r="54" spans="1:8" x14ac:dyDescent="0.25">
      <c r="A54" t="s">
        <v>28</v>
      </c>
    </row>
    <row r="55" spans="1:8" x14ac:dyDescent="0.25">
      <c r="A55" t="s">
        <v>29</v>
      </c>
    </row>
    <row r="57" spans="1:8" x14ac:dyDescent="0.25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5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5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5">
      <c r="A61" t="s">
        <v>32</v>
      </c>
      <c r="B61">
        <v>420</v>
      </c>
    </row>
    <row r="63" spans="1:8" x14ac:dyDescent="0.25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5">
      <c r="A64" t="s">
        <v>33</v>
      </c>
      <c r="B64">
        <f>B58/$B$61*30</f>
        <v>0</v>
      </c>
      <c r="C64" s="7">
        <f t="shared" ref="C64:H65" si="0">C58/$B$61*30</f>
        <v>0.3571428571428571</v>
      </c>
      <c r="D64" s="7">
        <f t="shared" si="0"/>
        <v>1.4285714285714284</v>
      </c>
      <c r="E64" s="7">
        <f t="shared" si="0"/>
        <v>8.7142857142857153</v>
      </c>
      <c r="F64" s="7">
        <f t="shared" si="0"/>
        <v>27.714285714285715</v>
      </c>
      <c r="G64" s="7">
        <f t="shared" si="0"/>
        <v>27.428571428571427</v>
      </c>
      <c r="H64" s="7">
        <f t="shared" si="0"/>
        <v>27.071428571428573</v>
      </c>
    </row>
    <row r="65" spans="1:8" x14ac:dyDescent="0.25">
      <c r="A65" t="s">
        <v>34</v>
      </c>
      <c r="B65">
        <f>B59/$B$61*30</f>
        <v>0</v>
      </c>
      <c r="C65">
        <f t="shared" si="0"/>
        <v>0</v>
      </c>
      <c r="D65">
        <f t="shared" si="0"/>
        <v>0</v>
      </c>
      <c r="E65" s="7">
        <f t="shared" si="0"/>
        <v>0.3571428571428571</v>
      </c>
      <c r="F65" s="7">
        <f t="shared" si="0"/>
        <v>2.1428571428571428</v>
      </c>
      <c r="G65" s="7">
        <f t="shared" si="0"/>
        <v>2.5</v>
      </c>
      <c r="H65" s="7">
        <f t="shared" si="0"/>
        <v>2.8571428571428568</v>
      </c>
    </row>
    <row r="67" spans="1:8" x14ac:dyDescent="0.25">
      <c r="A67" s="1" t="s">
        <v>35</v>
      </c>
    </row>
    <row r="68" spans="1:8" x14ac:dyDescent="0.25">
      <c r="A68" t="s">
        <v>36</v>
      </c>
    </row>
    <row r="69" spans="1:8" x14ac:dyDescent="0.25">
      <c r="A69" t="s">
        <v>37</v>
      </c>
    </row>
    <row r="70" spans="1:8" x14ac:dyDescent="0.25">
      <c r="A70" t="s">
        <v>38</v>
      </c>
    </row>
    <row r="72" spans="1:8" x14ac:dyDescent="0.25">
      <c r="A72" t="s">
        <v>39</v>
      </c>
      <c r="B72">
        <v>19.39</v>
      </c>
      <c r="C72" t="s">
        <v>41</v>
      </c>
      <c r="D72">
        <v>2017</v>
      </c>
    </row>
    <row r="73" spans="1:8" x14ac:dyDescent="0.25">
      <c r="A73" t="s">
        <v>40</v>
      </c>
      <c r="B73">
        <v>80</v>
      </c>
      <c r="C73" t="s">
        <v>42</v>
      </c>
      <c r="D73">
        <v>2017</v>
      </c>
    </row>
    <row r="74" spans="1:8" x14ac:dyDescent="0.25">
      <c r="A74" t="s">
        <v>43</v>
      </c>
      <c r="B74" s="8">
        <f>B72/B73</f>
        <v>0.24237500000000001</v>
      </c>
    </row>
    <row r="76" spans="1:8" x14ac:dyDescent="0.25">
      <c r="A76" s="4" t="s">
        <v>45</v>
      </c>
      <c r="B76" s="9"/>
      <c r="C76" s="9"/>
      <c r="D76" s="9"/>
      <c r="E76" s="9"/>
      <c r="F76" s="9"/>
      <c r="G76" s="9"/>
      <c r="H76" s="9"/>
    </row>
    <row r="77" spans="1:8" x14ac:dyDescent="0.25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5">
      <c r="A78" t="s">
        <v>33</v>
      </c>
      <c r="B78">
        <f>B64*$B$74</f>
        <v>0</v>
      </c>
      <c r="C78" s="7">
        <f t="shared" ref="C78:H79" si="1">C64*$B$74</f>
        <v>8.6562499999999987E-2</v>
      </c>
      <c r="D78" s="7">
        <f t="shared" si="1"/>
        <v>0.34624999999999995</v>
      </c>
      <c r="E78" s="7">
        <f t="shared" si="1"/>
        <v>2.1121250000000003</v>
      </c>
      <c r="F78" s="7">
        <f t="shared" si="1"/>
        <v>6.7172500000000008</v>
      </c>
      <c r="G78" s="7">
        <f t="shared" si="1"/>
        <v>6.6479999999999997</v>
      </c>
      <c r="H78" s="7">
        <f t="shared" si="1"/>
        <v>6.5614375000000003</v>
      </c>
    </row>
    <row r="79" spans="1:8" x14ac:dyDescent="0.25">
      <c r="A79" t="s">
        <v>34</v>
      </c>
      <c r="B79">
        <f>B65*$B$74</f>
        <v>0</v>
      </c>
      <c r="C79">
        <f t="shared" si="1"/>
        <v>0</v>
      </c>
      <c r="D79">
        <f t="shared" si="1"/>
        <v>0</v>
      </c>
      <c r="E79" s="7">
        <f t="shared" si="1"/>
        <v>8.6562499999999987E-2</v>
      </c>
      <c r="F79" s="7">
        <f t="shared" si="1"/>
        <v>0.51937500000000003</v>
      </c>
      <c r="G79" s="7">
        <f t="shared" si="1"/>
        <v>0.60593750000000002</v>
      </c>
      <c r="H79" s="7">
        <f t="shared" si="1"/>
        <v>0.69249999999999989</v>
      </c>
    </row>
    <row r="81" spans="1:8" x14ac:dyDescent="0.25">
      <c r="A81" t="s">
        <v>46</v>
      </c>
    </row>
    <row r="82" spans="1:8" x14ac:dyDescent="0.25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5">
      <c r="A83" t="s">
        <v>47</v>
      </c>
      <c r="B83" s="10">
        <f>B78*10^9</f>
        <v>0</v>
      </c>
      <c r="C83" s="11">
        <f t="shared" ref="C83:H84" si="2">C78*10^9</f>
        <v>86562499.999999985</v>
      </c>
      <c r="D83" s="11">
        <f t="shared" si="2"/>
        <v>346249999.99999994</v>
      </c>
      <c r="E83" s="11">
        <f t="shared" si="2"/>
        <v>2112125000.0000002</v>
      </c>
      <c r="F83" s="11">
        <f t="shared" si="2"/>
        <v>6717250000.000001</v>
      </c>
      <c r="G83" s="11">
        <f t="shared" si="2"/>
        <v>6648000000</v>
      </c>
      <c r="H83" s="11">
        <f t="shared" si="2"/>
        <v>6561437500</v>
      </c>
    </row>
    <row r="84" spans="1:8" x14ac:dyDescent="0.25">
      <c r="A84" t="s">
        <v>48</v>
      </c>
      <c r="B84" s="10">
        <f>B79*10^9</f>
        <v>0</v>
      </c>
      <c r="C84" s="10">
        <f t="shared" si="2"/>
        <v>0</v>
      </c>
      <c r="D84" s="10">
        <f t="shared" si="2"/>
        <v>0</v>
      </c>
      <c r="E84" s="11">
        <f t="shared" si="2"/>
        <v>86562499.999999985</v>
      </c>
      <c r="F84" s="11">
        <f t="shared" si="2"/>
        <v>519375000.00000006</v>
      </c>
      <c r="G84" s="11">
        <f t="shared" si="2"/>
        <v>605937500</v>
      </c>
      <c r="H84" s="11">
        <f t="shared" si="2"/>
        <v>692499999.99999988</v>
      </c>
    </row>
    <row r="86" spans="1:8" x14ac:dyDescent="0.25">
      <c r="A86" s="4" t="s">
        <v>52</v>
      </c>
    </row>
    <row r="87" spans="1:8" x14ac:dyDescent="0.25">
      <c r="A87" t="s">
        <v>50</v>
      </c>
    </row>
    <row r="88" spans="1:8" x14ac:dyDescent="0.25">
      <c r="A88" t="s">
        <v>51</v>
      </c>
    </row>
    <row r="89" spans="1:8" x14ac:dyDescent="0.25">
      <c r="A89" t="s">
        <v>53</v>
      </c>
    </row>
    <row r="90" spans="1:8" x14ac:dyDescent="0.25">
      <c r="A90" t="s">
        <v>54</v>
      </c>
    </row>
    <row r="92" spans="1:8" x14ac:dyDescent="0.25">
      <c r="A92" t="s">
        <v>55</v>
      </c>
      <c r="B92">
        <v>947086</v>
      </c>
    </row>
    <row r="94" spans="1:8" x14ac:dyDescent="0.25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opLeftCell="G1" workbookViewId="0">
      <selection activeCell="A2" sqref="A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132863.20972278912</v>
      </c>
      <c r="AF2" s="15">
        <f>'state calc'!AD11</f>
        <v>265726.41944557824</v>
      </c>
      <c r="AG2" s="15">
        <f>'state calc'!AE11</f>
        <v>398589.6291683673</v>
      </c>
      <c r="AH2" s="15">
        <f>'state calc'!AF11</f>
        <v>531452.83889115648</v>
      </c>
      <c r="AI2" s="15">
        <f>'state calc'!AG11</f>
        <v>664316.0486139456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Data!B16*Data!B92</f>
        <v>1704754.8</v>
      </c>
      <c r="C2" s="12">
        <f>$B2</f>
        <v>1704754.8</v>
      </c>
      <c r="D2" s="12">
        <f t="shared" ref="D2:AI10" si="0">$B2</f>
        <v>1704754.8</v>
      </c>
      <c r="E2" s="12">
        <f t="shared" si="0"/>
        <v>1704754.8</v>
      </c>
      <c r="F2" s="12">
        <f t="shared" si="0"/>
        <v>1704754.8</v>
      </c>
      <c r="G2" s="12">
        <f t="shared" si="0"/>
        <v>1704754.8</v>
      </c>
      <c r="H2" s="12">
        <f t="shared" si="0"/>
        <v>1704754.8</v>
      </c>
      <c r="I2" s="12">
        <f t="shared" si="0"/>
        <v>1704754.8</v>
      </c>
      <c r="J2" s="12">
        <f t="shared" si="0"/>
        <v>1704754.8</v>
      </c>
      <c r="K2" s="12">
        <f t="shared" si="0"/>
        <v>1704754.8</v>
      </c>
      <c r="L2" s="12">
        <f t="shared" si="0"/>
        <v>1704754.8</v>
      </c>
      <c r="M2" s="12">
        <f t="shared" si="0"/>
        <v>1704754.8</v>
      </c>
      <c r="N2" s="12">
        <f t="shared" si="0"/>
        <v>1704754.8</v>
      </c>
      <c r="O2" s="12">
        <f t="shared" si="0"/>
        <v>1704754.8</v>
      </c>
      <c r="P2" s="12">
        <f t="shared" si="0"/>
        <v>1704754.8</v>
      </c>
      <c r="Q2" s="12">
        <f t="shared" si="0"/>
        <v>1704754.8</v>
      </c>
      <c r="R2" s="12">
        <f t="shared" si="0"/>
        <v>1704754.8</v>
      </c>
      <c r="S2" s="12">
        <f t="shared" si="0"/>
        <v>1704754.8</v>
      </c>
      <c r="T2" s="12">
        <f t="shared" si="0"/>
        <v>1704754.8</v>
      </c>
      <c r="U2" s="12">
        <f t="shared" si="0"/>
        <v>1704754.8</v>
      </c>
      <c r="V2" s="12">
        <f t="shared" si="0"/>
        <v>1704754.8</v>
      </c>
      <c r="W2" s="12">
        <f t="shared" si="0"/>
        <v>1704754.8</v>
      </c>
      <c r="X2" s="12">
        <f t="shared" si="0"/>
        <v>1704754.8</v>
      </c>
      <c r="Y2" s="12">
        <f t="shared" si="0"/>
        <v>1704754.8</v>
      </c>
      <c r="Z2" s="12">
        <f t="shared" si="0"/>
        <v>1704754.8</v>
      </c>
      <c r="AA2" s="12">
        <f t="shared" si="0"/>
        <v>1704754.8</v>
      </c>
      <c r="AB2" s="12">
        <f t="shared" si="0"/>
        <v>1704754.8</v>
      </c>
      <c r="AC2" s="12">
        <f t="shared" si="0"/>
        <v>1704754.8</v>
      </c>
      <c r="AD2" s="12">
        <f t="shared" si="0"/>
        <v>1704754.8</v>
      </c>
      <c r="AE2" s="12">
        <f t="shared" si="0"/>
        <v>1704754.8</v>
      </c>
      <c r="AF2" s="12">
        <f t="shared" si="0"/>
        <v>1704754.8</v>
      </c>
      <c r="AG2" s="12">
        <f t="shared" si="0"/>
        <v>1704754.8</v>
      </c>
      <c r="AH2" s="12">
        <f t="shared" si="0"/>
        <v>1704754.8</v>
      </c>
      <c r="AI2" s="12">
        <f t="shared" si="0"/>
        <v>1704754.8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f>Data!B22*Data!B92</f>
        <v>7671396.5999999996</v>
      </c>
      <c r="C4" s="12">
        <f t="shared" si="1"/>
        <v>7671396.5999999996</v>
      </c>
      <c r="D4" s="12">
        <f t="shared" si="0"/>
        <v>7671396.5999999996</v>
      </c>
      <c r="E4" s="12">
        <f t="shared" si="0"/>
        <v>7671396.5999999996</v>
      </c>
      <c r="F4" s="12">
        <f t="shared" si="0"/>
        <v>7671396.5999999996</v>
      </c>
      <c r="G4" s="12">
        <f t="shared" si="0"/>
        <v>7671396.5999999996</v>
      </c>
      <c r="H4" s="12">
        <f t="shared" si="0"/>
        <v>7671396.5999999996</v>
      </c>
      <c r="I4" s="12">
        <f t="shared" si="0"/>
        <v>7671396.5999999996</v>
      </c>
      <c r="J4" s="12">
        <f t="shared" si="0"/>
        <v>7671396.5999999996</v>
      </c>
      <c r="K4" s="12">
        <f t="shared" si="0"/>
        <v>7671396.5999999996</v>
      </c>
      <c r="L4" s="12">
        <f t="shared" si="0"/>
        <v>7671396.5999999996</v>
      </c>
      <c r="M4" s="12">
        <f t="shared" si="0"/>
        <v>7671396.5999999996</v>
      </c>
      <c r="N4" s="12">
        <f t="shared" si="0"/>
        <v>7671396.5999999996</v>
      </c>
      <c r="O4" s="12">
        <f t="shared" si="0"/>
        <v>7671396.5999999996</v>
      </c>
      <c r="P4" s="12">
        <f t="shared" si="0"/>
        <v>7671396.5999999996</v>
      </c>
      <c r="Q4" s="12">
        <f t="shared" si="0"/>
        <v>7671396.5999999996</v>
      </c>
      <c r="R4" s="12">
        <f t="shared" si="0"/>
        <v>7671396.5999999996</v>
      </c>
      <c r="S4" s="12">
        <f t="shared" si="0"/>
        <v>7671396.5999999996</v>
      </c>
      <c r="T4" s="12">
        <f t="shared" si="0"/>
        <v>7671396.5999999996</v>
      </c>
      <c r="U4" s="12">
        <f t="shared" si="0"/>
        <v>7671396.5999999996</v>
      </c>
      <c r="V4" s="12">
        <f t="shared" si="0"/>
        <v>7671396.5999999996</v>
      </c>
      <c r="W4" s="12">
        <f t="shared" si="0"/>
        <v>7671396.5999999996</v>
      </c>
      <c r="X4" s="12">
        <f t="shared" si="0"/>
        <v>7671396.5999999996</v>
      </c>
      <c r="Y4" s="12">
        <f t="shared" si="0"/>
        <v>7671396.5999999996</v>
      </c>
      <c r="Z4" s="12">
        <f t="shared" si="0"/>
        <v>7671396.5999999996</v>
      </c>
      <c r="AA4" s="12">
        <f t="shared" si="0"/>
        <v>7671396.5999999996</v>
      </c>
      <c r="AB4" s="12">
        <f t="shared" si="0"/>
        <v>7671396.5999999996</v>
      </c>
      <c r="AC4" s="12">
        <f t="shared" si="0"/>
        <v>7671396.5999999996</v>
      </c>
      <c r="AD4" s="12">
        <f t="shared" si="0"/>
        <v>7671396.5999999996</v>
      </c>
      <c r="AE4" s="12">
        <f t="shared" si="0"/>
        <v>7671396.5999999996</v>
      </c>
      <c r="AF4" s="12">
        <f t="shared" si="0"/>
        <v>7671396.5999999996</v>
      </c>
      <c r="AG4" s="12">
        <f t="shared" si="0"/>
        <v>7671396.5999999996</v>
      </c>
      <c r="AH4" s="12">
        <f t="shared" si="0"/>
        <v>7671396.5999999996</v>
      </c>
      <c r="AI4" s="12">
        <f t="shared" si="0"/>
        <v>7671396.5999999996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D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2"/>
        <v>0</v>
      </c>
      <c r="E11" s="12">
        <f t="shared" si="2"/>
        <v>0</v>
      </c>
      <c r="F11" s="12">
        <f t="shared" si="2"/>
        <v>0</v>
      </c>
      <c r="G11" s="12">
        <f t="shared" si="2"/>
        <v>0</v>
      </c>
      <c r="H11" s="12">
        <f t="shared" si="2"/>
        <v>0</v>
      </c>
      <c r="I11" s="12">
        <f t="shared" si="2"/>
        <v>0</v>
      </c>
      <c r="J11" s="12">
        <f t="shared" si="2"/>
        <v>0</v>
      </c>
      <c r="K11" s="12">
        <f t="shared" si="2"/>
        <v>0</v>
      </c>
      <c r="L11" s="12">
        <f t="shared" si="2"/>
        <v>0</v>
      </c>
      <c r="M11" s="12">
        <f t="shared" si="2"/>
        <v>0</v>
      </c>
      <c r="N11" s="12">
        <f t="shared" si="2"/>
        <v>0</v>
      </c>
      <c r="O11" s="12">
        <f t="shared" si="2"/>
        <v>0</v>
      </c>
      <c r="P11" s="12">
        <f t="shared" si="2"/>
        <v>0</v>
      </c>
      <c r="Q11" s="12">
        <f t="shared" si="2"/>
        <v>0</v>
      </c>
      <c r="R11" s="12">
        <f t="shared" si="2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Data!B10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2022-11-02T21:22:09Z</dcterms:modified>
</cp:coreProperties>
</file>