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Olivia Ashmoore\Documents\EPS_Models by Region\RMI\RMI_all_states\CT\hydgn\BHPSbP\"/>
    </mc:Choice>
  </mc:AlternateContent>
  <xr:revisionPtr revIDLastSave="0" documentId="8_{3D60822F-36B7-42A2-8BC5-0BFB2C1CA232}" xr6:coauthVersionLast="47" xr6:coauthVersionMax="47" xr10:uidLastSave="{00000000-0000-0000-0000-000000000000}"/>
  <bookViews>
    <workbookView xWindow="1560" yWindow="1560" windowWidth="15315" windowHeight="12315" activeTab="2" xr2:uid="{00000000-000D-0000-FFFF-FFFF00000000}"/>
  </bookViews>
  <sheets>
    <sheet name="About" sheetId="1" r:id="rId1"/>
    <sheet name="IRA" sheetId="3" r:id="rId2"/>
    <sheet name="BHPSbP"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7" i="2"/>
  <c r="D3" i="2"/>
  <c r="E3" i="2"/>
  <c r="F3" i="2"/>
  <c r="G3" i="2"/>
  <c r="H3" i="2"/>
  <c r="I3" i="2"/>
  <c r="J3" i="2"/>
  <c r="K3" i="2"/>
  <c r="L3" i="2"/>
  <c r="M3" i="2"/>
  <c r="N3" i="2"/>
  <c r="O3" i="2"/>
  <c r="P3" i="2"/>
  <c r="Q3" i="2"/>
  <c r="R3" i="2"/>
  <c r="S3" i="2"/>
  <c r="T3" i="2"/>
  <c r="U3" i="2"/>
  <c r="V3" i="2"/>
  <c r="W3" i="2"/>
  <c r="X3" i="2"/>
  <c r="Y3" i="2"/>
  <c r="Z3" i="2"/>
  <c r="AA3" i="2"/>
  <c r="AB3" i="2"/>
  <c r="AC3" i="2"/>
  <c r="AD3" i="2"/>
  <c r="AE3" i="2"/>
  <c r="C3" i="2"/>
  <c r="D7" i="2"/>
  <c r="E7" i="2"/>
  <c r="F7" i="2"/>
  <c r="G7" i="2"/>
  <c r="H7" i="2"/>
  <c r="I7" i="2"/>
  <c r="J7" i="2"/>
  <c r="K7" i="2"/>
  <c r="L7" i="2"/>
  <c r="M7" i="2"/>
  <c r="N7" i="2"/>
  <c r="O7" i="2"/>
  <c r="P7" i="2"/>
  <c r="Q7" i="2"/>
  <c r="R7" i="2"/>
  <c r="S7" i="2"/>
  <c r="T7" i="2"/>
  <c r="U7" i="2"/>
  <c r="V7" i="2"/>
  <c r="W7" i="2"/>
  <c r="X7" i="2"/>
  <c r="Y7" i="2"/>
  <c r="Z7" i="2"/>
  <c r="AA7" i="2"/>
  <c r="AB7" i="2"/>
  <c r="AC7" i="2"/>
  <c r="AD7" i="2"/>
  <c r="AE7" i="2"/>
  <c r="C7" i="2"/>
  <c r="H53" i="3"/>
  <c r="I53" i="3" s="1"/>
  <c r="J53" i="3" s="1"/>
  <c r="K53" i="3" s="1"/>
  <c r="L53" i="3" s="1"/>
  <c r="M53" i="3" s="1"/>
  <c r="N53" i="3" s="1"/>
  <c r="O53" i="3" s="1"/>
  <c r="P53" i="3" s="1"/>
  <c r="Q53" i="3" s="1"/>
  <c r="R53" i="3" s="1"/>
  <c r="S53" i="3" s="1"/>
  <c r="T53" i="3" s="1"/>
  <c r="U53" i="3" s="1"/>
  <c r="V53" i="3" s="1"/>
  <c r="W53" i="3" s="1"/>
  <c r="X53" i="3" s="1"/>
  <c r="Y53" i="3" s="1"/>
  <c r="Z53" i="3" s="1"/>
  <c r="AA53" i="3" s="1"/>
  <c r="AB53" i="3" s="1"/>
  <c r="AC53" i="3" s="1"/>
  <c r="AD53" i="3" s="1"/>
  <c r="AE53" i="3" s="1"/>
  <c r="AF53" i="3" s="1"/>
  <c r="AG53" i="3" s="1"/>
  <c r="G53" i="3"/>
  <c r="F53" i="3"/>
  <c r="E53" i="3"/>
  <c r="D53" i="3"/>
  <c r="C53" i="3"/>
  <c r="D52" i="3"/>
  <c r="E52" i="3"/>
  <c r="F52" i="3"/>
  <c r="G52" i="3"/>
  <c r="H52" i="3"/>
  <c r="I52" i="3"/>
  <c r="J52" i="3"/>
  <c r="K52" i="3"/>
  <c r="L52" i="3"/>
  <c r="M52" i="3"/>
  <c r="N52" i="3"/>
  <c r="O52" i="3"/>
  <c r="P52" i="3"/>
  <c r="Q52" i="3"/>
  <c r="R52" i="3"/>
  <c r="S52" i="3"/>
  <c r="T52" i="3"/>
  <c r="U52" i="3"/>
  <c r="V52" i="3"/>
  <c r="W52" i="3"/>
  <c r="X52" i="3"/>
  <c r="Y52" i="3"/>
  <c r="Z52" i="3"/>
  <c r="AA52" i="3"/>
  <c r="AB52" i="3"/>
  <c r="AC52" i="3"/>
  <c r="AD52" i="3"/>
  <c r="AE52" i="3"/>
  <c r="AF52" i="3"/>
  <c r="AG52" i="3"/>
  <c r="C52" i="3"/>
  <c r="D50" i="3"/>
  <c r="E50" i="3"/>
  <c r="F50" i="3"/>
  <c r="G50" i="3"/>
  <c r="H50" i="3"/>
  <c r="I50" i="3"/>
  <c r="J50" i="3"/>
  <c r="K50" i="3"/>
  <c r="L50" i="3"/>
  <c r="M50" i="3"/>
  <c r="N50" i="3"/>
  <c r="O50" i="3"/>
  <c r="P50" i="3"/>
  <c r="Q50" i="3"/>
  <c r="R50" i="3"/>
  <c r="S50" i="3"/>
  <c r="T50" i="3"/>
  <c r="U50" i="3"/>
  <c r="V50" i="3"/>
  <c r="W50" i="3"/>
  <c r="X50" i="3"/>
  <c r="Y50" i="3"/>
  <c r="Z50" i="3"/>
  <c r="AA50" i="3"/>
  <c r="AB50" i="3"/>
  <c r="AC50" i="3"/>
  <c r="AD50" i="3"/>
  <c r="AE50" i="3"/>
  <c r="AF50" i="3"/>
  <c r="AG50" i="3"/>
  <c r="C50" i="3"/>
  <c r="E4" i="2"/>
  <c r="F4" i="2"/>
  <c r="G4" i="2" s="1"/>
  <c r="H4" i="2" s="1"/>
  <c r="I4" i="2" s="1"/>
  <c r="J4" i="2" s="1"/>
  <c r="K4" i="2" s="1"/>
  <c r="L4" i="2" s="1"/>
  <c r="M4" i="2" s="1"/>
  <c r="N4" i="2" s="1"/>
  <c r="O4" i="2" s="1"/>
  <c r="P4" i="2" s="1"/>
  <c r="Q4" i="2" s="1"/>
  <c r="R4" i="2" s="1"/>
  <c r="S4" i="2" s="1"/>
  <c r="T4" i="2" s="1"/>
  <c r="U4" i="2" s="1"/>
  <c r="V4" i="2" s="1"/>
  <c r="W4" i="2" s="1"/>
  <c r="X4" i="2" s="1"/>
  <c r="Y4" i="2" s="1"/>
  <c r="Z4" i="2" s="1"/>
  <c r="AA4" i="2" s="1"/>
  <c r="AB4" i="2" s="1"/>
  <c r="AC4" i="2" s="1"/>
  <c r="AD4" i="2" s="1"/>
  <c r="AE4" i="2" s="1"/>
  <c r="E5" i="2"/>
  <c r="F5" i="2" s="1"/>
  <c r="G5" i="2" s="1"/>
  <c r="H5" i="2" s="1"/>
  <c r="I5" i="2" s="1"/>
  <c r="J5" i="2" s="1"/>
  <c r="K5" i="2" s="1"/>
  <c r="L5" i="2" s="1"/>
  <c r="M5" i="2" s="1"/>
  <c r="N5" i="2" s="1"/>
  <c r="O5" i="2" s="1"/>
  <c r="P5" i="2" s="1"/>
  <c r="Q5" i="2" s="1"/>
  <c r="R5" i="2" s="1"/>
  <c r="S5" i="2" s="1"/>
  <c r="T5" i="2" s="1"/>
  <c r="U5" i="2" s="1"/>
  <c r="V5" i="2" s="1"/>
  <c r="W5" i="2" s="1"/>
  <c r="X5" i="2" s="1"/>
  <c r="Y5" i="2" s="1"/>
  <c r="Z5" i="2" s="1"/>
  <c r="AA5" i="2" s="1"/>
  <c r="AB5" i="2" s="1"/>
  <c r="AC5" i="2" s="1"/>
  <c r="AD5" i="2" s="1"/>
  <c r="AE5" i="2" s="1"/>
  <c r="E6" i="2"/>
  <c r="F6" i="2" s="1"/>
  <c r="G6" i="2" s="1"/>
  <c r="H6" i="2" s="1"/>
  <c r="I6" i="2" s="1"/>
  <c r="J6" i="2" s="1"/>
  <c r="K6" i="2" s="1"/>
  <c r="L6" i="2" s="1"/>
  <c r="M6" i="2" s="1"/>
  <c r="N6" i="2" s="1"/>
  <c r="O6" i="2" s="1"/>
  <c r="P6" i="2" s="1"/>
  <c r="Q6" i="2" s="1"/>
  <c r="R6" i="2" s="1"/>
  <c r="S6" i="2" s="1"/>
  <c r="T6" i="2" s="1"/>
  <c r="U6" i="2" s="1"/>
  <c r="V6" i="2" s="1"/>
  <c r="W6" i="2" s="1"/>
  <c r="X6" i="2" s="1"/>
  <c r="Y6" i="2" s="1"/>
  <c r="Z6" i="2" s="1"/>
  <c r="AA6" i="2" s="1"/>
  <c r="AB6" i="2" s="1"/>
  <c r="AC6" i="2" s="1"/>
  <c r="AD6" i="2" s="1"/>
  <c r="AE6" i="2" s="1"/>
  <c r="E8" i="2"/>
  <c r="F8" i="2" s="1"/>
  <c r="G8" i="2" s="1"/>
  <c r="H8" i="2" s="1"/>
  <c r="I8" i="2" s="1"/>
  <c r="J8" i="2" s="1"/>
  <c r="K8" i="2" s="1"/>
  <c r="L8" i="2" s="1"/>
  <c r="M8" i="2" s="1"/>
  <c r="N8" i="2" s="1"/>
  <c r="O8" i="2" s="1"/>
  <c r="P8" i="2" s="1"/>
  <c r="Q8" i="2" s="1"/>
  <c r="R8" i="2" s="1"/>
  <c r="S8" i="2" s="1"/>
  <c r="T8" i="2" s="1"/>
  <c r="U8" i="2" s="1"/>
  <c r="V8" i="2" s="1"/>
  <c r="W8" i="2" s="1"/>
  <c r="X8" i="2" s="1"/>
  <c r="Y8" i="2" s="1"/>
  <c r="Z8" i="2" s="1"/>
  <c r="AA8" i="2" s="1"/>
  <c r="AB8" i="2" s="1"/>
  <c r="AC8" i="2" s="1"/>
  <c r="AD8" i="2" s="1"/>
  <c r="AE8" i="2" s="1"/>
  <c r="D4" i="2"/>
  <c r="D5" i="2"/>
  <c r="D6" i="2"/>
  <c r="D8" i="2"/>
  <c r="B6" i="3"/>
  <c r="A24" i="1" l="1"/>
  <c r="C2" i="2"/>
  <c r="D2" i="2"/>
  <c r="E2" i="2" s="1"/>
  <c r="F2" i="2" s="1"/>
  <c r="G2" i="2" s="1"/>
  <c r="H2" i="2" s="1"/>
  <c r="I2" i="2" s="1"/>
  <c r="J2" i="2" s="1"/>
  <c r="K2" i="2" s="1"/>
  <c r="L2" i="2" s="1"/>
  <c r="M2" i="2" s="1"/>
  <c r="N2" i="2" s="1"/>
  <c r="O2" i="2" s="1"/>
  <c r="P2" i="2" s="1"/>
  <c r="Q2" i="2" s="1"/>
  <c r="R2" i="2" s="1"/>
  <c r="S2" i="2" s="1"/>
  <c r="T2" i="2" s="1"/>
  <c r="U2" i="2" s="1"/>
  <c r="V2" i="2" s="1"/>
  <c r="W2" i="2" s="1"/>
  <c r="X2" i="2" s="1"/>
  <c r="Y2" i="2" s="1"/>
  <c r="Z2" i="2" s="1"/>
  <c r="AA2" i="2" s="1"/>
  <c r="AB2" i="2" s="1"/>
  <c r="AC2" i="2" s="1"/>
  <c r="AD2" i="2" s="1"/>
  <c r="AE2" i="2" s="1"/>
</calcChain>
</file>

<file path=xl/sharedStrings.xml><?xml version="1.0" encoding="utf-8"?>
<sst xmlns="http://schemas.openxmlformats.org/spreadsheetml/2006/main" count="99" uniqueCount="76">
  <si>
    <t>BHPSbP BAU Hydrogen Production Shares by Pathway</t>
  </si>
  <si>
    <t>Sources:</t>
  </si>
  <si>
    <t>Notes</t>
  </si>
  <si>
    <t>electrolysis</t>
  </si>
  <si>
    <t>natural gas reforming</t>
  </si>
  <si>
    <t>coal gasification</t>
  </si>
  <si>
    <t>biomass gasification</t>
  </si>
  <si>
    <t>U.S. Department of Energy Fuel Cell Technologies Office</t>
  </si>
  <si>
    <t>Hydrogen Production Processes</t>
  </si>
  <si>
    <t>https://www.energy.gov/eere/fuelcells/hydrogen-production-processes</t>
  </si>
  <si>
    <t>See sub-pages for each process, particularly "natural gas reforming"</t>
  </si>
  <si>
    <t>For international (global) statistics, see:</t>
  </si>
  <si>
    <t>International Energy Agency</t>
  </si>
  <si>
    <t>Hydrogen Production</t>
  </si>
  <si>
    <t>https://www.iea.org/topics/hydrogen/production/</t>
  </si>
  <si>
    <t>coal gasification (mostly located in China)</t>
  </si>
  <si>
    <t>International values:</t>
  </si>
  <si>
    <t>We assume today's shares are constant in the BAU case.</t>
  </si>
  <si>
    <t>thermochemical water splitting</t>
  </si>
  <si>
    <t>Production Share (dimensionless)</t>
  </si>
  <si>
    <t>electrolysis with guaranteed clean electricity</t>
  </si>
  <si>
    <t>natural gas reforming with CCS</t>
  </si>
  <si>
    <t>Methodology:</t>
  </si>
  <si>
    <t>Policy Settings:</t>
  </si>
  <si>
    <t>Moderate</t>
  </si>
  <si>
    <t>Percent Hydrogen Shifted to Electrolysis</t>
  </si>
  <si>
    <t>Policy Implementation Schedules: H2 to Electrolysis</t>
  </si>
  <si>
    <t>Calculations:</t>
  </si>
  <si>
    <t>2019 Hydrogen Production</t>
  </si>
  <si>
    <t>Sector</t>
  </si>
  <si>
    <t>EPS Sector</t>
  </si>
  <si>
    <t>H2 Demand (MMT/year)</t>
  </si>
  <si>
    <t>H2 Demand (BTU/year)</t>
  </si>
  <si>
    <t>Refineries</t>
  </si>
  <si>
    <t>Non-Refineries</t>
  </si>
  <si>
    <t>Natural Gas Feedstock Consumption (BTU/year)</t>
  </si>
  <si>
    <t>Net H2 Demand (BTU)</t>
  </si>
  <si>
    <t>2019 Natural Gas Feedstock Consumption from EIA (BTU/year)</t>
  </si>
  <si>
    <t>Captive Production (MMT/year)</t>
  </si>
  <si>
    <t>Captive Production (BTU/year)</t>
  </si>
  <si>
    <t>Merchant Production (BTU/year)</t>
  </si>
  <si>
    <t>Refining</t>
  </si>
  <si>
    <t>refined petroleum and coke 19</t>
  </si>
  <si>
    <t>btu/lb</t>
  </si>
  <si>
    <t>Ammonia</t>
  </si>
  <si>
    <t>chemicals 20</t>
  </si>
  <si>
    <t>btu/kg</t>
  </si>
  <si>
    <t>Methanol</t>
  </si>
  <si>
    <t>kg H2</t>
  </si>
  <si>
    <t>Metal Processing</t>
  </si>
  <si>
    <t>iron and steel 241</t>
  </si>
  <si>
    <t>kWh/kg h2</t>
  </si>
  <si>
    <t>Other</t>
  </si>
  <si>
    <t>MWh</t>
  </si>
  <si>
    <t>Share of Hydrogen Purchased at Refineries</t>
  </si>
  <si>
    <t>2019 Refinery and Blender Net Input of H2 (1000 barrels)</t>
  </si>
  <si>
    <t>https://www.eia.gov/dnav/pet/pet_pnp_inpt_a_EPOOOH_yir_mbbl_a.htm</t>
  </si>
  <si>
    <t>Energy content per barrel (MMBtu)</t>
  </si>
  <si>
    <t>https://www.eia.gov/totalenergy/data/monthly/pdf/sec12.pdf</t>
  </si>
  <si>
    <t>2019 Refinery and Blender Net Input of H2 (btu)</t>
  </si>
  <si>
    <t>2019 Natural gas used as feedstock for H2 production at refineries (MCF)</t>
  </si>
  <si>
    <t>https://www.eia.gov/dnav/pet/pet_pnp_feedng_k_a.htm</t>
  </si>
  <si>
    <t>Energy content per MCF NG</t>
  </si>
  <si>
    <t>2019 Natural gas used as feedstock</t>
  </si>
  <si>
    <t>NG-&gt;H2 converison efficiency</t>
  </si>
  <si>
    <t>https://www.nrel.gov/docs/fy14osti/60528.pdf</t>
  </si>
  <si>
    <t>H2 produced onsite</t>
  </si>
  <si>
    <t>Share of H2 produced onsite</t>
  </si>
  <si>
    <t>Time (Time)</t>
  </si>
  <si>
    <t>Total Percent Shifted</t>
  </si>
  <si>
    <t>Share Shifted to Electrolysis - Moderate Scenario</t>
  </si>
  <si>
    <t>(1 in 2032)</t>
  </si>
  <si>
    <t>Hydrogen Demand</t>
  </si>
  <si>
    <t>We assume all non-by product H2 is replaced, covering ammonia and all non-by product refinery demand. The credit is applicable through 2032 before it expires. We model government outlays through 2032, but continue to assume the same level of hydrogen production through electrolysis once the tax credits expire (considering producers will have already invested in the production process).
We assume the shift in production pathway will require new, clean electricity resources.</t>
  </si>
  <si>
    <t>state values</t>
  </si>
  <si>
    <t>Connecticut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</si>
</sst>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0"/>
      <color theme="1"/>
      <name val="Arial"/>
      <family val="2"/>
    </font>
    <font>
      <sz val="10"/>
      <color theme="1"/>
      <name val="Arial"/>
      <family val="2"/>
    </font>
    <font>
      <b/>
      <sz val="11"/>
      <color theme="1"/>
      <name val="Calibri"/>
      <family val="2"/>
    </font>
    <font>
      <sz val="11"/>
      <color theme="1"/>
      <name val="Calibri"/>
      <family val="2"/>
    </font>
    <font>
      <sz val="11"/>
      <color theme="1"/>
      <name val="Inconsolata"/>
    </font>
    <font>
      <sz val="11"/>
      <color theme="1"/>
      <name val="Calibri"/>
      <family val="2"/>
      <scheme val="minor"/>
    </font>
  </fonts>
  <fills count="6">
    <fill>
      <patternFill patternType="none"/>
    </fill>
    <fill>
      <patternFill patternType="gray125"/>
    </fill>
    <fill>
      <patternFill patternType="solid">
        <fgColor rgb="FFCFE2F3"/>
        <bgColor indexed="64"/>
      </patternFill>
    </fill>
    <fill>
      <patternFill patternType="solid">
        <fgColor rgb="FFD0CECE"/>
        <bgColor indexed="64"/>
      </patternFill>
    </fill>
    <fill>
      <patternFill patternType="solid">
        <fgColor rgb="FFBFBFBF"/>
        <bgColor indexed="64"/>
      </patternFill>
    </fill>
    <fill>
      <patternFill patternType="solid">
        <fgColor rgb="FFFFFFFF"/>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9" fontId="8" fillId="0" borderId="0" applyFont="0" applyFill="0" applyBorder="0" applyAlignment="0" applyProtection="0"/>
  </cellStyleXfs>
  <cellXfs count="33">
    <xf numFmtId="0" fontId="0" fillId="0" borderId="0" xfId="0"/>
    <xf numFmtId="0" fontId="1" fillId="0" borderId="0" xfId="0" applyFont="1"/>
    <xf numFmtId="0" fontId="0" fillId="0" borderId="0" xfId="0" applyAlignment="1">
      <alignment horizontal="left"/>
    </xf>
    <xf numFmtId="0" fontId="2" fillId="0" borderId="0" xfId="1"/>
    <xf numFmtId="0" fontId="3" fillId="2" borderId="0" xfId="0" applyFont="1" applyFill="1" applyAlignment="1">
      <alignment wrapText="1"/>
    </xf>
    <xf numFmtId="0" fontId="4" fillId="2" borderId="0" xfId="0" applyFont="1" applyFill="1" applyAlignment="1">
      <alignment wrapText="1"/>
    </xf>
    <xf numFmtId="0" fontId="4" fillId="0" borderId="0" xfId="0" applyFont="1" applyAlignment="1">
      <alignment wrapText="1"/>
    </xf>
    <xf numFmtId="0" fontId="5" fillId="2" borderId="0" xfId="0" applyFont="1" applyFill="1" applyAlignment="1">
      <alignment wrapText="1"/>
    </xf>
    <xf numFmtId="0" fontId="5" fillId="0" borderId="0" xfId="0" applyFont="1" applyAlignment="1">
      <alignment wrapText="1"/>
    </xf>
    <xf numFmtId="10" fontId="6" fillId="0" borderId="0" xfId="0" applyNumberFormat="1" applyFont="1" applyAlignment="1">
      <alignment horizontal="right" wrapText="1"/>
    </xf>
    <xf numFmtId="0" fontId="4" fillId="0" borderId="0" xfId="0" applyFont="1" applyAlignment="1">
      <alignment horizontal="right" wrapText="1"/>
    </xf>
    <xf numFmtId="0" fontId="5" fillId="3" borderId="0" xfId="0" applyFont="1" applyFill="1" applyAlignment="1">
      <alignment wrapText="1"/>
    </xf>
    <xf numFmtId="0" fontId="4" fillId="3" borderId="0" xfId="0" applyFont="1" applyFill="1" applyAlignment="1">
      <alignment wrapText="1"/>
    </xf>
    <xf numFmtId="0" fontId="5" fillId="0" borderId="0" xfId="0" applyFont="1" applyAlignment="1">
      <alignment horizontal="center" wrapText="1"/>
    </xf>
    <xf numFmtId="11" fontId="6" fillId="0" borderId="0" xfId="0" applyNumberFormat="1" applyFont="1" applyAlignment="1">
      <alignment horizontal="right" wrapText="1"/>
    </xf>
    <xf numFmtId="0" fontId="6" fillId="4" borderId="0" xfId="0" applyFont="1" applyFill="1" applyAlignment="1">
      <alignment horizontal="right" wrapText="1"/>
    </xf>
    <xf numFmtId="11" fontId="6" fillId="4" borderId="0" xfId="0" applyNumberFormat="1" applyFont="1" applyFill="1" applyAlignment="1">
      <alignment horizontal="right" wrapText="1"/>
    </xf>
    <xf numFmtId="11" fontId="4" fillId="0" borderId="0" xfId="0" applyNumberFormat="1" applyFont="1" applyAlignment="1">
      <alignment horizontal="right" wrapText="1"/>
    </xf>
    <xf numFmtId="9" fontId="4" fillId="0" borderId="0" xfId="0" applyNumberFormat="1" applyFont="1" applyAlignment="1">
      <alignment horizontal="right" wrapText="1"/>
    </xf>
    <xf numFmtId="10" fontId="4" fillId="0" borderId="0" xfId="0" applyNumberFormat="1" applyFont="1" applyAlignment="1">
      <alignment horizontal="right" wrapText="1"/>
    </xf>
    <xf numFmtId="0" fontId="2" fillId="0" borderId="0" xfId="1" applyBorder="1" applyAlignment="1">
      <alignment vertical="center"/>
    </xf>
    <xf numFmtId="0" fontId="4" fillId="0" borderId="0" xfId="0" applyFont="1" applyAlignment="1">
      <alignment vertical="center"/>
    </xf>
    <xf numFmtId="0" fontId="6" fillId="0" borderId="0" xfId="0" applyFont="1" applyAlignment="1">
      <alignment wrapText="1"/>
    </xf>
    <xf numFmtId="0" fontId="6" fillId="0" borderId="0" xfId="0" applyFont="1" applyAlignment="1">
      <alignment horizontal="right" wrapText="1"/>
    </xf>
    <xf numFmtId="0" fontId="3" fillId="0" borderId="0" xfId="0" applyFont="1" applyAlignment="1">
      <alignment horizontal="right" wrapText="1"/>
    </xf>
    <xf numFmtId="9" fontId="7" fillId="5" borderId="0" xfId="0" applyNumberFormat="1" applyFont="1" applyFill="1" applyAlignment="1">
      <alignment horizontal="right" wrapText="1"/>
    </xf>
    <xf numFmtId="14" fontId="0" fillId="0" borderId="0" xfId="0" applyNumberFormat="1"/>
    <xf numFmtId="0" fontId="3" fillId="0" borderId="0" xfId="0" applyFont="1" applyAlignment="1">
      <alignment wrapText="1"/>
    </xf>
    <xf numFmtId="10" fontId="4" fillId="0" borderId="0" xfId="0" applyNumberFormat="1" applyFont="1" applyAlignment="1">
      <alignment wrapText="1"/>
    </xf>
    <xf numFmtId="0" fontId="0" fillId="0" borderId="0" xfId="0" applyAlignment="1">
      <alignment horizontal="right"/>
    </xf>
    <xf numFmtId="0" fontId="0" fillId="0" borderId="0" xfId="2" applyNumberFormat="1" applyFont="1"/>
    <xf numFmtId="0" fontId="5" fillId="0" borderId="0" xfId="0" applyFont="1" applyAlignment="1">
      <alignment horizontal="center" vertical="center" wrapText="1"/>
    </xf>
    <xf numFmtId="0" fontId="5" fillId="0" borderId="0" xfId="0" applyFont="1" applyAlignment="1">
      <alignment horizontal="center" wrapText="1"/>
    </xf>
  </cellXfs>
  <cellStyles count="3">
    <cellStyle name="Hyperlink" xfId="1"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iea.org/topics/hydrogen/production/" TargetMode="External"/><Relationship Id="rId1" Type="http://schemas.openxmlformats.org/officeDocument/2006/relationships/hyperlink" Target="https://www.energy.gov/eere/fuelcells/hydrogen-production-processe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eia.gov/dnav/pet/pet_pnp_feedng_k_a.htm" TargetMode="External"/><Relationship Id="rId2" Type="http://schemas.openxmlformats.org/officeDocument/2006/relationships/hyperlink" Target="https://www.eia.gov/totalenergy/data/monthly/pdf/sec12.pdf" TargetMode="External"/><Relationship Id="rId1" Type="http://schemas.openxmlformats.org/officeDocument/2006/relationships/hyperlink" Target="https://www.eia.gov/dnav/pet/pet_pnp_inpt_a_EPOOOH_yir_mbbl_a.htm" TargetMode="External"/><Relationship Id="rId4" Type="http://schemas.openxmlformats.org/officeDocument/2006/relationships/hyperlink" Target="https://www.nrel.gov/docs/fy14osti/6052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
  <sheetViews>
    <sheetView workbookViewId="0"/>
  </sheetViews>
  <sheetFormatPr defaultRowHeight="15" x14ac:dyDescent="0.25"/>
  <cols>
    <col min="1" max="1" width="12.7109375" customWidth="1"/>
  </cols>
  <sheetData>
    <row r="1" spans="1:3" x14ac:dyDescent="0.25">
      <c r="A1" s="1" t="s">
        <v>0</v>
      </c>
      <c r="B1" t="s">
        <v>75</v>
      </c>
      <c r="C1" s="26">
        <v>45498</v>
      </c>
    </row>
    <row r="3" spans="1:3" x14ac:dyDescent="0.25">
      <c r="A3" s="1" t="s">
        <v>1</v>
      </c>
      <c r="B3" t="s">
        <v>7</v>
      </c>
    </row>
    <row r="4" spans="1:3" x14ac:dyDescent="0.25">
      <c r="B4" s="2">
        <v>2019</v>
      </c>
    </row>
    <row r="5" spans="1:3" x14ac:dyDescent="0.25">
      <c r="B5" t="s">
        <v>8</v>
      </c>
    </row>
    <row r="6" spans="1:3" x14ac:dyDescent="0.25">
      <c r="B6" s="3" t="s">
        <v>9</v>
      </c>
    </row>
    <row r="7" spans="1:3" x14ac:dyDescent="0.25">
      <c r="B7" t="s">
        <v>10</v>
      </c>
    </row>
    <row r="13" spans="1:3" x14ac:dyDescent="0.25">
      <c r="A13" s="1" t="s">
        <v>2</v>
      </c>
    </row>
    <row r="14" spans="1:3" x14ac:dyDescent="0.25">
      <c r="A14" t="s">
        <v>17</v>
      </c>
    </row>
    <row r="16" spans="1:3" x14ac:dyDescent="0.25">
      <c r="A16" t="s">
        <v>11</v>
      </c>
    </row>
    <row r="17" spans="1:2" x14ac:dyDescent="0.25">
      <c r="B17" t="s">
        <v>12</v>
      </c>
    </row>
    <row r="18" spans="1:2" x14ac:dyDescent="0.25">
      <c r="B18" t="s">
        <v>13</v>
      </c>
    </row>
    <row r="19" spans="1:2" x14ac:dyDescent="0.25">
      <c r="B19" s="3" t="s">
        <v>14</v>
      </c>
    </row>
    <row r="21" spans="1:2" x14ac:dyDescent="0.25">
      <c r="A21" t="s">
        <v>16</v>
      </c>
    </row>
    <row r="22" spans="1:2" x14ac:dyDescent="0.25">
      <c r="A22">
        <v>0.02</v>
      </c>
      <c r="B22" t="s">
        <v>3</v>
      </c>
    </row>
    <row r="23" spans="1:2" x14ac:dyDescent="0.25">
      <c r="A23">
        <v>0.76</v>
      </c>
      <c r="B23" t="s">
        <v>4</v>
      </c>
    </row>
    <row r="24" spans="1:2" x14ac:dyDescent="0.25">
      <c r="A24">
        <f>0.22</f>
        <v>0.22</v>
      </c>
      <c r="B24" t="s">
        <v>15</v>
      </c>
    </row>
  </sheetData>
  <hyperlinks>
    <hyperlink ref="B6" r:id="rId1" xr:uid="{00000000-0004-0000-0000-000000000000}"/>
    <hyperlink ref="B19"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C91FD-BBCA-4DE2-96C5-429B67D6D731}">
  <sheetPr>
    <tabColor theme="9"/>
  </sheetPr>
  <dimension ref="A1:AL938"/>
  <sheetViews>
    <sheetView topLeftCell="A29" workbookViewId="0">
      <selection activeCell="A53" sqref="A53:XFD53"/>
    </sheetView>
  </sheetViews>
  <sheetFormatPr defaultRowHeight="15" x14ac:dyDescent="0.25"/>
  <cols>
    <col min="1" max="1" width="114.85546875" customWidth="1"/>
    <col min="2" max="2" width="12.5703125" customWidth="1"/>
    <col min="3" max="3" width="10.85546875" customWidth="1"/>
  </cols>
  <sheetData>
    <row r="1" spans="1:38" x14ac:dyDescent="0.25">
      <c r="A1" s="4" t="s">
        <v>22</v>
      </c>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6"/>
      <c r="AH1" s="6"/>
      <c r="AI1" s="6"/>
      <c r="AJ1" s="6"/>
      <c r="AK1" s="6"/>
      <c r="AL1" s="6"/>
    </row>
    <row r="2" spans="1:38" ht="77.25" x14ac:dyDescent="0.25">
      <c r="A2" s="6" t="s">
        <v>73</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38" x14ac:dyDescent="0.25">
      <c r="A3" s="6"/>
      <c r="B3" s="6"/>
      <c r="C3" s="6"/>
      <c r="D3" s="6"/>
      <c r="E3" s="6"/>
      <c r="F3" s="6"/>
      <c r="G3" s="6"/>
      <c r="H3" s="6"/>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row>
    <row r="4" spans="1:38" x14ac:dyDescent="0.25">
      <c r="A4" s="7" t="s">
        <v>23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6"/>
      <c r="AI4" s="6"/>
      <c r="AJ4" s="6"/>
      <c r="AK4" s="6"/>
      <c r="AL4" s="6"/>
    </row>
    <row r="5" spans="1:38" x14ac:dyDescent="0.25">
      <c r="A5" s="6"/>
      <c r="B5" s="8" t="s">
        <v>24</v>
      </c>
      <c r="C5" s="6"/>
      <c r="D5" s="6"/>
      <c r="E5" s="6"/>
      <c r="F5" s="6"/>
      <c r="G5" s="6"/>
      <c r="H5" s="6"/>
      <c r="I5" s="6"/>
      <c r="J5" s="6"/>
      <c r="K5" s="6"/>
      <c r="L5" s="6"/>
      <c r="M5" s="6"/>
      <c r="N5" s="6"/>
      <c r="O5" s="6"/>
      <c r="P5" s="6"/>
      <c r="Q5" s="6"/>
      <c r="R5" s="6"/>
      <c r="S5" s="6"/>
      <c r="T5" s="6"/>
      <c r="U5" s="6"/>
      <c r="V5" s="6"/>
      <c r="W5" s="6"/>
      <c r="X5" s="6"/>
      <c r="Y5" s="6"/>
      <c r="Z5" s="6"/>
      <c r="AA5" s="6"/>
      <c r="AB5" s="6"/>
      <c r="AC5" s="6"/>
      <c r="AD5" s="6"/>
      <c r="AE5" s="6"/>
      <c r="AF5" s="6"/>
      <c r="AG5" s="6"/>
      <c r="AH5" s="6"/>
      <c r="AI5" s="6"/>
      <c r="AJ5" s="6"/>
    </row>
    <row r="6" spans="1:38" x14ac:dyDescent="0.25">
      <c r="A6" s="6" t="s">
        <v>25</v>
      </c>
      <c r="B6" s="9">
        <f>O51</f>
        <v>0.75560000000000005</v>
      </c>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row>
    <row r="7" spans="1:38" x14ac:dyDescent="0.25">
      <c r="A7" s="8"/>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row>
    <row r="8" spans="1:38" x14ac:dyDescent="0.25">
      <c r="A8" s="8" t="s">
        <v>26</v>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row>
    <row r="9" spans="1:38" x14ac:dyDescent="0.25">
      <c r="A9" s="6" t="s">
        <v>71</v>
      </c>
      <c r="B9" s="6"/>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row>
    <row r="10" spans="1:38" x14ac:dyDescent="0.25">
      <c r="A10" s="6"/>
      <c r="B10" s="6"/>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6"/>
      <c r="AG10" s="6"/>
      <c r="AH10" s="6"/>
      <c r="AI10" s="6"/>
      <c r="AJ10" s="6"/>
      <c r="AK10" s="6"/>
      <c r="AL10" s="6"/>
    </row>
    <row r="11" spans="1:38" x14ac:dyDescent="0.25">
      <c r="A11" s="7" t="s">
        <v>27</v>
      </c>
      <c r="B11" s="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6"/>
      <c r="AI11" s="6"/>
      <c r="AJ11" s="6"/>
      <c r="AK11" s="6"/>
      <c r="AL11" s="6"/>
    </row>
    <row r="12" spans="1:38" x14ac:dyDescent="0.25">
      <c r="A12" s="11" t="s">
        <v>28</v>
      </c>
      <c r="B12" s="12"/>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row>
    <row r="13" spans="1:38" x14ac:dyDescent="0.25">
      <c r="A13" s="31" t="s">
        <v>29</v>
      </c>
      <c r="B13" s="31" t="s">
        <v>30</v>
      </c>
      <c r="C13" s="31" t="s">
        <v>31</v>
      </c>
      <c r="D13" s="31" t="s">
        <v>32</v>
      </c>
      <c r="E13" s="32" t="s">
        <v>33</v>
      </c>
      <c r="F13" s="32"/>
      <c r="G13" s="32" t="s">
        <v>34</v>
      </c>
      <c r="H13" s="32"/>
      <c r="I13" s="32"/>
      <c r="J13" s="31" t="s">
        <v>35</v>
      </c>
      <c r="K13" s="31" t="s">
        <v>36</v>
      </c>
      <c r="L13" s="6"/>
      <c r="M13" s="6"/>
      <c r="N13" s="6"/>
      <c r="O13" s="6"/>
      <c r="P13" s="6"/>
      <c r="Q13" s="6"/>
      <c r="R13" s="6"/>
      <c r="S13" s="6"/>
      <c r="T13" s="6"/>
      <c r="U13" s="6"/>
      <c r="V13" s="6"/>
      <c r="W13" s="6"/>
      <c r="X13" s="6"/>
      <c r="Y13" s="6"/>
      <c r="Z13" s="6"/>
      <c r="AA13" s="6"/>
      <c r="AB13" s="6"/>
      <c r="AC13" s="6"/>
      <c r="AD13" s="6"/>
      <c r="AE13" s="6"/>
      <c r="AF13" s="6"/>
      <c r="AG13" s="6"/>
      <c r="AH13" s="6"/>
      <c r="AI13" s="6"/>
      <c r="AJ13" s="6"/>
      <c r="AK13" s="6"/>
      <c r="AL13" s="6"/>
    </row>
    <row r="14" spans="1:38" ht="150" x14ac:dyDescent="0.25">
      <c r="A14" s="31"/>
      <c r="B14" s="31"/>
      <c r="C14" s="31"/>
      <c r="D14" s="31"/>
      <c r="E14" s="13" t="s">
        <v>37</v>
      </c>
      <c r="F14" s="13" t="s">
        <v>36</v>
      </c>
      <c r="G14" s="13" t="s">
        <v>38</v>
      </c>
      <c r="H14" s="13" t="s">
        <v>39</v>
      </c>
      <c r="I14" s="13" t="s">
        <v>40</v>
      </c>
      <c r="J14" s="31"/>
      <c r="K14" s="31"/>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row>
    <row r="15" spans="1:38" ht="39" x14ac:dyDescent="0.25">
      <c r="A15" s="6" t="s">
        <v>41</v>
      </c>
      <c r="B15" s="6" t="s">
        <v>42</v>
      </c>
      <c r="C15" s="6">
        <v>4.7230394679999996</v>
      </c>
      <c r="D15" s="14">
        <v>636000000000000</v>
      </c>
      <c r="E15" s="14">
        <v>206000000000000</v>
      </c>
      <c r="F15" s="14">
        <v>488000000000000</v>
      </c>
      <c r="G15" s="15">
        <v>3.5</v>
      </c>
      <c r="H15" s="16">
        <v>472000000000000</v>
      </c>
      <c r="I15" s="16">
        <v>165000000000000</v>
      </c>
      <c r="J15" s="14">
        <v>206000000000000</v>
      </c>
      <c r="K15" s="14">
        <v>488000000000000</v>
      </c>
      <c r="L15" s="6"/>
      <c r="M15" s="10">
        <v>61493</v>
      </c>
      <c r="N15" s="6" t="s">
        <v>43</v>
      </c>
      <c r="O15" s="6"/>
      <c r="P15" s="6"/>
      <c r="Q15" s="6"/>
      <c r="R15" s="6"/>
      <c r="S15" s="6"/>
      <c r="T15" s="6"/>
      <c r="U15" s="6"/>
      <c r="V15" s="6"/>
      <c r="W15" s="6"/>
      <c r="X15" s="6"/>
      <c r="Y15" s="6"/>
      <c r="Z15" s="6"/>
      <c r="AA15" s="6"/>
      <c r="AB15" s="6"/>
      <c r="AC15" s="6"/>
      <c r="AD15" s="6"/>
      <c r="AE15" s="6"/>
      <c r="AF15" s="6"/>
      <c r="AG15" s="6"/>
      <c r="AH15" s="6"/>
      <c r="AI15" s="6"/>
      <c r="AJ15" s="6"/>
      <c r="AK15" s="6"/>
      <c r="AL15" s="6"/>
    </row>
    <row r="16" spans="1:38" x14ac:dyDescent="0.25">
      <c r="A16" s="6" t="s">
        <v>44</v>
      </c>
      <c r="B16" s="6" t="s">
        <v>45</v>
      </c>
      <c r="C16" s="6">
        <v>2.7</v>
      </c>
      <c r="D16" s="14">
        <v>292000000000000</v>
      </c>
      <c r="E16" s="15">
        <v>0</v>
      </c>
      <c r="F16" s="14">
        <v>292000000000000</v>
      </c>
      <c r="G16" s="6">
        <v>1.65</v>
      </c>
      <c r="H16" s="14">
        <v>222000000000000</v>
      </c>
      <c r="I16" s="14">
        <v>69600000000000</v>
      </c>
      <c r="J16" s="14">
        <v>222000000000000</v>
      </c>
      <c r="K16" s="14">
        <v>69600000000000</v>
      </c>
      <c r="L16" s="6"/>
      <c r="M16" s="10">
        <v>135568.85889999999</v>
      </c>
      <c r="N16" s="6" t="s">
        <v>46</v>
      </c>
      <c r="O16" s="6"/>
      <c r="P16" s="6"/>
      <c r="Q16" s="6"/>
      <c r="R16" s="6"/>
      <c r="S16" s="6"/>
      <c r="T16" s="6"/>
      <c r="U16" s="6"/>
      <c r="V16" s="6"/>
      <c r="W16" s="6"/>
      <c r="X16" s="6"/>
      <c r="Y16" s="6"/>
      <c r="Z16" s="6"/>
      <c r="AA16" s="6"/>
      <c r="AB16" s="6"/>
      <c r="AC16" s="6"/>
      <c r="AD16" s="6"/>
      <c r="AE16" s="6"/>
      <c r="AF16" s="6"/>
      <c r="AG16" s="6"/>
      <c r="AH16" s="6"/>
      <c r="AI16" s="6"/>
      <c r="AJ16" s="6"/>
      <c r="AK16" s="6"/>
      <c r="AL16" s="6"/>
    </row>
    <row r="17" spans="1:38" x14ac:dyDescent="0.25">
      <c r="A17" s="6" t="s">
        <v>47</v>
      </c>
      <c r="B17" s="6" t="s">
        <v>45</v>
      </c>
      <c r="C17" s="6">
        <v>1.6</v>
      </c>
      <c r="D17" s="14">
        <v>173000000000000</v>
      </c>
      <c r="E17" s="15">
        <v>0</v>
      </c>
      <c r="F17" s="14">
        <v>173000000000000</v>
      </c>
      <c r="G17" s="6">
        <v>0.27</v>
      </c>
      <c r="H17" s="14">
        <v>36400000000000</v>
      </c>
      <c r="I17" s="14">
        <v>137000000000000</v>
      </c>
      <c r="J17" s="14">
        <v>36400000000000</v>
      </c>
      <c r="K17" s="14">
        <v>137000000000000</v>
      </c>
      <c r="L17" s="6"/>
      <c r="M17" s="17">
        <v>4110000000</v>
      </c>
      <c r="N17" s="6" t="s">
        <v>48</v>
      </c>
      <c r="O17" s="6"/>
      <c r="P17" s="6"/>
      <c r="Q17" s="6"/>
      <c r="R17" s="6"/>
      <c r="S17" s="6"/>
      <c r="T17" s="6"/>
      <c r="U17" s="6"/>
      <c r="V17" s="6"/>
      <c r="W17" s="6"/>
      <c r="X17" s="6"/>
      <c r="Y17" s="6"/>
      <c r="Z17" s="6"/>
      <c r="AA17" s="6"/>
      <c r="AB17" s="6"/>
      <c r="AC17" s="6"/>
      <c r="AD17" s="6"/>
      <c r="AE17" s="6"/>
      <c r="AF17" s="6"/>
      <c r="AG17" s="6"/>
      <c r="AH17" s="6"/>
      <c r="AI17" s="6"/>
      <c r="AJ17" s="6"/>
      <c r="AK17" s="6"/>
      <c r="AL17" s="6"/>
    </row>
    <row r="18" spans="1:38" ht="26.25" x14ac:dyDescent="0.25">
      <c r="A18" s="6" t="s">
        <v>49</v>
      </c>
      <c r="B18" s="6" t="s">
        <v>50</v>
      </c>
      <c r="C18" s="6">
        <v>0.2</v>
      </c>
      <c r="D18" s="14">
        <v>20800000000000</v>
      </c>
      <c r="E18" s="15">
        <v>0</v>
      </c>
      <c r="F18" s="14">
        <v>20800000000000</v>
      </c>
      <c r="G18" s="6">
        <v>9.3333333000000004E-2</v>
      </c>
      <c r="H18" s="14">
        <v>12600000000000</v>
      </c>
      <c r="I18" s="14">
        <v>8210000000000</v>
      </c>
      <c r="J18" s="14">
        <v>12600000000000</v>
      </c>
      <c r="K18" s="14">
        <v>8210000000000</v>
      </c>
      <c r="L18" s="6"/>
      <c r="M18" s="10">
        <v>50</v>
      </c>
      <c r="N18" s="6" t="s">
        <v>51</v>
      </c>
      <c r="O18" s="10">
        <v>0.79465919630000004</v>
      </c>
      <c r="P18" s="6"/>
      <c r="Q18" s="6"/>
      <c r="R18" s="6"/>
      <c r="S18" s="6"/>
      <c r="T18" s="6"/>
      <c r="U18" s="6"/>
      <c r="V18" s="6"/>
      <c r="W18" s="6"/>
      <c r="X18" s="6"/>
      <c r="Y18" s="6"/>
      <c r="Z18" s="6"/>
      <c r="AA18" s="6"/>
      <c r="AB18" s="6"/>
      <c r="AC18" s="6"/>
      <c r="AD18" s="6"/>
      <c r="AE18" s="6"/>
      <c r="AF18" s="6"/>
      <c r="AG18" s="6"/>
      <c r="AH18" s="6"/>
      <c r="AI18" s="6"/>
      <c r="AJ18" s="6"/>
      <c r="AK18" s="6"/>
      <c r="AL18" s="6"/>
    </row>
    <row r="19" spans="1:38" x14ac:dyDescent="0.25">
      <c r="A19" s="6" t="s">
        <v>52</v>
      </c>
      <c r="B19" s="6" t="s">
        <v>45</v>
      </c>
      <c r="C19" s="6">
        <v>0.4</v>
      </c>
      <c r="D19" s="14">
        <v>43300000000000</v>
      </c>
      <c r="E19" s="15">
        <v>0</v>
      </c>
      <c r="F19" s="14">
        <v>43300000000000</v>
      </c>
      <c r="G19" s="6">
        <v>0.18666666700000001</v>
      </c>
      <c r="H19" s="14">
        <v>25200000000000</v>
      </c>
      <c r="I19" s="14">
        <v>18100000000000</v>
      </c>
      <c r="J19" s="14">
        <v>25200000000000</v>
      </c>
      <c r="K19" s="14">
        <v>18100000000000</v>
      </c>
      <c r="L19" s="6"/>
      <c r="M19" s="17">
        <v>206000000</v>
      </c>
      <c r="N19" s="6" t="s">
        <v>53</v>
      </c>
      <c r="O19" s="6"/>
      <c r="P19" s="6"/>
      <c r="Q19" s="6"/>
      <c r="R19" s="6"/>
      <c r="S19" s="6"/>
      <c r="T19" s="6"/>
      <c r="U19" s="6"/>
      <c r="V19" s="6"/>
      <c r="W19" s="6"/>
      <c r="X19" s="6"/>
      <c r="Y19" s="6"/>
      <c r="Z19" s="6"/>
      <c r="AA19" s="6"/>
      <c r="AB19" s="6"/>
      <c r="AC19" s="6"/>
      <c r="AD19" s="6"/>
      <c r="AE19" s="6"/>
      <c r="AF19" s="6"/>
      <c r="AG19" s="6"/>
      <c r="AH19" s="6"/>
      <c r="AI19" s="6"/>
      <c r="AJ19" s="6"/>
      <c r="AK19" s="6"/>
      <c r="AL19" s="6"/>
    </row>
    <row r="20" spans="1:38" x14ac:dyDescent="0.25">
      <c r="A20" s="6"/>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row>
    <row r="21" spans="1:38" x14ac:dyDescent="0.25">
      <c r="A21" s="11" t="s">
        <v>54</v>
      </c>
      <c r="B21" s="12"/>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row>
    <row r="22" spans="1:38" ht="64.5" x14ac:dyDescent="0.25">
      <c r="A22" s="10">
        <v>75161</v>
      </c>
      <c r="B22" s="6" t="s">
        <v>55</v>
      </c>
      <c r="C22" s="20" t="s">
        <v>56</v>
      </c>
      <c r="D22" s="6"/>
      <c r="E22" s="6"/>
      <c r="F22" s="6"/>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6"/>
      <c r="AI22" s="6"/>
      <c r="AJ22" s="6"/>
      <c r="AK22" s="6"/>
      <c r="AL22" s="6"/>
    </row>
    <row r="23" spans="1:38" ht="51.75" x14ac:dyDescent="0.25">
      <c r="A23" s="10">
        <v>6.2869999999999999</v>
      </c>
      <c r="B23" s="6" t="s">
        <v>57</v>
      </c>
      <c r="C23" s="20" t="s">
        <v>58</v>
      </c>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6"/>
      <c r="AG23" s="6"/>
      <c r="AH23" s="6"/>
      <c r="AI23" s="6"/>
      <c r="AJ23" s="6"/>
      <c r="AK23" s="6"/>
      <c r="AL23" s="6"/>
    </row>
    <row r="24" spans="1:38" x14ac:dyDescent="0.25">
      <c r="A24" s="17">
        <v>473000000000000</v>
      </c>
      <c r="B24" s="21" t="s">
        <v>59</v>
      </c>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row>
    <row r="25" spans="1:38" ht="77.25" x14ac:dyDescent="0.25">
      <c r="A25" s="10">
        <v>199050</v>
      </c>
      <c r="B25" s="6" t="s">
        <v>60</v>
      </c>
      <c r="C25" s="20" t="s">
        <v>61</v>
      </c>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row>
    <row r="26" spans="1:38" ht="39" x14ac:dyDescent="0.25">
      <c r="A26" s="10">
        <v>1037000000</v>
      </c>
      <c r="B26" s="6" t="s">
        <v>62</v>
      </c>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row>
    <row r="27" spans="1:38" x14ac:dyDescent="0.25">
      <c r="A27" s="17">
        <v>206000000000000</v>
      </c>
      <c r="B27" s="21" t="s">
        <v>63</v>
      </c>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6"/>
      <c r="AL27" s="6"/>
    </row>
    <row r="28" spans="1:38" ht="39" x14ac:dyDescent="0.25">
      <c r="A28" s="18">
        <v>0.72</v>
      </c>
      <c r="B28" s="6" t="s">
        <v>64</v>
      </c>
      <c r="C28" s="20" t="s">
        <v>65</v>
      </c>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row>
    <row r="29" spans="1:38" ht="26.25" x14ac:dyDescent="0.25">
      <c r="A29" s="17">
        <v>149000000000000</v>
      </c>
      <c r="B29" s="6" t="s">
        <v>66</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row>
    <row r="30" spans="1:38" ht="39" x14ac:dyDescent="0.25">
      <c r="A30" s="19">
        <v>0.23930000000000001</v>
      </c>
      <c r="B30" s="6" t="s">
        <v>67</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row>
    <row r="31" spans="1:38" x14ac:dyDescent="0.25">
      <c r="A31" s="6"/>
      <c r="B31" s="6"/>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row>
    <row r="32" spans="1:38" x14ac:dyDescent="0.25">
      <c r="A32" s="11" t="s">
        <v>72</v>
      </c>
      <c r="B32" s="12"/>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row>
    <row r="33" spans="1:38" x14ac:dyDescent="0.25">
      <c r="A33" s="22" t="s">
        <v>68</v>
      </c>
      <c r="B33" s="23">
        <v>2020</v>
      </c>
      <c r="C33" s="23">
        <v>2021</v>
      </c>
      <c r="D33" s="23">
        <v>2022</v>
      </c>
      <c r="E33" s="23">
        <v>2023</v>
      </c>
      <c r="F33" s="23">
        <v>2024</v>
      </c>
      <c r="G33" s="23">
        <v>2025</v>
      </c>
      <c r="H33" s="23">
        <v>2026</v>
      </c>
      <c r="I33" s="23">
        <v>2027</v>
      </c>
      <c r="J33" s="23">
        <v>2028</v>
      </c>
      <c r="K33" s="23">
        <v>2029</v>
      </c>
      <c r="L33" s="10">
        <v>2030</v>
      </c>
      <c r="M33" s="10">
        <v>2031</v>
      </c>
      <c r="N33" s="10">
        <v>2032</v>
      </c>
      <c r="O33" s="10">
        <v>2033</v>
      </c>
      <c r="P33" s="10">
        <v>2034</v>
      </c>
      <c r="Q33" s="10">
        <v>2035</v>
      </c>
      <c r="R33" s="10">
        <v>2036</v>
      </c>
      <c r="S33" s="10">
        <v>2037</v>
      </c>
      <c r="T33" s="10">
        <v>2038</v>
      </c>
      <c r="U33" s="10">
        <v>2039</v>
      </c>
      <c r="V33" s="10">
        <v>2040</v>
      </c>
      <c r="W33" s="10">
        <v>2041</v>
      </c>
      <c r="X33" s="10">
        <v>2042</v>
      </c>
      <c r="Y33" s="10">
        <v>2043</v>
      </c>
      <c r="Z33" s="10">
        <v>2044</v>
      </c>
      <c r="AA33" s="10">
        <v>2045</v>
      </c>
      <c r="AB33" s="10">
        <v>2046</v>
      </c>
      <c r="AC33" s="10">
        <v>2047</v>
      </c>
      <c r="AD33" s="10">
        <v>2048</v>
      </c>
      <c r="AE33" s="10">
        <v>2049</v>
      </c>
      <c r="AF33" s="10">
        <v>2050</v>
      </c>
      <c r="AG33" s="6"/>
      <c r="AH33" s="6"/>
      <c r="AI33" s="6"/>
      <c r="AJ33" s="6"/>
      <c r="AK33" s="6"/>
      <c r="AL33" s="6"/>
    </row>
    <row r="34" spans="1:38" x14ac:dyDescent="0.25">
      <c r="A34" s="22" t="s">
        <v>42</v>
      </c>
      <c r="B34" s="14">
        <v>488000000000000</v>
      </c>
      <c r="C34" s="14">
        <v>553000000000000</v>
      </c>
      <c r="D34" s="14">
        <v>572000000000000</v>
      </c>
      <c r="E34" s="14">
        <v>582000000000000</v>
      </c>
      <c r="F34" s="14">
        <v>588000000000000</v>
      </c>
      <c r="G34" s="14">
        <v>590000000000000</v>
      </c>
      <c r="H34" s="14">
        <v>591000000000000</v>
      </c>
      <c r="I34" s="14">
        <v>590000000000000</v>
      </c>
      <c r="J34" s="14">
        <v>588000000000000</v>
      </c>
      <c r="K34" s="14">
        <v>588000000000000</v>
      </c>
      <c r="L34" s="17">
        <v>588000000000000</v>
      </c>
      <c r="M34" s="17">
        <v>583000000000000</v>
      </c>
      <c r="N34" s="17">
        <v>583000000000000</v>
      </c>
      <c r="O34" s="17">
        <v>581000000000000</v>
      </c>
      <c r="P34" s="17">
        <v>581000000000000</v>
      </c>
      <c r="Q34" s="17">
        <v>580000000000000</v>
      </c>
      <c r="R34" s="17">
        <v>580000000000000</v>
      </c>
      <c r="S34" s="17">
        <v>581000000000000</v>
      </c>
      <c r="T34" s="17">
        <v>581000000000000</v>
      </c>
      <c r="U34" s="17">
        <v>582000000000000</v>
      </c>
      <c r="V34" s="17">
        <v>580000000000000</v>
      </c>
      <c r="W34" s="17">
        <v>581000000000000</v>
      </c>
      <c r="X34" s="17">
        <v>580000000000000</v>
      </c>
      <c r="Y34" s="17">
        <v>578000000000000</v>
      </c>
      <c r="Z34" s="17">
        <v>578000000000000</v>
      </c>
      <c r="AA34" s="17">
        <v>577000000000000</v>
      </c>
      <c r="AB34" s="17">
        <v>575000000000000</v>
      </c>
      <c r="AC34" s="17">
        <v>576000000000000</v>
      </c>
      <c r="AD34" s="17">
        <v>573000000000000</v>
      </c>
      <c r="AE34" s="17">
        <v>572000000000000</v>
      </c>
      <c r="AF34" s="17">
        <v>574000000000000</v>
      </c>
      <c r="AG34" s="6"/>
      <c r="AH34" s="6"/>
      <c r="AI34" s="6"/>
      <c r="AJ34" s="6"/>
      <c r="AK34" s="6"/>
      <c r="AL34" s="6"/>
    </row>
    <row r="35" spans="1:38" x14ac:dyDescent="0.25">
      <c r="A35" s="22" t="s">
        <v>45</v>
      </c>
      <c r="B35" s="14">
        <v>224000000000000</v>
      </c>
      <c r="C35" s="14">
        <v>227000000000000</v>
      </c>
      <c r="D35" s="14">
        <v>252000000000000</v>
      </c>
      <c r="E35" s="14">
        <v>270000000000000</v>
      </c>
      <c r="F35" s="14">
        <v>278000000000000</v>
      </c>
      <c r="G35" s="14">
        <v>284000000000000</v>
      </c>
      <c r="H35" s="14">
        <v>288000000000000</v>
      </c>
      <c r="I35" s="14">
        <v>290000000000000</v>
      </c>
      <c r="J35" s="14">
        <v>294000000000000</v>
      </c>
      <c r="K35" s="14">
        <v>297000000000000</v>
      </c>
      <c r="L35" s="17">
        <v>301000000000000</v>
      </c>
      <c r="M35" s="17">
        <v>305000000000000</v>
      </c>
      <c r="N35" s="17">
        <v>308000000000000</v>
      </c>
      <c r="O35" s="17">
        <v>311000000000000</v>
      </c>
      <c r="P35" s="17">
        <v>315000000000000</v>
      </c>
      <c r="Q35" s="17">
        <v>319000000000000</v>
      </c>
      <c r="R35" s="17">
        <v>323000000000000</v>
      </c>
      <c r="S35" s="17">
        <v>326000000000000</v>
      </c>
      <c r="T35" s="17">
        <v>329000000000000</v>
      </c>
      <c r="U35" s="17">
        <v>332000000000000</v>
      </c>
      <c r="V35" s="17">
        <v>333000000000000</v>
      </c>
      <c r="W35" s="17">
        <v>334000000000000</v>
      </c>
      <c r="X35" s="17">
        <v>336000000000000</v>
      </c>
      <c r="Y35" s="17">
        <v>340000000000000</v>
      </c>
      <c r="Z35" s="17">
        <v>343000000000000</v>
      </c>
      <c r="AA35" s="17">
        <v>347000000000000</v>
      </c>
      <c r="AB35" s="17">
        <v>349000000000000</v>
      </c>
      <c r="AC35" s="17">
        <v>351000000000000</v>
      </c>
      <c r="AD35" s="17">
        <v>352000000000000</v>
      </c>
      <c r="AE35" s="17">
        <v>355000000000000</v>
      </c>
      <c r="AF35" s="17">
        <v>359000000000000</v>
      </c>
      <c r="AG35" s="6"/>
      <c r="AH35" s="6"/>
      <c r="AI35" s="6"/>
      <c r="AJ35" s="6"/>
      <c r="AK35" s="6"/>
      <c r="AL35" s="6"/>
    </row>
    <row r="36" spans="1:38" x14ac:dyDescent="0.25">
      <c r="A36" s="22" t="s">
        <v>50</v>
      </c>
      <c r="B36" s="14">
        <v>8210000000000</v>
      </c>
      <c r="C36" s="14">
        <v>7150000000000</v>
      </c>
      <c r="D36" s="14">
        <v>7970000000000</v>
      </c>
      <c r="E36" s="14">
        <v>7740000000000</v>
      </c>
      <c r="F36" s="14">
        <v>7940000000000</v>
      </c>
      <c r="G36" s="14">
        <v>8320000000000</v>
      </c>
      <c r="H36" s="14">
        <v>8170000000000</v>
      </c>
      <c r="I36" s="14">
        <v>8030000000000</v>
      </c>
      <c r="J36" s="14">
        <v>7900000000000</v>
      </c>
      <c r="K36" s="14">
        <v>7820000000000</v>
      </c>
      <c r="L36" s="17">
        <v>7780000000000</v>
      </c>
      <c r="M36" s="17">
        <v>7300000000000</v>
      </c>
      <c r="N36" s="17">
        <v>6840000000000</v>
      </c>
      <c r="O36" s="17">
        <v>6400000000000</v>
      </c>
      <c r="P36" s="17">
        <v>6120000000000</v>
      </c>
      <c r="Q36" s="17">
        <v>6040000000000</v>
      </c>
      <c r="R36" s="17">
        <v>5980000000000</v>
      </c>
      <c r="S36" s="17">
        <v>5960000000000</v>
      </c>
      <c r="T36" s="17">
        <v>6000000000000</v>
      </c>
      <c r="U36" s="17">
        <v>6050000000000</v>
      </c>
      <c r="V36" s="17">
        <v>6000000000000</v>
      </c>
      <c r="W36" s="17">
        <v>6000000000000</v>
      </c>
      <c r="X36" s="17">
        <v>6090000000000</v>
      </c>
      <c r="Y36" s="17">
        <v>6260000000000</v>
      </c>
      <c r="Z36" s="17">
        <v>6270000000000</v>
      </c>
      <c r="AA36" s="17">
        <v>6340000000000</v>
      </c>
      <c r="AB36" s="17">
        <v>6340000000000</v>
      </c>
      <c r="AC36" s="17">
        <v>6300000000000</v>
      </c>
      <c r="AD36" s="17">
        <v>6340000000000</v>
      </c>
      <c r="AE36" s="17">
        <v>6390000000000</v>
      </c>
      <c r="AF36" s="17">
        <v>6540000000000</v>
      </c>
      <c r="AG36" s="6"/>
      <c r="AH36" s="6"/>
      <c r="AI36" s="6"/>
      <c r="AJ36" s="6"/>
      <c r="AK36" s="6"/>
      <c r="AL36" s="6"/>
    </row>
    <row r="37" spans="1:38" x14ac:dyDescent="0.25">
      <c r="A37" s="13"/>
      <c r="B37" s="13"/>
      <c r="C37" s="13"/>
      <c r="D37" s="13"/>
      <c r="E37" s="13"/>
      <c r="F37" s="13"/>
      <c r="G37" s="13"/>
      <c r="H37" s="13"/>
      <c r="I37" s="13"/>
      <c r="J37" s="13"/>
      <c r="K37" s="13"/>
      <c r="L37" s="6"/>
      <c r="M37" s="6"/>
      <c r="N37" s="6"/>
      <c r="O37" s="6"/>
      <c r="P37" s="6"/>
      <c r="Q37" s="6"/>
      <c r="R37" s="6"/>
      <c r="S37" s="6"/>
      <c r="T37" s="6"/>
      <c r="U37" s="6"/>
      <c r="V37" s="6"/>
      <c r="W37" s="6"/>
      <c r="X37" s="6"/>
      <c r="Y37" s="6"/>
      <c r="Z37" s="6"/>
      <c r="AA37" s="6"/>
      <c r="AB37" s="6"/>
      <c r="AC37" s="6"/>
      <c r="AD37" s="6"/>
      <c r="AE37" s="6"/>
      <c r="AF37" s="6"/>
      <c r="AG37" s="6"/>
      <c r="AH37" s="6"/>
      <c r="AI37" s="6"/>
      <c r="AJ37" s="6"/>
      <c r="AK37" s="6"/>
      <c r="AL37" s="6"/>
    </row>
    <row r="38" spans="1:38" x14ac:dyDescent="0.25">
      <c r="A38" s="11" t="s">
        <v>70</v>
      </c>
      <c r="B38" s="12"/>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row>
    <row r="39" spans="1:38" x14ac:dyDescent="0.25">
      <c r="A39" s="13" t="s">
        <v>29</v>
      </c>
      <c r="B39" s="13" t="s">
        <v>30</v>
      </c>
      <c r="C39" s="24">
        <v>2020</v>
      </c>
      <c r="D39" s="24">
        <v>2021</v>
      </c>
      <c r="E39" s="24">
        <v>2022</v>
      </c>
      <c r="F39" s="24">
        <v>2023</v>
      </c>
      <c r="G39" s="24">
        <v>2024</v>
      </c>
      <c r="H39" s="24">
        <v>2025</v>
      </c>
      <c r="I39" s="24">
        <v>2026</v>
      </c>
      <c r="J39" s="24">
        <v>2027</v>
      </c>
      <c r="K39" s="24">
        <v>2028</v>
      </c>
      <c r="L39" s="24">
        <v>2029</v>
      </c>
      <c r="M39" s="24">
        <v>2030</v>
      </c>
      <c r="N39" s="24">
        <v>2031</v>
      </c>
      <c r="O39" s="24">
        <v>2032</v>
      </c>
      <c r="P39" s="24">
        <v>2033</v>
      </c>
      <c r="Q39" s="24">
        <v>2034</v>
      </c>
      <c r="R39" s="24">
        <v>2035</v>
      </c>
      <c r="S39" s="24">
        <v>2036</v>
      </c>
      <c r="T39" s="24">
        <v>2037</v>
      </c>
      <c r="U39" s="24">
        <v>2038</v>
      </c>
      <c r="V39" s="24">
        <v>2039</v>
      </c>
      <c r="W39" s="24">
        <v>2040</v>
      </c>
      <c r="X39" s="24">
        <v>2041</v>
      </c>
      <c r="Y39" s="24">
        <v>2042</v>
      </c>
      <c r="Z39" s="24">
        <v>2043</v>
      </c>
      <c r="AA39" s="24">
        <v>2044</v>
      </c>
      <c r="AB39" s="24">
        <v>2045</v>
      </c>
      <c r="AC39" s="24">
        <v>2046</v>
      </c>
      <c r="AD39" s="24">
        <v>2047</v>
      </c>
      <c r="AE39" s="24">
        <v>2048</v>
      </c>
      <c r="AF39" s="24">
        <v>2049</v>
      </c>
      <c r="AG39" s="24">
        <v>2050</v>
      </c>
      <c r="AH39" s="6"/>
      <c r="AI39" s="6"/>
      <c r="AJ39" s="6"/>
      <c r="AK39" s="6"/>
      <c r="AL39" s="6"/>
    </row>
    <row r="40" spans="1:38" ht="39" x14ac:dyDescent="0.25">
      <c r="A40" s="6" t="s">
        <v>41</v>
      </c>
      <c r="B40" s="6" t="s">
        <v>42</v>
      </c>
      <c r="C40" s="10">
        <v>0</v>
      </c>
      <c r="D40" s="10">
        <v>0</v>
      </c>
      <c r="E40" s="18">
        <v>0.11</v>
      </c>
      <c r="F40" s="18">
        <v>0.22</v>
      </c>
      <c r="G40" s="18">
        <v>0.33</v>
      </c>
      <c r="H40" s="18">
        <v>0.44</v>
      </c>
      <c r="I40" s="18">
        <v>0.56000000000000005</v>
      </c>
      <c r="J40" s="18">
        <v>0.67</v>
      </c>
      <c r="K40" s="18">
        <v>0.78</v>
      </c>
      <c r="L40" s="18">
        <v>0.89</v>
      </c>
      <c r="M40" s="18">
        <v>1</v>
      </c>
      <c r="N40" s="18">
        <v>1</v>
      </c>
      <c r="O40" s="18">
        <v>1</v>
      </c>
      <c r="P40" s="18">
        <v>1</v>
      </c>
      <c r="Q40" s="18">
        <v>1</v>
      </c>
      <c r="R40" s="18">
        <v>1</v>
      </c>
      <c r="S40" s="18">
        <v>1</v>
      </c>
      <c r="T40" s="18">
        <v>1</v>
      </c>
      <c r="U40" s="18">
        <v>1</v>
      </c>
      <c r="V40" s="18">
        <v>1</v>
      </c>
      <c r="W40" s="18">
        <v>1</v>
      </c>
      <c r="X40" s="18">
        <v>1</v>
      </c>
      <c r="Y40" s="18">
        <v>1</v>
      </c>
      <c r="Z40" s="18">
        <v>1</v>
      </c>
      <c r="AA40" s="18">
        <v>1</v>
      </c>
      <c r="AB40" s="18">
        <v>1</v>
      </c>
      <c r="AC40" s="18">
        <v>1</v>
      </c>
      <c r="AD40" s="18">
        <v>1</v>
      </c>
      <c r="AE40" s="18">
        <v>1</v>
      </c>
      <c r="AF40" s="18">
        <v>1</v>
      </c>
      <c r="AG40" s="18">
        <v>1</v>
      </c>
      <c r="AH40" s="6"/>
      <c r="AI40" s="6"/>
      <c r="AJ40" s="6"/>
      <c r="AK40" s="6"/>
      <c r="AL40" s="6"/>
    </row>
    <row r="41" spans="1:38" ht="17.25" x14ac:dyDescent="0.4">
      <c r="A41" s="6" t="s">
        <v>44</v>
      </c>
      <c r="B41" s="6" t="s">
        <v>45</v>
      </c>
      <c r="C41" s="10">
        <v>0</v>
      </c>
      <c r="D41" s="10">
        <v>0</v>
      </c>
      <c r="E41" s="18">
        <v>0.11</v>
      </c>
      <c r="F41" s="18">
        <v>0.22</v>
      </c>
      <c r="G41" s="18">
        <v>0.33</v>
      </c>
      <c r="H41" s="18">
        <v>0.44</v>
      </c>
      <c r="I41" s="18">
        <v>0.56000000000000005</v>
      </c>
      <c r="J41" s="18">
        <v>0.67</v>
      </c>
      <c r="K41" s="18">
        <v>0.78</v>
      </c>
      <c r="L41" s="18">
        <v>0.89</v>
      </c>
      <c r="M41" s="25">
        <v>1</v>
      </c>
      <c r="N41" s="18">
        <v>1</v>
      </c>
      <c r="O41" s="18">
        <v>1</v>
      </c>
      <c r="P41" s="18">
        <v>1</v>
      </c>
      <c r="Q41" s="18">
        <v>1</v>
      </c>
      <c r="R41" s="18">
        <v>1</v>
      </c>
      <c r="S41" s="18">
        <v>1</v>
      </c>
      <c r="T41" s="18">
        <v>1</v>
      </c>
      <c r="U41" s="18">
        <v>1</v>
      </c>
      <c r="V41" s="18">
        <v>1</v>
      </c>
      <c r="W41" s="18">
        <v>1</v>
      </c>
      <c r="X41" s="18">
        <v>1</v>
      </c>
      <c r="Y41" s="18">
        <v>1</v>
      </c>
      <c r="Z41" s="18">
        <v>1</v>
      </c>
      <c r="AA41" s="18">
        <v>1</v>
      </c>
      <c r="AB41" s="18">
        <v>1</v>
      </c>
      <c r="AC41" s="18">
        <v>1</v>
      </c>
      <c r="AD41" s="18">
        <v>1</v>
      </c>
      <c r="AE41" s="18">
        <v>1</v>
      </c>
      <c r="AF41" s="18">
        <v>1</v>
      </c>
      <c r="AG41" s="18">
        <v>1</v>
      </c>
      <c r="AH41" s="6"/>
      <c r="AI41" s="6"/>
      <c r="AJ41" s="6"/>
      <c r="AK41" s="6"/>
      <c r="AL41" s="6"/>
    </row>
    <row r="42" spans="1:38" x14ac:dyDescent="0.25">
      <c r="A42" s="6" t="s">
        <v>47</v>
      </c>
      <c r="B42" s="6" t="s">
        <v>45</v>
      </c>
      <c r="C42" s="10">
        <v>0</v>
      </c>
      <c r="D42" s="10">
        <v>0</v>
      </c>
      <c r="E42" s="18">
        <v>0</v>
      </c>
      <c r="F42" s="18">
        <v>0</v>
      </c>
      <c r="G42" s="18">
        <v>0</v>
      </c>
      <c r="H42" s="18">
        <v>0</v>
      </c>
      <c r="I42" s="18">
        <v>0</v>
      </c>
      <c r="J42" s="18">
        <v>0</v>
      </c>
      <c r="K42" s="18">
        <v>0</v>
      </c>
      <c r="L42" s="18">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c r="AH42" s="6"/>
      <c r="AI42" s="6"/>
      <c r="AJ42" s="6"/>
      <c r="AK42" s="6"/>
      <c r="AL42" s="6"/>
    </row>
    <row r="43" spans="1:38" ht="26.25" x14ac:dyDescent="0.25">
      <c r="A43" s="6" t="s">
        <v>49</v>
      </c>
      <c r="B43" s="6" t="s">
        <v>50</v>
      </c>
      <c r="C43" s="10">
        <v>0</v>
      </c>
      <c r="D43" s="10">
        <v>0</v>
      </c>
      <c r="E43" s="18">
        <v>0</v>
      </c>
      <c r="F43" s="18">
        <v>0</v>
      </c>
      <c r="G43" s="18">
        <v>0</v>
      </c>
      <c r="H43" s="18">
        <v>0</v>
      </c>
      <c r="I43" s="18">
        <v>0</v>
      </c>
      <c r="J43" s="18">
        <v>0</v>
      </c>
      <c r="K43" s="18">
        <v>0</v>
      </c>
      <c r="L43" s="18">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6"/>
      <c r="AI43" s="6"/>
      <c r="AJ43" s="6"/>
      <c r="AK43" s="6"/>
      <c r="AL43" s="6"/>
    </row>
    <row r="44" spans="1:38" x14ac:dyDescent="0.25">
      <c r="A44" s="6" t="s">
        <v>52</v>
      </c>
      <c r="B44" s="6" t="s">
        <v>45</v>
      </c>
      <c r="C44" s="10">
        <v>0</v>
      </c>
      <c r="D44" s="10">
        <v>0</v>
      </c>
      <c r="E44" s="18">
        <v>0</v>
      </c>
      <c r="F44" s="18">
        <v>0</v>
      </c>
      <c r="G44" s="18">
        <v>0</v>
      </c>
      <c r="H44" s="18">
        <v>0</v>
      </c>
      <c r="I44" s="18">
        <v>0</v>
      </c>
      <c r="J44" s="18">
        <v>0</v>
      </c>
      <c r="K44" s="18">
        <v>0</v>
      </c>
      <c r="L44" s="18">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6"/>
      <c r="AI44" s="6"/>
      <c r="AJ44" s="6"/>
      <c r="AK44" s="6"/>
      <c r="AL44" s="6"/>
    </row>
    <row r="45" spans="1:38" x14ac:dyDescent="0.25">
      <c r="A45" s="6"/>
      <c r="B45" s="6"/>
      <c r="C45" s="6"/>
      <c r="D45" s="6"/>
      <c r="E45" s="6"/>
      <c r="F45" s="6"/>
      <c r="G45" s="6"/>
      <c r="H45" s="6"/>
      <c r="I45" s="6"/>
      <c r="J45" s="6"/>
      <c r="K45" s="6"/>
      <c r="L45" s="6"/>
      <c r="M45" s="6"/>
      <c r="N45" s="6"/>
      <c r="O45" s="6"/>
      <c r="P45" s="6"/>
      <c r="Q45" s="6"/>
      <c r="R45" s="6"/>
      <c r="S45" s="6"/>
      <c r="T45" s="6"/>
      <c r="U45" s="6"/>
      <c r="V45" s="6"/>
      <c r="W45" s="6"/>
      <c r="X45" s="6"/>
      <c r="Y45" s="6"/>
      <c r="Z45" s="6"/>
      <c r="AA45" s="6"/>
      <c r="AB45" s="6"/>
      <c r="AC45" s="6"/>
      <c r="AD45" s="6"/>
      <c r="AE45" s="6"/>
      <c r="AF45" s="6"/>
      <c r="AG45" s="6"/>
      <c r="AH45" s="6"/>
      <c r="AI45" s="6"/>
      <c r="AJ45" s="6"/>
      <c r="AK45" s="6"/>
      <c r="AL45" s="6"/>
    </row>
    <row r="46" spans="1:38" x14ac:dyDescent="0.25">
      <c r="A46" s="22" t="s">
        <v>42</v>
      </c>
      <c r="B46" s="6"/>
      <c r="C46" s="19">
        <v>0</v>
      </c>
      <c r="D46" s="19">
        <v>0</v>
      </c>
      <c r="E46" s="19">
        <v>0.1111</v>
      </c>
      <c r="F46" s="19">
        <v>0.22220000000000001</v>
      </c>
      <c r="G46" s="19">
        <v>0.33329999999999999</v>
      </c>
      <c r="H46" s="19">
        <v>0.44440000000000002</v>
      </c>
      <c r="I46" s="19">
        <v>0.55559999999999998</v>
      </c>
      <c r="J46" s="19">
        <v>0.66669999999999996</v>
      </c>
      <c r="K46" s="19">
        <v>0.77780000000000005</v>
      </c>
      <c r="L46" s="19">
        <v>0.88890000000000002</v>
      </c>
      <c r="M46" s="19">
        <v>1</v>
      </c>
      <c r="N46" s="19">
        <v>1</v>
      </c>
      <c r="O46" s="19">
        <v>1</v>
      </c>
      <c r="P46" s="19">
        <v>1</v>
      </c>
      <c r="Q46" s="19">
        <v>1</v>
      </c>
      <c r="R46" s="19">
        <v>1</v>
      </c>
      <c r="S46" s="19">
        <v>1</v>
      </c>
      <c r="T46" s="19">
        <v>1</v>
      </c>
      <c r="U46" s="19">
        <v>1</v>
      </c>
      <c r="V46" s="19">
        <v>1</v>
      </c>
      <c r="W46" s="19">
        <v>1</v>
      </c>
      <c r="X46" s="19">
        <v>1</v>
      </c>
      <c r="Y46" s="19">
        <v>1</v>
      </c>
      <c r="Z46" s="19">
        <v>1</v>
      </c>
      <c r="AA46" s="19">
        <v>1</v>
      </c>
      <c r="AB46" s="19">
        <v>1</v>
      </c>
      <c r="AC46" s="19">
        <v>1</v>
      </c>
      <c r="AD46" s="19">
        <v>1</v>
      </c>
      <c r="AE46" s="19">
        <v>1</v>
      </c>
      <c r="AF46" s="19">
        <v>1</v>
      </c>
      <c r="AG46" s="19">
        <v>1</v>
      </c>
      <c r="AH46" s="6"/>
      <c r="AI46" s="6"/>
      <c r="AJ46" s="6"/>
      <c r="AK46" s="6"/>
      <c r="AL46" s="6"/>
    </row>
    <row r="47" spans="1:38" x14ac:dyDescent="0.25">
      <c r="A47" s="22" t="s">
        <v>45</v>
      </c>
      <c r="B47" s="6"/>
      <c r="C47" s="19">
        <v>0</v>
      </c>
      <c r="D47" s="19">
        <v>0</v>
      </c>
      <c r="E47" s="19">
        <v>3.4500000000000003E-2</v>
      </c>
      <c r="F47" s="19">
        <v>6.8900000000000003E-2</v>
      </c>
      <c r="G47" s="19">
        <v>0.10340000000000001</v>
      </c>
      <c r="H47" s="19">
        <v>0.13789999999999999</v>
      </c>
      <c r="I47" s="19">
        <v>0.1724</v>
      </c>
      <c r="J47" s="19">
        <v>0.20680000000000001</v>
      </c>
      <c r="K47" s="19">
        <v>0.24129999999999999</v>
      </c>
      <c r="L47" s="19">
        <v>0.27579999999999999</v>
      </c>
      <c r="M47" s="19">
        <v>0.31030000000000002</v>
      </c>
      <c r="N47" s="19">
        <v>0.31030000000000002</v>
      </c>
      <c r="O47" s="19">
        <v>0.31030000000000002</v>
      </c>
      <c r="P47" s="19">
        <v>0.31030000000000002</v>
      </c>
      <c r="Q47" s="19">
        <v>0.31030000000000002</v>
      </c>
      <c r="R47" s="19">
        <v>0.31030000000000002</v>
      </c>
      <c r="S47" s="19">
        <v>0.31030000000000002</v>
      </c>
      <c r="T47" s="19">
        <v>0.31030000000000002</v>
      </c>
      <c r="U47" s="19">
        <v>0.31030000000000002</v>
      </c>
      <c r="V47" s="19">
        <v>0.31030000000000002</v>
      </c>
      <c r="W47" s="19">
        <v>0.31030000000000002</v>
      </c>
      <c r="X47" s="19">
        <v>0.31030000000000002</v>
      </c>
      <c r="Y47" s="19">
        <v>0.31030000000000002</v>
      </c>
      <c r="Z47" s="19">
        <v>0.31030000000000002</v>
      </c>
      <c r="AA47" s="19">
        <v>0.31030000000000002</v>
      </c>
      <c r="AB47" s="19">
        <v>0.31030000000000002</v>
      </c>
      <c r="AC47" s="19">
        <v>0.31030000000000002</v>
      </c>
      <c r="AD47" s="19">
        <v>0.31030000000000002</v>
      </c>
      <c r="AE47" s="19">
        <v>0.31030000000000002</v>
      </c>
      <c r="AF47" s="19">
        <v>0.31030000000000002</v>
      </c>
      <c r="AG47" s="19">
        <v>0.31030000000000002</v>
      </c>
      <c r="AH47" s="6"/>
      <c r="AI47" s="6"/>
      <c r="AJ47" s="6"/>
      <c r="AK47" s="6"/>
      <c r="AL47" s="6"/>
    </row>
    <row r="48" spans="1:38" x14ac:dyDescent="0.25">
      <c r="A48" s="22" t="s">
        <v>50</v>
      </c>
      <c r="B48" s="6"/>
      <c r="C48" s="19">
        <v>0</v>
      </c>
      <c r="D48" s="19">
        <v>0</v>
      </c>
      <c r="E48" s="19">
        <v>0</v>
      </c>
      <c r="F48" s="19">
        <v>0</v>
      </c>
      <c r="G48" s="19">
        <v>0</v>
      </c>
      <c r="H48" s="19">
        <v>0</v>
      </c>
      <c r="I48" s="19">
        <v>0</v>
      </c>
      <c r="J48" s="19">
        <v>0</v>
      </c>
      <c r="K48" s="19">
        <v>0</v>
      </c>
      <c r="L48" s="19">
        <v>0</v>
      </c>
      <c r="M48" s="19">
        <v>0</v>
      </c>
      <c r="N48" s="19">
        <v>0</v>
      </c>
      <c r="O48" s="19">
        <v>0</v>
      </c>
      <c r="P48" s="19">
        <v>0</v>
      </c>
      <c r="Q48" s="19">
        <v>0</v>
      </c>
      <c r="R48" s="19">
        <v>0</v>
      </c>
      <c r="S48" s="19">
        <v>0</v>
      </c>
      <c r="T48" s="19">
        <v>0</v>
      </c>
      <c r="U48" s="19">
        <v>0</v>
      </c>
      <c r="V48" s="19">
        <v>0</v>
      </c>
      <c r="W48" s="19">
        <v>0</v>
      </c>
      <c r="X48" s="19">
        <v>0</v>
      </c>
      <c r="Y48" s="19">
        <v>0</v>
      </c>
      <c r="Z48" s="19">
        <v>0</v>
      </c>
      <c r="AA48" s="19">
        <v>0</v>
      </c>
      <c r="AB48" s="19">
        <v>0</v>
      </c>
      <c r="AC48" s="19">
        <v>0</v>
      </c>
      <c r="AD48" s="19">
        <v>0</v>
      </c>
      <c r="AE48" s="19">
        <v>0</v>
      </c>
      <c r="AF48" s="19">
        <v>0</v>
      </c>
      <c r="AG48" s="19">
        <v>0</v>
      </c>
      <c r="AH48" s="6"/>
      <c r="AI48" s="6"/>
      <c r="AJ48" s="6"/>
      <c r="AK48" s="6"/>
      <c r="AL48" s="6"/>
    </row>
    <row r="49" spans="1:38" x14ac:dyDescent="0.25">
      <c r="A49" s="6"/>
      <c r="B49" s="6"/>
      <c r="C49" s="6"/>
      <c r="D49" s="6"/>
      <c r="E49" s="6"/>
      <c r="F49" s="6"/>
      <c r="G49" s="6"/>
      <c r="H49" s="6"/>
      <c r="I49" s="6"/>
      <c r="J49" s="6"/>
      <c r="K49" s="6"/>
      <c r="L49" s="6"/>
      <c r="M49" s="6"/>
      <c r="N49" s="6"/>
      <c r="O49" s="6"/>
      <c r="P49" s="6"/>
      <c r="Q49" s="6"/>
      <c r="R49" s="6"/>
      <c r="S49" s="6"/>
      <c r="T49" s="6"/>
      <c r="U49" s="6"/>
      <c r="V49" s="6"/>
      <c r="W49" s="6"/>
      <c r="X49" s="6"/>
      <c r="Y49" s="6"/>
      <c r="Z49" s="6"/>
      <c r="AA49" s="6"/>
      <c r="AB49" s="6"/>
      <c r="AC49" s="6"/>
      <c r="AD49" s="6"/>
      <c r="AE49" s="6"/>
      <c r="AF49" s="6"/>
      <c r="AG49" s="6"/>
      <c r="AH49" s="6"/>
      <c r="AI49" s="6"/>
      <c r="AJ49" s="6"/>
      <c r="AK49" s="6"/>
      <c r="AL49" s="6"/>
    </row>
    <row r="50" spans="1:38" x14ac:dyDescent="0.25">
      <c r="A50" s="6"/>
      <c r="B50" s="6"/>
      <c r="C50" s="27">
        <f>C39</f>
        <v>2020</v>
      </c>
      <c r="D50" s="27">
        <f t="shared" ref="D50:AG50" si="0">D39</f>
        <v>2021</v>
      </c>
      <c r="E50" s="27">
        <f t="shared" si="0"/>
        <v>2022</v>
      </c>
      <c r="F50" s="27">
        <f t="shared" si="0"/>
        <v>2023</v>
      </c>
      <c r="G50" s="27">
        <f t="shared" si="0"/>
        <v>2024</v>
      </c>
      <c r="H50" s="27">
        <f t="shared" si="0"/>
        <v>2025</v>
      </c>
      <c r="I50" s="27">
        <f t="shared" si="0"/>
        <v>2026</v>
      </c>
      <c r="J50" s="27">
        <f t="shared" si="0"/>
        <v>2027</v>
      </c>
      <c r="K50" s="27">
        <f t="shared" si="0"/>
        <v>2028</v>
      </c>
      <c r="L50" s="27">
        <f t="shared" si="0"/>
        <v>2029</v>
      </c>
      <c r="M50" s="27">
        <f t="shared" si="0"/>
        <v>2030</v>
      </c>
      <c r="N50" s="27">
        <f t="shared" si="0"/>
        <v>2031</v>
      </c>
      <c r="O50" s="27">
        <f t="shared" si="0"/>
        <v>2032</v>
      </c>
      <c r="P50" s="27">
        <f t="shared" si="0"/>
        <v>2033</v>
      </c>
      <c r="Q50" s="27">
        <f t="shared" si="0"/>
        <v>2034</v>
      </c>
      <c r="R50" s="27">
        <f t="shared" si="0"/>
        <v>2035</v>
      </c>
      <c r="S50" s="27">
        <f t="shared" si="0"/>
        <v>2036</v>
      </c>
      <c r="T50" s="27">
        <f t="shared" si="0"/>
        <v>2037</v>
      </c>
      <c r="U50" s="27">
        <f t="shared" si="0"/>
        <v>2038</v>
      </c>
      <c r="V50" s="27">
        <f t="shared" si="0"/>
        <v>2039</v>
      </c>
      <c r="W50" s="27">
        <f t="shared" si="0"/>
        <v>2040</v>
      </c>
      <c r="X50" s="27">
        <f t="shared" si="0"/>
        <v>2041</v>
      </c>
      <c r="Y50" s="27">
        <f t="shared" si="0"/>
        <v>2042</v>
      </c>
      <c r="Z50" s="27">
        <f t="shared" si="0"/>
        <v>2043</v>
      </c>
      <c r="AA50" s="27">
        <f t="shared" si="0"/>
        <v>2044</v>
      </c>
      <c r="AB50" s="27">
        <f t="shared" si="0"/>
        <v>2045</v>
      </c>
      <c r="AC50" s="27">
        <f t="shared" si="0"/>
        <v>2046</v>
      </c>
      <c r="AD50" s="27">
        <f t="shared" si="0"/>
        <v>2047</v>
      </c>
      <c r="AE50" s="27">
        <f t="shared" si="0"/>
        <v>2048</v>
      </c>
      <c r="AF50" s="27">
        <f t="shared" si="0"/>
        <v>2049</v>
      </c>
      <c r="AG50" s="27">
        <f t="shared" si="0"/>
        <v>2050</v>
      </c>
      <c r="AH50" s="6"/>
      <c r="AI50" s="6"/>
      <c r="AJ50" s="6"/>
      <c r="AK50" s="6"/>
      <c r="AL50" s="6"/>
    </row>
    <row r="51" spans="1:38" x14ac:dyDescent="0.25">
      <c r="A51" s="6" t="s">
        <v>69</v>
      </c>
      <c r="B51" s="6"/>
      <c r="C51" s="19">
        <v>0</v>
      </c>
      <c r="D51" s="19">
        <v>0</v>
      </c>
      <c r="E51" s="19">
        <v>8.6900000000000005E-2</v>
      </c>
      <c r="F51" s="19">
        <v>0.1721</v>
      </c>
      <c r="G51" s="19">
        <v>0.25719999999999998</v>
      </c>
      <c r="H51" s="19">
        <v>0.3417</v>
      </c>
      <c r="I51" s="19">
        <v>0.42599999999999999</v>
      </c>
      <c r="J51" s="19">
        <v>0.51039999999999996</v>
      </c>
      <c r="K51" s="19">
        <v>0.59379999999999999</v>
      </c>
      <c r="L51" s="19">
        <v>0.67730000000000001</v>
      </c>
      <c r="M51" s="19">
        <v>0.76</v>
      </c>
      <c r="N51" s="19">
        <v>0.7571</v>
      </c>
      <c r="O51" s="19">
        <v>0.75560000000000005</v>
      </c>
      <c r="P51" s="19">
        <v>0.75419999999999998</v>
      </c>
      <c r="Q51" s="19">
        <v>0.75260000000000005</v>
      </c>
      <c r="R51" s="19">
        <v>0.75009999999999999</v>
      </c>
      <c r="S51" s="19">
        <v>0.74850000000000005</v>
      </c>
      <c r="T51" s="19">
        <v>0.74709999999999999</v>
      </c>
      <c r="U51" s="19">
        <v>0.74550000000000005</v>
      </c>
      <c r="V51" s="19">
        <v>0.74439999999999995</v>
      </c>
      <c r="W51" s="19">
        <v>0.74350000000000005</v>
      </c>
      <c r="X51" s="19">
        <v>0.74299999999999999</v>
      </c>
      <c r="Y51" s="19">
        <v>0.74199999999999999</v>
      </c>
      <c r="Z51" s="19">
        <v>0.73929999999999996</v>
      </c>
      <c r="AA51" s="19">
        <v>0.73809999999999998</v>
      </c>
      <c r="AB51" s="19">
        <v>0.73570000000000002</v>
      </c>
      <c r="AC51" s="19">
        <v>0.73440000000000005</v>
      </c>
      <c r="AD51" s="19">
        <v>0.73409999999999997</v>
      </c>
      <c r="AE51" s="19">
        <v>0.73260000000000003</v>
      </c>
      <c r="AF51" s="19">
        <v>0.73099999999999998</v>
      </c>
      <c r="AG51" s="19">
        <v>0.72960000000000003</v>
      </c>
      <c r="AH51" s="6"/>
      <c r="AI51" s="6"/>
      <c r="AJ51" s="6"/>
      <c r="AK51" s="6"/>
      <c r="AL51" s="6"/>
    </row>
    <row r="52" spans="1:38" x14ac:dyDescent="0.25">
      <c r="A52" s="6"/>
      <c r="B52" s="6"/>
      <c r="C52" s="27">
        <f>C50</f>
        <v>2020</v>
      </c>
      <c r="D52" s="27">
        <f t="shared" ref="D52:AG52" si="1">D50</f>
        <v>2021</v>
      </c>
      <c r="E52" s="27">
        <f t="shared" si="1"/>
        <v>2022</v>
      </c>
      <c r="F52" s="27">
        <f t="shared" si="1"/>
        <v>2023</v>
      </c>
      <c r="G52" s="27">
        <f t="shared" si="1"/>
        <v>2024</v>
      </c>
      <c r="H52" s="27">
        <f t="shared" si="1"/>
        <v>2025</v>
      </c>
      <c r="I52" s="27">
        <f t="shared" si="1"/>
        <v>2026</v>
      </c>
      <c r="J52" s="27">
        <f t="shared" si="1"/>
        <v>2027</v>
      </c>
      <c r="K52" s="27">
        <f t="shared" si="1"/>
        <v>2028</v>
      </c>
      <c r="L52" s="27">
        <f t="shared" si="1"/>
        <v>2029</v>
      </c>
      <c r="M52" s="27">
        <f t="shared" si="1"/>
        <v>2030</v>
      </c>
      <c r="N52" s="27">
        <f t="shared" si="1"/>
        <v>2031</v>
      </c>
      <c r="O52" s="27">
        <f t="shared" si="1"/>
        <v>2032</v>
      </c>
      <c r="P52" s="27">
        <f t="shared" si="1"/>
        <v>2033</v>
      </c>
      <c r="Q52" s="27">
        <f t="shared" si="1"/>
        <v>2034</v>
      </c>
      <c r="R52" s="27">
        <f t="shared" si="1"/>
        <v>2035</v>
      </c>
      <c r="S52" s="27">
        <f t="shared" si="1"/>
        <v>2036</v>
      </c>
      <c r="T52" s="27">
        <f t="shared" si="1"/>
        <v>2037</v>
      </c>
      <c r="U52" s="27">
        <f t="shared" si="1"/>
        <v>2038</v>
      </c>
      <c r="V52" s="27">
        <f t="shared" si="1"/>
        <v>2039</v>
      </c>
      <c r="W52" s="27">
        <f t="shared" si="1"/>
        <v>2040</v>
      </c>
      <c r="X52" s="27">
        <f t="shared" si="1"/>
        <v>2041</v>
      </c>
      <c r="Y52" s="27">
        <f t="shared" si="1"/>
        <v>2042</v>
      </c>
      <c r="Z52" s="27">
        <f t="shared" si="1"/>
        <v>2043</v>
      </c>
      <c r="AA52" s="27">
        <f t="shared" si="1"/>
        <v>2044</v>
      </c>
      <c r="AB52" s="27">
        <f t="shared" si="1"/>
        <v>2045</v>
      </c>
      <c r="AC52" s="27">
        <f t="shared" si="1"/>
        <v>2046</v>
      </c>
      <c r="AD52" s="27">
        <f t="shared" si="1"/>
        <v>2047</v>
      </c>
      <c r="AE52" s="27">
        <f t="shared" si="1"/>
        <v>2048</v>
      </c>
      <c r="AF52" s="27">
        <f t="shared" si="1"/>
        <v>2049</v>
      </c>
      <c r="AG52" s="27">
        <f t="shared" si="1"/>
        <v>2050</v>
      </c>
      <c r="AH52" s="6"/>
      <c r="AI52" s="6"/>
      <c r="AJ52" s="6"/>
      <c r="AK52" s="6"/>
      <c r="AL52" s="6"/>
    </row>
    <row r="53" spans="1:38" x14ac:dyDescent="0.25">
      <c r="A53" s="6" t="s">
        <v>74</v>
      </c>
      <c r="B53" s="6"/>
      <c r="C53" s="28">
        <f>C51</f>
        <v>0</v>
      </c>
      <c r="D53" s="28">
        <f>D51</f>
        <v>0</v>
      </c>
      <c r="E53" s="28">
        <f>AVERAGE(E51,0.0001)</f>
        <v>4.3500000000000004E-2</v>
      </c>
      <c r="F53" s="28">
        <f>E51</f>
        <v>8.6900000000000005E-2</v>
      </c>
      <c r="G53" s="28">
        <f>F53</f>
        <v>8.6900000000000005E-2</v>
      </c>
      <c r="H53" s="28">
        <f t="shared" ref="H53:AG53" si="2">G53</f>
        <v>8.6900000000000005E-2</v>
      </c>
      <c r="I53" s="28">
        <f t="shared" si="2"/>
        <v>8.6900000000000005E-2</v>
      </c>
      <c r="J53" s="28">
        <f t="shared" si="2"/>
        <v>8.6900000000000005E-2</v>
      </c>
      <c r="K53" s="28">
        <f t="shared" si="2"/>
        <v>8.6900000000000005E-2</v>
      </c>
      <c r="L53" s="28">
        <f t="shared" si="2"/>
        <v>8.6900000000000005E-2</v>
      </c>
      <c r="M53" s="28">
        <f t="shared" si="2"/>
        <v>8.6900000000000005E-2</v>
      </c>
      <c r="N53" s="28">
        <f t="shared" si="2"/>
        <v>8.6900000000000005E-2</v>
      </c>
      <c r="O53" s="28">
        <f t="shared" si="2"/>
        <v>8.6900000000000005E-2</v>
      </c>
      <c r="P53" s="28">
        <f t="shared" si="2"/>
        <v>8.6900000000000005E-2</v>
      </c>
      <c r="Q53" s="28">
        <f t="shared" si="2"/>
        <v>8.6900000000000005E-2</v>
      </c>
      <c r="R53" s="28">
        <f t="shared" si="2"/>
        <v>8.6900000000000005E-2</v>
      </c>
      <c r="S53" s="28">
        <f t="shared" si="2"/>
        <v>8.6900000000000005E-2</v>
      </c>
      <c r="T53" s="28">
        <f t="shared" si="2"/>
        <v>8.6900000000000005E-2</v>
      </c>
      <c r="U53" s="28">
        <f t="shared" si="2"/>
        <v>8.6900000000000005E-2</v>
      </c>
      <c r="V53" s="28">
        <f t="shared" si="2"/>
        <v>8.6900000000000005E-2</v>
      </c>
      <c r="W53" s="28">
        <f t="shared" si="2"/>
        <v>8.6900000000000005E-2</v>
      </c>
      <c r="X53" s="28">
        <f t="shared" si="2"/>
        <v>8.6900000000000005E-2</v>
      </c>
      <c r="Y53" s="28">
        <f t="shared" si="2"/>
        <v>8.6900000000000005E-2</v>
      </c>
      <c r="Z53" s="28">
        <f t="shared" si="2"/>
        <v>8.6900000000000005E-2</v>
      </c>
      <c r="AA53" s="28">
        <f t="shared" si="2"/>
        <v>8.6900000000000005E-2</v>
      </c>
      <c r="AB53" s="28">
        <f t="shared" si="2"/>
        <v>8.6900000000000005E-2</v>
      </c>
      <c r="AC53" s="28">
        <f t="shared" si="2"/>
        <v>8.6900000000000005E-2</v>
      </c>
      <c r="AD53" s="28">
        <f t="shared" si="2"/>
        <v>8.6900000000000005E-2</v>
      </c>
      <c r="AE53" s="28">
        <f t="shared" si="2"/>
        <v>8.6900000000000005E-2</v>
      </c>
      <c r="AF53" s="28">
        <f t="shared" si="2"/>
        <v>8.6900000000000005E-2</v>
      </c>
      <c r="AG53" s="28">
        <f t="shared" si="2"/>
        <v>8.6900000000000005E-2</v>
      </c>
      <c r="AH53" s="6"/>
      <c r="AI53" s="6"/>
      <c r="AJ53" s="6"/>
      <c r="AK53" s="6"/>
      <c r="AL53" s="6"/>
    </row>
    <row r="54" spans="1:38" x14ac:dyDescent="0.25">
      <c r="A54" s="6"/>
      <c r="B54" s="6"/>
      <c r="C54" s="6"/>
      <c r="D54" s="6"/>
      <c r="E54" s="6"/>
      <c r="F54" s="6"/>
      <c r="G54" s="6"/>
      <c r="H54" s="6"/>
      <c r="I54" s="6"/>
      <c r="J54" s="6"/>
      <c r="K54" s="6"/>
      <c r="L54" s="6"/>
      <c r="M54" s="6"/>
      <c r="N54" s="6"/>
      <c r="O54" s="6"/>
      <c r="P54" s="6"/>
      <c r="Q54" s="6"/>
      <c r="R54" s="6"/>
      <c r="S54" s="6"/>
      <c r="T54" s="6"/>
      <c r="U54" s="6"/>
      <c r="V54" s="6"/>
      <c r="W54" s="6"/>
      <c r="X54" s="6"/>
      <c r="Y54" s="6"/>
      <c r="Z54" s="6"/>
      <c r="AA54" s="6"/>
      <c r="AB54" s="6"/>
      <c r="AC54" s="6"/>
      <c r="AD54" s="6"/>
      <c r="AE54" s="6"/>
      <c r="AF54" s="6"/>
      <c r="AG54" s="6"/>
      <c r="AH54" s="6"/>
      <c r="AI54" s="6"/>
      <c r="AJ54" s="6"/>
      <c r="AK54" s="6"/>
      <c r="AL54" s="6"/>
    </row>
    <row r="55" spans="1:38" x14ac:dyDescent="0.25">
      <c r="A55" s="6"/>
      <c r="B55" s="6"/>
      <c r="C55" s="6"/>
      <c r="D55" s="6"/>
      <c r="E55" s="6"/>
      <c r="F55" s="6"/>
      <c r="G55" s="6"/>
      <c r="H55" s="6"/>
      <c r="I55" s="6"/>
      <c r="J55" s="6"/>
      <c r="K55" s="6"/>
      <c r="L55" s="6"/>
      <c r="M55" s="6"/>
      <c r="N55" s="6"/>
      <c r="O55" s="6"/>
      <c r="P55" s="6"/>
      <c r="Q55" s="6"/>
      <c r="R55" s="6"/>
      <c r="S55" s="6"/>
      <c r="T55" s="6"/>
      <c r="U55" s="6"/>
      <c r="V55" s="6"/>
      <c r="W55" s="6"/>
      <c r="X55" s="6"/>
      <c r="Y55" s="6"/>
      <c r="Z55" s="6"/>
      <c r="AA55" s="6"/>
      <c r="AB55" s="6"/>
      <c r="AC55" s="6"/>
      <c r="AD55" s="6"/>
      <c r="AE55" s="6"/>
      <c r="AF55" s="6"/>
      <c r="AG55" s="6"/>
      <c r="AH55" s="6"/>
      <c r="AI55" s="6"/>
      <c r="AJ55" s="6"/>
      <c r="AK55" s="6"/>
      <c r="AL55" s="6"/>
    </row>
    <row r="56" spans="1:38" x14ac:dyDescent="0.25">
      <c r="A56" s="6"/>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row>
    <row r="57" spans="1:38" x14ac:dyDescent="0.25">
      <c r="A57" s="6"/>
      <c r="B57" s="6"/>
      <c r="C57" s="6"/>
      <c r="D57" s="6"/>
      <c r="E57" s="6"/>
      <c r="F57" s="6"/>
      <c r="G57" s="6"/>
      <c r="H57" s="6"/>
      <c r="I57" s="6"/>
      <c r="J57" s="6"/>
      <c r="K57" s="6"/>
      <c r="L57" s="6"/>
      <c r="M57" s="6"/>
      <c r="N57" s="6"/>
      <c r="O57" s="6"/>
      <c r="P57" s="6"/>
      <c r="Q57" s="6"/>
      <c r="R57" s="6"/>
      <c r="S57" s="6"/>
      <c r="T57" s="6"/>
      <c r="U57" s="6"/>
      <c r="V57" s="6"/>
      <c r="W57" s="6"/>
      <c r="X57" s="6"/>
      <c r="Y57" s="6"/>
      <c r="Z57" s="6"/>
      <c r="AA57" s="6"/>
      <c r="AB57" s="6"/>
      <c r="AC57" s="6"/>
      <c r="AD57" s="6"/>
      <c r="AE57" s="6"/>
      <c r="AF57" s="6"/>
      <c r="AG57" s="6"/>
      <c r="AH57" s="6"/>
      <c r="AI57" s="6"/>
      <c r="AJ57" s="6"/>
      <c r="AK57" s="6"/>
      <c r="AL57" s="6"/>
    </row>
    <row r="58" spans="1:38" x14ac:dyDescent="0.25">
      <c r="A58" s="6"/>
      <c r="B58" s="6"/>
      <c r="C58" s="6"/>
      <c r="D58" s="6"/>
      <c r="E58" s="6"/>
      <c r="F58" s="6"/>
      <c r="G58" s="6"/>
      <c r="H58" s="6"/>
      <c r="I58" s="6"/>
      <c r="J58" s="6"/>
      <c r="K58" s="6"/>
      <c r="L58" s="6"/>
      <c r="M58" s="6"/>
      <c r="N58" s="6"/>
      <c r="O58" s="6"/>
      <c r="P58" s="6"/>
      <c r="Q58" s="6"/>
      <c r="R58" s="6"/>
      <c r="S58" s="6"/>
      <c r="T58" s="6"/>
      <c r="U58" s="6"/>
      <c r="V58" s="6"/>
      <c r="W58" s="6"/>
      <c r="X58" s="6"/>
      <c r="Y58" s="6"/>
      <c r="Z58" s="6"/>
      <c r="AA58" s="6"/>
      <c r="AB58" s="6"/>
      <c r="AC58" s="6"/>
      <c r="AD58" s="6"/>
      <c r="AE58" s="6"/>
      <c r="AF58" s="6"/>
      <c r="AG58" s="6"/>
      <c r="AH58" s="6"/>
      <c r="AI58" s="6"/>
      <c r="AJ58" s="6"/>
      <c r="AK58" s="6"/>
      <c r="AL58" s="6"/>
    </row>
    <row r="59" spans="1:38" x14ac:dyDescent="0.25">
      <c r="A59" s="6"/>
      <c r="B59" s="6"/>
      <c r="C59" s="6"/>
      <c r="D59" s="6"/>
      <c r="E59" s="6"/>
      <c r="F59" s="6"/>
      <c r="G59" s="6"/>
      <c r="H59" s="6"/>
      <c r="I59" s="6"/>
      <c r="J59" s="6"/>
      <c r="K59" s="6"/>
      <c r="L59" s="6"/>
      <c r="M59" s="6"/>
      <c r="N59" s="6"/>
      <c r="O59" s="6"/>
      <c r="P59" s="6"/>
      <c r="Q59" s="6"/>
      <c r="R59" s="6"/>
      <c r="S59" s="6"/>
      <c r="T59" s="6"/>
      <c r="U59" s="6"/>
      <c r="V59" s="6"/>
      <c r="W59" s="6"/>
      <c r="X59" s="6"/>
      <c r="Y59" s="6"/>
      <c r="Z59" s="6"/>
      <c r="AA59" s="6"/>
      <c r="AB59" s="6"/>
      <c r="AC59" s="6"/>
      <c r="AD59" s="6"/>
      <c r="AE59" s="6"/>
      <c r="AF59" s="6"/>
      <c r="AG59" s="6"/>
      <c r="AH59" s="6"/>
      <c r="AI59" s="6"/>
      <c r="AJ59" s="6"/>
      <c r="AK59" s="6"/>
      <c r="AL59" s="6"/>
    </row>
    <row r="60" spans="1:38" x14ac:dyDescent="0.25">
      <c r="A60" s="6"/>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row>
    <row r="61" spans="1:38" x14ac:dyDescent="0.25">
      <c r="A61" s="6"/>
      <c r="B61" s="6"/>
      <c r="C61" s="6"/>
      <c r="D61" s="6"/>
      <c r="E61" s="6"/>
      <c r="F61" s="6"/>
      <c r="G61" s="6"/>
      <c r="H61" s="6"/>
      <c r="I61" s="6"/>
      <c r="J61" s="6"/>
      <c r="K61" s="6"/>
      <c r="L61" s="6"/>
      <c r="M61" s="6"/>
      <c r="N61" s="6"/>
      <c r="O61" s="6"/>
      <c r="P61" s="6"/>
      <c r="Q61" s="6"/>
      <c r="R61" s="6"/>
      <c r="S61" s="6"/>
      <c r="T61" s="6"/>
      <c r="U61" s="6"/>
      <c r="V61" s="6"/>
      <c r="W61" s="6"/>
      <c r="X61" s="6"/>
      <c r="Y61" s="6"/>
      <c r="Z61" s="6"/>
      <c r="AA61" s="6"/>
      <c r="AB61" s="6"/>
      <c r="AC61" s="6"/>
      <c r="AD61" s="6"/>
      <c r="AE61" s="6"/>
      <c r="AF61" s="6"/>
      <c r="AG61" s="6"/>
      <c r="AH61" s="6"/>
      <c r="AI61" s="6"/>
      <c r="AJ61" s="6"/>
      <c r="AK61" s="6"/>
      <c r="AL61" s="6"/>
    </row>
    <row r="62" spans="1:38" x14ac:dyDescent="0.25">
      <c r="A62" s="6"/>
      <c r="B62" s="6"/>
      <c r="C62" s="6"/>
      <c r="D62" s="6"/>
      <c r="E62" s="6"/>
      <c r="F62" s="6"/>
      <c r="G62" s="6"/>
      <c r="H62" s="6"/>
      <c r="I62" s="6"/>
      <c r="J62" s="6"/>
      <c r="K62" s="6"/>
      <c r="L62" s="6"/>
      <c r="M62" s="6"/>
      <c r="N62" s="6"/>
      <c r="O62" s="6"/>
      <c r="P62" s="6"/>
      <c r="Q62" s="6"/>
      <c r="R62" s="6"/>
      <c r="S62" s="6"/>
      <c r="T62" s="6"/>
      <c r="U62" s="6"/>
      <c r="V62" s="6"/>
      <c r="W62" s="6"/>
      <c r="X62" s="6"/>
      <c r="Y62" s="6"/>
      <c r="Z62" s="6"/>
      <c r="AA62" s="6"/>
      <c r="AB62" s="6"/>
      <c r="AC62" s="6"/>
      <c r="AD62" s="6"/>
      <c r="AE62" s="6"/>
      <c r="AF62" s="6"/>
      <c r="AG62" s="6"/>
      <c r="AH62" s="6"/>
      <c r="AI62" s="6"/>
      <c r="AJ62" s="6"/>
      <c r="AK62" s="6"/>
      <c r="AL62" s="6"/>
    </row>
    <row r="63" spans="1:38" x14ac:dyDescent="0.25">
      <c r="A63" s="6"/>
      <c r="B63" s="6"/>
      <c r="C63" s="6"/>
      <c r="D63" s="6"/>
      <c r="E63" s="6"/>
      <c r="F63" s="6"/>
      <c r="G63" s="6"/>
      <c r="H63" s="6"/>
      <c r="I63" s="6"/>
      <c r="J63" s="6"/>
      <c r="K63" s="6"/>
      <c r="L63" s="6"/>
      <c r="M63" s="6"/>
      <c r="N63" s="6"/>
      <c r="O63" s="6"/>
      <c r="P63" s="6"/>
      <c r="Q63" s="6"/>
      <c r="R63" s="6"/>
      <c r="S63" s="6"/>
      <c r="T63" s="6"/>
      <c r="U63" s="6"/>
      <c r="V63" s="6"/>
      <c r="W63" s="6"/>
      <c r="X63" s="6"/>
      <c r="Y63" s="6"/>
      <c r="Z63" s="6"/>
      <c r="AA63" s="6"/>
      <c r="AB63" s="6"/>
      <c r="AC63" s="6"/>
      <c r="AD63" s="6"/>
      <c r="AE63" s="6"/>
      <c r="AF63" s="6"/>
      <c r="AG63" s="6"/>
      <c r="AH63" s="6"/>
      <c r="AI63" s="6"/>
      <c r="AJ63" s="6"/>
      <c r="AK63" s="6"/>
      <c r="AL63" s="6"/>
    </row>
    <row r="64" spans="1:38" x14ac:dyDescent="0.25">
      <c r="A64" s="6"/>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row>
    <row r="65" spans="1:38" x14ac:dyDescent="0.25">
      <c r="A65" s="6"/>
      <c r="B65" s="6"/>
      <c r="C65" s="6"/>
      <c r="D65" s="6"/>
      <c r="E65" s="6"/>
      <c r="F65" s="6"/>
      <c r="G65" s="6"/>
      <c r="H65" s="6"/>
      <c r="I65" s="6"/>
      <c r="J65" s="6"/>
      <c r="K65" s="6"/>
      <c r="L65" s="6"/>
      <c r="M65" s="6"/>
      <c r="N65" s="6"/>
      <c r="O65" s="6"/>
      <c r="P65" s="6"/>
      <c r="Q65" s="6"/>
      <c r="R65" s="6"/>
      <c r="S65" s="6"/>
      <c r="T65" s="6"/>
      <c r="U65" s="6"/>
      <c r="V65" s="6"/>
      <c r="W65" s="6"/>
      <c r="X65" s="6"/>
      <c r="Y65" s="6"/>
      <c r="Z65" s="6"/>
      <c r="AA65" s="6"/>
      <c r="AB65" s="6"/>
      <c r="AC65" s="6"/>
      <c r="AD65" s="6"/>
      <c r="AE65" s="6"/>
      <c r="AF65" s="6"/>
      <c r="AG65" s="6"/>
      <c r="AH65" s="6"/>
      <c r="AI65" s="6"/>
      <c r="AJ65" s="6"/>
      <c r="AK65" s="6"/>
      <c r="AL65" s="6"/>
    </row>
    <row r="66" spans="1:38" x14ac:dyDescent="0.25">
      <c r="A66" s="6"/>
      <c r="B66" s="6"/>
      <c r="C66" s="6"/>
      <c r="D66" s="6"/>
      <c r="E66" s="6"/>
      <c r="F66" s="6"/>
      <c r="G66" s="6"/>
      <c r="H66" s="6"/>
      <c r="I66" s="6"/>
      <c r="J66" s="6"/>
      <c r="K66" s="6"/>
      <c r="L66" s="6"/>
      <c r="M66" s="6"/>
      <c r="N66" s="6"/>
      <c r="O66" s="6"/>
      <c r="P66" s="6"/>
      <c r="Q66" s="6"/>
      <c r="R66" s="6"/>
      <c r="S66" s="6"/>
      <c r="T66" s="6"/>
      <c r="U66" s="6"/>
      <c r="V66" s="6"/>
      <c r="W66" s="6"/>
      <c r="X66" s="6"/>
      <c r="Y66" s="6"/>
      <c r="Z66" s="6"/>
      <c r="AA66" s="6"/>
      <c r="AB66" s="6"/>
      <c r="AC66" s="6"/>
      <c r="AD66" s="6"/>
      <c r="AE66" s="6"/>
      <c r="AF66" s="6"/>
      <c r="AG66" s="6"/>
      <c r="AH66" s="6"/>
      <c r="AI66" s="6"/>
      <c r="AJ66" s="6"/>
      <c r="AK66" s="6"/>
      <c r="AL66" s="6"/>
    </row>
    <row r="67" spans="1:38" x14ac:dyDescent="0.25">
      <c r="A67" s="6"/>
      <c r="B67" s="6"/>
      <c r="C67" s="6"/>
      <c r="D67" s="6"/>
      <c r="E67" s="6"/>
      <c r="F67" s="6"/>
      <c r="G67" s="6"/>
      <c r="H67" s="6"/>
      <c r="I67" s="6"/>
      <c r="J67" s="6"/>
      <c r="K67" s="6"/>
      <c r="L67" s="6"/>
      <c r="M67" s="6"/>
      <c r="N67" s="6"/>
      <c r="O67" s="6"/>
      <c r="P67" s="6"/>
      <c r="Q67" s="6"/>
      <c r="R67" s="6"/>
      <c r="S67" s="6"/>
      <c r="T67" s="6"/>
      <c r="U67" s="6"/>
      <c r="V67" s="6"/>
      <c r="W67" s="6"/>
      <c r="X67" s="6"/>
      <c r="Y67" s="6"/>
      <c r="Z67" s="6"/>
      <c r="AA67" s="6"/>
      <c r="AB67" s="6"/>
      <c r="AC67" s="6"/>
      <c r="AD67" s="6"/>
      <c r="AE67" s="6"/>
      <c r="AF67" s="6"/>
      <c r="AG67" s="6"/>
      <c r="AH67" s="6"/>
      <c r="AI67" s="6"/>
      <c r="AJ67" s="6"/>
      <c r="AK67" s="6"/>
      <c r="AL67" s="6"/>
    </row>
    <row r="68" spans="1:38" x14ac:dyDescent="0.25">
      <c r="A68" s="6"/>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row>
    <row r="69" spans="1:38" x14ac:dyDescent="0.25">
      <c r="A69" s="6"/>
      <c r="B69" s="6"/>
      <c r="C69" s="6"/>
      <c r="D69" s="6"/>
      <c r="E69" s="6"/>
      <c r="F69" s="6"/>
      <c r="G69" s="6"/>
      <c r="H69" s="6"/>
      <c r="I69" s="6"/>
      <c r="J69" s="6"/>
      <c r="K69" s="6"/>
      <c r="L69" s="6"/>
      <c r="M69" s="6"/>
      <c r="N69" s="6"/>
      <c r="O69" s="6"/>
      <c r="P69" s="6"/>
      <c r="Q69" s="6"/>
      <c r="R69" s="6"/>
      <c r="S69" s="6"/>
      <c r="T69" s="6"/>
      <c r="U69" s="6"/>
      <c r="V69" s="6"/>
      <c r="W69" s="6"/>
      <c r="X69" s="6"/>
      <c r="Y69" s="6"/>
      <c r="Z69" s="6"/>
      <c r="AA69" s="6"/>
      <c r="AB69" s="6"/>
      <c r="AC69" s="6"/>
      <c r="AD69" s="6"/>
      <c r="AE69" s="6"/>
      <c r="AF69" s="6"/>
      <c r="AG69" s="6"/>
      <c r="AH69" s="6"/>
      <c r="AI69" s="6"/>
      <c r="AJ69" s="6"/>
      <c r="AK69" s="6"/>
      <c r="AL69" s="6"/>
    </row>
    <row r="70" spans="1:38" x14ac:dyDescent="0.25">
      <c r="A70" s="6"/>
      <c r="B70" s="6"/>
      <c r="C70" s="6"/>
      <c r="D70" s="6"/>
      <c r="E70" s="6"/>
      <c r="F70" s="6"/>
      <c r="G70" s="6"/>
      <c r="H70" s="6"/>
      <c r="I70" s="6"/>
      <c r="J70" s="6"/>
      <c r="K70" s="6"/>
      <c r="L70" s="6"/>
      <c r="M70" s="6"/>
      <c r="N70" s="6"/>
      <c r="O70" s="6"/>
      <c r="P70" s="6"/>
      <c r="Q70" s="6"/>
      <c r="R70" s="6"/>
      <c r="S70" s="6"/>
      <c r="T70" s="6"/>
      <c r="U70" s="6"/>
      <c r="V70" s="6"/>
      <c r="W70" s="6"/>
      <c r="X70" s="6"/>
      <c r="Y70" s="6"/>
      <c r="Z70" s="6"/>
      <c r="AA70" s="6"/>
      <c r="AB70" s="6"/>
      <c r="AC70" s="6"/>
      <c r="AD70" s="6"/>
      <c r="AE70" s="6"/>
      <c r="AF70" s="6"/>
      <c r="AG70" s="6"/>
      <c r="AH70" s="6"/>
      <c r="AI70" s="6"/>
      <c r="AJ70" s="6"/>
      <c r="AK70" s="6"/>
      <c r="AL70" s="6"/>
    </row>
    <row r="71" spans="1:38" x14ac:dyDescent="0.25">
      <c r="A71" s="6"/>
      <c r="B71" s="6"/>
      <c r="C71" s="6"/>
      <c r="D71" s="6"/>
      <c r="E71" s="6"/>
      <c r="F71" s="6"/>
      <c r="G71" s="6"/>
      <c r="H71" s="6"/>
      <c r="I71" s="6"/>
      <c r="J71" s="6"/>
      <c r="K71" s="6"/>
      <c r="L71" s="6"/>
      <c r="M71" s="6"/>
      <c r="N71" s="6"/>
      <c r="O71" s="6"/>
      <c r="P71" s="6"/>
      <c r="Q71" s="6"/>
      <c r="R71" s="6"/>
      <c r="S71" s="6"/>
      <c r="T71" s="6"/>
      <c r="U71" s="6"/>
      <c r="V71" s="6"/>
      <c r="W71" s="6"/>
      <c r="X71" s="6"/>
      <c r="Y71" s="6"/>
      <c r="Z71" s="6"/>
      <c r="AA71" s="6"/>
      <c r="AB71" s="6"/>
      <c r="AC71" s="6"/>
      <c r="AD71" s="6"/>
      <c r="AE71" s="6"/>
      <c r="AF71" s="6"/>
      <c r="AG71" s="6"/>
      <c r="AH71" s="6"/>
      <c r="AI71" s="6"/>
      <c r="AJ71" s="6"/>
      <c r="AK71" s="6"/>
      <c r="AL71" s="6"/>
    </row>
    <row r="72" spans="1:38" x14ac:dyDescent="0.25">
      <c r="A72" s="6"/>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row>
    <row r="73" spans="1:38" x14ac:dyDescent="0.25">
      <c r="A73" s="6"/>
      <c r="B73" s="6"/>
      <c r="C73" s="6"/>
      <c r="D73" s="6"/>
      <c r="E73" s="6"/>
      <c r="F73" s="6"/>
      <c r="G73" s="6"/>
      <c r="H73" s="6"/>
      <c r="I73" s="6"/>
      <c r="J73" s="6"/>
      <c r="K73" s="6"/>
      <c r="L73" s="6"/>
      <c r="M73" s="6"/>
      <c r="N73" s="6"/>
      <c r="O73" s="6"/>
      <c r="P73" s="6"/>
      <c r="Q73" s="6"/>
      <c r="R73" s="6"/>
      <c r="S73" s="6"/>
      <c r="T73" s="6"/>
      <c r="U73" s="6"/>
      <c r="V73" s="6"/>
      <c r="W73" s="6"/>
      <c r="X73" s="6"/>
      <c r="Y73" s="6"/>
      <c r="Z73" s="6"/>
      <c r="AA73" s="6"/>
      <c r="AB73" s="6"/>
      <c r="AC73" s="6"/>
      <c r="AD73" s="6"/>
      <c r="AE73" s="6"/>
      <c r="AF73" s="6"/>
      <c r="AG73" s="6"/>
      <c r="AH73" s="6"/>
      <c r="AI73" s="6"/>
      <c r="AJ73" s="6"/>
      <c r="AK73" s="6"/>
      <c r="AL73" s="6"/>
    </row>
    <row r="74" spans="1:38" x14ac:dyDescent="0.25">
      <c r="A74" s="6"/>
      <c r="B74" s="6"/>
      <c r="C74" s="6"/>
      <c r="D74" s="6"/>
      <c r="E74" s="6"/>
      <c r="F74" s="6"/>
      <c r="G74" s="6"/>
      <c r="H74" s="6"/>
      <c r="I74" s="6"/>
      <c r="J74" s="6"/>
      <c r="K74" s="6"/>
      <c r="L74" s="6"/>
      <c r="M74" s="6"/>
      <c r="N74" s="6"/>
      <c r="O74" s="6"/>
      <c r="P74" s="6"/>
      <c r="Q74" s="6"/>
      <c r="R74" s="6"/>
      <c r="S74" s="6"/>
      <c r="T74" s="6"/>
      <c r="U74" s="6"/>
      <c r="V74" s="6"/>
      <c r="W74" s="6"/>
      <c r="X74" s="6"/>
      <c r="Y74" s="6"/>
      <c r="Z74" s="6"/>
      <c r="AA74" s="6"/>
      <c r="AB74" s="6"/>
      <c r="AC74" s="6"/>
      <c r="AD74" s="6"/>
      <c r="AE74" s="6"/>
      <c r="AF74" s="6"/>
      <c r="AG74" s="6"/>
      <c r="AH74" s="6"/>
      <c r="AI74" s="6"/>
      <c r="AJ74" s="6"/>
      <c r="AK74" s="6"/>
      <c r="AL74" s="6"/>
    </row>
    <row r="75" spans="1:38" x14ac:dyDescent="0.25">
      <c r="A75" s="6"/>
      <c r="B75" s="6"/>
      <c r="C75" s="6"/>
      <c r="D75" s="6"/>
      <c r="E75" s="6"/>
      <c r="F75" s="6"/>
      <c r="G75" s="6"/>
      <c r="H75" s="6"/>
      <c r="I75" s="6"/>
      <c r="J75" s="6"/>
      <c r="K75" s="6"/>
      <c r="L75" s="6"/>
      <c r="M75" s="6"/>
      <c r="N75" s="6"/>
      <c r="O75" s="6"/>
      <c r="P75" s="6"/>
      <c r="Q75" s="6"/>
      <c r="R75" s="6"/>
      <c r="S75" s="6"/>
      <c r="T75" s="6"/>
      <c r="U75" s="6"/>
      <c r="V75" s="6"/>
      <c r="W75" s="6"/>
      <c r="X75" s="6"/>
      <c r="Y75" s="6"/>
      <c r="Z75" s="6"/>
      <c r="AA75" s="6"/>
      <c r="AB75" s="6"/>
      <c r="AC75" s="6"/>
      <c r="AD75" s="6"/>
      <c r="AE75" s="6"/>
      <c r="AF75" s="6"/>
      <c r="AG75" s="6"/>
      <c r="AH75" s="6"/>
      <c r="AI75" s="6"/>
      <c r="AJ75" s="6"/>
      <c r="AK75" s="6"/>
      <c r="AL75" s="6"/>
    </row>
    <row r="76" spans="1:38" x14ac:dyDescent="0.25">
      <c r="A76" s="6"/>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row>
    <row r="77" spans="1:38" x14ac:dyDescent="0.25">
      <c r="A77" s="6"/>
      <c r="B77" s="6"/>
      <c r="C77" s="6"/>
      <c r="D77" s="6"/>
      <c r="E77" s="6"/>
      <c r="F77" s="6"/>
      <c r="G77" s="6"/>
      <c r="H77" s="6"/>
      <c r="I77" s="6"/>
      <c r="J77" s="6"/>
      <c r="K77" s="6"/>
      <c r="L77" s="6"/>
      <c r="M77" s="6"/>
      <c r="N77" s="6"/>
      <c r="O77" s="6"/>
      <c r="P77" s="6"/>
      <c r="Q77" s="6"/>
      <c r="R77" s="6"/>
      <c r="S77" s="6"/>
      <c r="T77" s="6"/>
      <c r="U77" s="6"/>
      <c r="V77" s="6"/>
      <c r="W77" s="6"/>
      <c r="X77" s="6"/>
      <c r="Y77" s="6"/>
      <c r="Z77" s="6"/>
      <c r="AA77" s="6"/>
      <c r="AB77" s="6"/>
      <c r="AC77" s="6"/>
      <c r="AD77" s="6"/>
      <c r="AE77" s="6"/>
      <c r="AF77" s="6"/>
      <c r="AG77" s="6"/>
      <c r="AH77" s="6"/>
      <c r="AI77" s="6"/>
      <c r="AJ77" s="6"/>
      <c r="AK77" s="6"/>
      <c r="AL77" s="6"/>
    </row>
    <row r="78" spans="1:38" x14ac:dyDescent="0.25">
      <c r="A78" s="6"/>
      <c r="B78" s="6"/>
      <c r="C78" s="6"/>
      <c r="D78" s="6"/>
      <c r="E78" s="6"/>
      <c r="F78" s="6"/>
      <c r="G78" s="6"/>
      <c r="H78" s="6"/>
      <c r="I78" s="6"/>
      <c r="J78" s="6"/>
      <c r="K78" s="6"/>
      <c r="L78" s="6"/>
      <c r="M78" s="6"/>
      <c r="N78" s="6"/>
      <c r="O78" s="6"/>
      <c r="P78" s="6"/>
      <c r="Q78" s="6"/>
      <c r="R78" s="6"/>
      <c r="S78" s="6"/>
      <c r="T78" s="6"/>
      <c r="U78" s="6"/>
      <c r="V78" s="6"/>
      <c r="W78" s="6"/>
      <c r="X78" s="6"/>
      <c r="Y78" s="6"/>
      <c r="Z78" s="6"/>
      <c r="AA78" s="6"/>
      <c r="AB78" s="6"/>
      <c r="AC78" s="6"/>
      <c r="AD78" s="6"/>
      <c r="AE78" s="6"/>
      <c r="AF78" s="6"/>
      <c r="AG78" s="6"/>
      <c r="AH78" s="6"/>
      <c r="AI78" s="6"/>
      <c r="AJ78" s="6"/>
      <c r="AK78" s="6"/>
      <c r="AL78" s="6"/>
    </row>
    <row r="79" spans="1:38" x14ac:dyDescent="0.25">
      <c r="A79" s="6"/>
      <c r="B79" s="6"/>
      <c r="C79" s="6"/>
      <c r="D79" s="6"/>
      <c r="E79" s="6"/>
      <c r="F79" s="6"/>
      <c r="G79" s="6"/>
      <c r="H79" s="6"/>
      <c r="I79" s="6"/>
      <c r="J79" s="6"/>
      <c r="K79" s="6"/>
      <c r="L79" s="6"/>
      <c r="M79" s="6"/>
      <c r="N79" s="6"/>
      <c r="O79" s="6"/>
      <c r="P79" s="6"/>
      <c r="Q79" s="6"/>
      <c r="R79" s="6"/>
      <c r="S79" s="6"/>
      <c r="T79" s="6"/>
      <c r="U79" s="6"/>
      <c r="V79" s="6"/>
      <c r="W79" s="6"/>
      <c r="X79" s="6"/>
      <c r="Y79" s="6"/>
      <c r="Z79" s="6"/>
      <c r="AA79" s="6"/>
      <c r="AB79" s="6"/>
      <c r="AC79" s="6"/>
      <c r="AD79" s="6"/>
      <c r="AE79" s="6"/>
      <c r="AF79" s="6"/>
      <c r="AG79" s="6"/>
      <c r="AH79" s="6"/>
      <c r="AI79" s="6"/>
      <c r="AJ79" s="6"/>
      <c r="AK79" s="6"/>
      <c r="AL79" s="6"/>
    </row>
    <row r="80" spans="1:38" x14ac:dyDescent="0.25">
      <c r="A80" s="6"/>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row>
    <row r="81" spans="1:38" x14ac:dyDescent="0.25">
      <c r="A81" s="6"/>
      <c r="B81" s="6"/>
      <c r="C81" s="6"/>
      <c r="D81" s="6"/>
      <c r="E81" s="6"/>
      <c r="F81" s="6"/>
      <c r="G81" s="6"/>
      <c r="H81" s="6"/>
      <c r="I81" s="6"/>
      <c r="J81" s="6"/>
      <c r="K81" s="6"/>
      <c r="L81" s="6"/>
      <c r="M81" s="6"/>
      <c r="N81" s="6"/>
      <c r="O81" s="6"/>
      <c r="P81" s="6"/>
      <c r="Q81" s="6"/>
      <c r="R81" s="6"/>
      <c r="S81" s="6"/>
      <c r="T81" s="6"/>
      <c r="U81" s="6"/>
      <c r="V81" s="6"/>
      <c r="W81" s="6"/>
      <c r="X81" s="6"/>
      <c r="Y81" s="6"/>
      <c r="Z81" s="6"/>
      <c r="AA81" s="6"/>
      <c r="AB81" s="6"/>
      <c r="AC81" s="6"/>
      <c r="AD81" s="6"/>
      <c r="AE81" s="6"/>
      <c r="AF81" s="6"/>
      <c r="AG81" s="6"/>
      <c r="AH81" s="6"/>
      <c r="AI81" s="6"/>
      <c r="AJ81" s="6"/>
      <c r="AK81" s="6"/>
      <c r="AL81" s="6"/>
    </row>
    <row r="82" spans="1:38" x14ac:dyDescent="0.25">
      <c r="A82" s="6"/>
      <c r="B82" s="6"/>
      <c r="C82" s="6"/>
      <c r="D82" s="6"/>
      <c r="E82" s="6"/>
      <c r="F82" s="6"/>
      <c r="G82" s="6"/>
      <c r="H82" s="6"/>
      <c r="I82" s="6"/>
      <c r="J82" s="6"/>
      <c r="K82" s="6"/>
      <c r="L82" s="6"/>
      <c r="M82" s="6"/>
      <c r="N82" s="6"/>
      <c r="O82" s="6"/>
      <c r="P82" s="6"/>
      <c r="Q82" s="6"/>
      <c r="R82" s="6"/>
      <c r="S82" s="6"/>
      <c r="T82" s="6"/>
      <c r="U82" s="6"/>
      <c r="V82" s="6"/>
      <c r="W82" s="6"/>
      <c r="X82" s="6"/>
      <c r="Y82" s="6"/>
      <c r="Z82" s="6"/>
      <c r="AA82" s="6"/>
      <c r="AB82" s="6"/>
      <c r="AC82" s="6"/>
      <c r="AD82" s="6"/>
      <c r="AE82" s="6"/>
      <c r="AF82" s="6"/>
      <c r="AG82" s="6"/>
      <c r="AH82" s="6"/>
      <c r="AI82" s="6"/>
      <c r="AJ82" s="6"/>
      <c r="AK82" s="6"/>
      <c r="AL82" s="6"/>
    </row>
    <row r="83" spans="1:38" x14ac:dyDescent="0.25">
      <c r="A83" s="6"/>
      <c r="B83" s="6"/>
      <c r="C83" s="6"/>
      <c r="D83" s="6"/>
      <c r="E83" s="6"/>
      <c r="F83" s="6"/>
      <c r="G83" s="6"/>
      <c r="H83" s="6"/>
      <c r="I83" s="6"/>
      <c r="J83" s="6"/>
      <c r="K83" s="6"/>
      <c r="L83" s="6"/>
      <c r="M83" s="6"/>
      <c r="N83" s="6"/>
      <c r="O83" s="6"/>
      <c r="P83" s="6"/>
      <c r="Q83" s="6"/>
      <c r="R83" s="6"/>
      <c r="S83" s="6"/>
      <c r="T83" s="6"/>
      <c r="U83" s="6"/>
      <c r="V83" s="6"/>
      <c r="W83" s="6"/>
      <c r="X83" s="6"/>
      <c r="Y83" s="6"/>
      <c r="Z83" s="6"/>
      <c r="AA83" s="6"/>
      <c r="AB83" s="6"/>
      <c r="AC83" s="6"/>
      <c r="AD83" s="6"/>
      <c r="AE83" s="6"/>
      <c r="AF83" s="6"/>
      <c r="AG83" s="6"/>
      <c r="AH83" s="6"/>
      <c r="AI83" s="6"/>
      <c r="AJ83" s="6"/>
      <c r="AK83" s="6"/>
      <c r="AL83" s="6"/>
    </row>
    <row r="84" spans="1:38" x14ac:dyDescent="0.25">
      <c r="A84" s="6"/>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row>
    <row r="85" spans="1:38" x14ac:dyDescent="0.25">
      <c r="A85" s="6"/>
      <c r="B85" s="6"/>
      <c r="C85" s="6"/>
      <c r="D85" s="6"/>
      <c r="E85" s="6"/>
      <c r="F85" s="6"/>
      <c r="G85" s="6"/>
      <c r="H85" s="6"/>
      <c r="I85" s="6"/>
      <c r="J85" s="6"/>
      <c r="K85" s="6"/>
      <c r="L85" s="6"/>
      <c r="M85" s="6"/>
      <c r="N85" s="6"/>
      <c r="O85" s="6"/>
      <c r="P85" s="6"/>
      <c r="Q85" s="6"/>
      <c r="R85" s="6"/>
      <c r="S85" s="6"/>
      <c r="T85" s="6"/>
      <c r="U85" s="6"/>
      <c r="V85" s="6"/>
      <c r="W85" s="6"/>
      <c r="X85" s="6"/>
      <c r="Y85" s="6"/>
      <c r="Z85" s="6"/>
      <c r="AA85" s="6"/>
      <c r="AB85" s="6"/>
      <c r="AC85" s="6"/>
      <c r="AD85" s="6"/>
      <c r="AE85" s="6"/>
      <c r="AF85" s="6"/>
      <c r="AG85" s="6"/>
      <c r="AH85" s="6"/>
      <c r="AI85" s="6"/>
      <c r="AJ85" s="6"/>
      <c r="AK85" s="6"/>
      <c r="AL85" s="6"/>
    </row>
    <row r="86" spans="1:38" x14ac:dyDescent="0.25">
      <c r="A86" s="6"/>
      <c r="B86" s="6"/>
      <c r="C86" s="6"/>
      <c r="D86" s="6"/>
      <c r="E86" s="6"/>
      <c r="F86" s="6"/>
      <c r="G86" s="6"/>
      <c r="H86" s="6"/>
      <c r="I86" s="6"/>
      <c r="J86" s="6"/>
      <c r="K86" s="6"/>
      <c r="L86" s="6"/>
      <c r="M86" s="6"/>
      <c r="N86" s="6"/>
      <c r="O86" s="6"/>
      <c r="P86" s="6"/>
      <c r="Q86" s="6"/>
      <c r="R86" s="6"/>
      <c r="S86" s="6"/>
      <c r="T86" s="6"/>
      <c r="U86" s="6"/>
      <c r="V86" s="6"/>
      <c r="W86" s="6"/>
      <c r="X86" s="6"/>
      <c r="Y86" s="6"/>
      <c r="Z86" s="6"/>
      <c r="AA86" s="6"/>
      <c r="AB86" s="6"/>
      <c r="AC86" s="6"/>
      <c r="AD86" s="6"/>
      <c r="AE86" s="6"/>
      <c r="AF86" s="6"/>
      <c r="AG86" s="6"/>
      <c r="AH86" s="6"/>
      <c r="AI86" s="6"/>
      <c r="AJ86" s="6"/>
      <c r="AK86" s="6"/>
      <c r="AL86" s="6"/>
    </row>
    <row r="87" spans="1:38" x14ac:dyDescent="0.25">
      <c r="A87" s="6"/>
      <c r="B87" s="6"/>
      <c r="C87" s="6"/>
      <c r="D87" s="6"/>
      <c r="E87" s="6"/>
      <c r="F87" s="6"/>
      <c r="G87" s="6"/>
      <c r="H87" s="6"/>
      <c r="I87" s="6"/>
      <c r="J87" s="6"/>
      <c r="K87" s="6"/>
      <c r="L87" s="6"/>
      <c r="M87" s="6"/>
      <c r="N87" s="6"/>
      <c r="O87" s="6"/>
      <c r="P87" s="6"/>
      <c r="Q87" s="6"/>
      <c r="R87" s="6"/>
      <c r="S87" s="6"/>
      <c r="T87" s="6"/>
      <c r="U87" s="6"/>
      <c r="V87" s="6"/>
      <c r="W87" s="6"/>
      <c r="X87" s="6"/>
      <c r="Y87" s="6"/>
      <c r="Z87" s="6"/>
      <c r="AA87" s="6"/>
      <c r="AB87" s="6"/>
      <c r="AC87" s="6"/>
      <c r="AD87" s="6"/>
      <c r="AE87" s="6"/>
      <c r="AF87" s="6"/>
      <c r="AG87" s="6"/>
      <c r="AH87" s="6"/>
      <c r="AI87" s="6"/>
      <c r="AJ87" s="6"/>
      <c r="AK87" s="6"/>
      <c r="AL87" s="6"/>
    </row>
    <row r="88" spans="1:38" x14ac:dyDescent="0.25">
      <c r="A88" s="6"/>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row>
    <row r="89" spans="1:38" x14ac:dyDescent="0.25">
      <c r="A89" s="6"/>
      <c r="B89" s="6"/>
      <c r="C89" s="6"/>
      <c r="D89" s="6"/>
      <c r="E89" s="6"/>
      <c r="F89" s="6"/>
      <c r="G89" s="6"/>
      <c r="H89" s="6"/>
      <c r="I89" s="6"/>
      <c r="J89" s="6"/>
      <c r="K89" s="6"/>
      <c r="L89" s="6"/>
      <c r="M89" s="6"/>
      <c r="N89" s="6"/>
      <c r="O89" s="6"/>
      <c r="P89" s="6"/>
      <c r="Q89" s="6"/>
      <c r="R89" s="6"/>
      <c r="S89" s="6"/>
      <c r="T89" s="6"/>
      <c r="U89" s="6"/>
      <c r="V89" s="6"/>
      <c r="W89" s="6"/>
      <c r="X89" s="6"/>
      <c r="Y89" s="6"/>
      <c r="Z89" s="6"/>
      <c r="AA89" s="6"/>
      <c r="AB89" s="6"/>
      <c r="AC89" s="6"/>
      <c r="AD89" s="6"/>
      <c r="AE89" s="6"/>
      <c r="AF89" s="6"/>
      <c r="AG89" s="6"/>
      <c r="AH89" s="6"/>
      <c r="AI89" s="6"/>
      <c r="AJ89" s="6"/>
      <c r="AK89" s="6"/>
      <c r="AL89" s="6"/>
    </row>
    <row r="90" spans="1:38" x14ac:dyDescent="0.25">
      <c r="A90" s="6"/>
      <c r="B90" s="6"/>
      <c r="C90" s="6"/>
      <c r="D90" s="6"/>
      <c r="E90" s="6"/>
      <c r="F90" s="6"/>
      <c r="G90" s="6"/>
      <c r="H90" s="6"/>
      <c r="I90" s="6"/>
      <c r="J90" s="6"/>
      <c r="K90" s="6"/>
      <c r="L90" s="6"/>
      <c r="M90" s="6"/>
      <c r="N90" s="6"/>
      <c r="O90" s="6"/>
      <c r="P90" s="6"/>
      <c r="Q90" s="6"/>
      <c r="R90" s="6"/>
      <c r="S90" s="6"/>
      <c r="T90" s="6"/>
      <c r="U90" s="6"/>
      <c r="V90" s="6"/>
      <c r="W90" s="6"/>
      <c r="X90" s="6"/>
      <c r="Y90" s="6"/>
      <c r="Z90" s="6"/>
      <c r="AA90" s="6"/>
      <c r="AB90" s="6"/>
      <c r="AC90" s="6"/>
      <c r="AD90" s="6"/>
      <c r="AE90" s="6"/>
      <c r="AF90" s="6"/>
      <c r="AG90" s="6"/>
      <c r="AH90" s="6"/>
      <c r="AI90" s="6"/>
      <c r="AJ90" s="6"/>
      <c r="AK90" s="6"/>
      <c r="AL90" s="6"/>
    </row>
    <row r="91" spans="1:38" x14ac:dyDescent="0.25">
      <c r="A91" s="6"/>
      <c r="B91" s="6"/>
      <c r="C91" s="6"/>
      <c r="D91" s="6"/>
      <c r="E91" s="6"/>
      <c r="F91" s="6"/>
      <c r="G91" s="6"/>
      <c r="H91" s="6"/>
      <c r="I91" s="6"/>
      <c r="J91" s="6"/>
      <c r="K91" s="6"/>
      <c r="L91" s="6"/>
      <c r="M91" s="6"/>
      <c r="N91" s="6"/>
      <c r="O91" s="6"/>
      <c r="P91" s="6"/>
      <c r="Q91" s="6"/>
      <c r="R91" s="6"/>
      <c r="S91" s="6"/>
      <c r="T91" s="6"/>
      <c r="U91" s="6"/>
      <c r="V91" s="6"/>
      <c r="W91" s="6"/>
      <c r="X91" s="6"/>
      <c r="Y91" s="6"/>
      <c r="Z91" s="6"/>
      <c r="AA91" s="6"/>
      <c r="AB91" s="6"/>
      <c r="AC91" s="6"/>
      <c r="AD91" s="6"/>
      <c r="AE91" s="6"/>
      <c r="AF91" s="6"/>
      <c r="AG91" s="6"/>
      <c r="AH91" s="6"/>
      <c r="AI91" s="6"/>
      <c r="AJ91" s="6"/>
      <c r="AK91" s="6"/>
      <c r="AL91" s="6"/>
    </row>
    <row r="92" spans="1:38" x14ac:dyDescent="0.25">
      <c r="A92" s="6"/>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row>
    <row r="93" spans="1:38" x14ac:dyDescent="0.25">
      <c r="A93" s="6"/>
      <c r="B93" s="6"/>
      <c r="C93" s="6"/>
      <c r="D93" s="6"/>
      <c r="E93" s="6"/>
      <c r="F93" s="6"/>
      <c r="G93" s="6"/>
      <c r="H93" s="6"/>
      <c r="I93" s="6"/>
      <c r="J93" s="6"/>
      <c r="K93" s="6"/>
      <c r="L93" s="6"/>
      <c r="M93" s="6"/>
      <c r="N93" s="6"/>
      <c r="O93" s="6"/>
      <c r="P93" s="6"/>
      <c r="Q93" s="6"/>
      <c r="R93" s="6"/>
      <c r="S93" s="6"/>
      <c r="T93" s="6"/>
      <c r="U93" s="6"/>
      <c r="V93" s="6"/>
      <c r="W93" s="6"/>
      <c r="X93" s="6"/>
      <c r="Y93" s="6"/>
      <c r="Z93" s="6"/>
      <c r="AA93" s="6"/>
      <c r="AB93" s="6"/>
      <c r="AC93" s="6"/>
      <c r="AD93" s="6"/>
      <c r="AE93" s="6"/>
      <c r="AF93" s="6"/>
      <c r="AG93" s="6"/>
      <c r="AH93" s="6"/>
      <c r="AI93" s="6"/>
      <c r="AJ93" s="6"/>
      <c r="AK93" s="6"/>
      <c r="AL93" s="6"/>
    </row>
    <row r="94" spans="1:38" x14ac:dyDescent="0.25">
      <c r="A94" s="6"/>
      <c r="B94" s="6"/>
      <c r="C94" s="6"/>
      <c r="D94" s="6"/>
      <c r="E94" s="6"/>
      <c r="F94" s="6"/>
      <c r="G94" s="6"/>
      <c r="H94" s="6"/>
      <c r="I94" s="6"/>
      <c r="J94" s="6"/>
      <c r="K94" s="6"/>
      <c r="L94" s="6"/>
      <c r="M94" s="6"/>
      <c r="N94" s="6"/>
      <c r="O94" s="6"/>
      <c r="P94" s="6"/>
      <c r="Q94" s="6"/>
      <c r="R94" s="6"/>
      <c r="S94" s="6"/>
      <c r="T94" s="6"/>
      <c r="U94" s="6"/>
      <c r="V94" s="6"/>
      <c r="W94" s="6"/>
      <c r="X94" s="6"/>
      <c r="Y94" s="6"/>
      <c r="Z94" s="6"/>
      <c r="AA94" s="6"/>
      <c r="AB94" s="6"/>
      <c r="AC94" s="6"/>
      <c r="AD94" s="6"/>
      <c r="AE94" s="6"/>
      <c r="AF94" s="6"/>
      <c r="AG94" s="6"/>
      <c r="AH94" s="6"/>
      <c r="AI94" s="6"/>
      <c r="AJ94" s="6"/>
      <c r="AK94" s="6"/>
      <c r="AL94" s="6"/>
    </row>
    <row r="95" spans="1:38" x14ac:dyDescent="0.25">
      <c r="A95" s="6"/>
      <c r="B95" s="6"/>
      <c r="C95" s="6"/>
      <c r="D95" s="6"/>
      <c r="E95" s="6"/>
      <c r="F95" s="6"/>
      <c r="G95" s="6"/>
      <c r="H95" s="6"/>
      <c r="I95" s="6"/>
      <c r="J95" s="6"/>
      <c r="K95" s="6"/>
      <c r="L95" s="6"/>
      <c r="M95" s="6"/>
      <c r="N95" s="6"/>
      <c r="O95" s="6"/>
      <c r="P95" s="6"/>
      <c r="Q95" s="6"/>
      <c r="R95" s="6"/>
      <c r="S95" s="6"/>
      <c r="T95" s="6"/>
      <c r="U95" s="6"/>
      <c r="V95" s="6"/>
      <c r="W95" s="6"/>
      <c r="X95" s="6"/>
      <c r="Y95" s="6"/>
      <c r="Z95" s="6"/>
      <c r="AA95" s="6"/>
      <c r="AB95" s="6"/>
      <c r="AC95" s="6"/>
      <c r="AD95" s="6"/>
      <c r="AE95" s="6"/>
      <c r="AF95" s="6"/>
      <c r="AG95" s="6"/>
      <c r="AH95" s="6"/>
      <c r="AI95" s="6"/>
      <c r="AJ95" s="6"/>
      <c r="AK95" s="6"/>
      <c r="AL95" s="6"/>
    </row>
    <row r="96" spans="1:38" x14ac:dyDescent="0.25">
      <c r="A96" s="6"/>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row>
    <row r="97" spans="1:38" x14ac:dyDescent="0.25">
      <c r="A97" s="6"/>
      <c r="B97" s="6"/>
      <c r="C97" s="6"/>
      <c r="D97" s="6"/>
      <c r="E97" s="6"/>
      <c r="F97" s="6"/>
      <c r="G97" s="6"/>
      <c r="H97" s="6"/>
      <c r="I97" s="6"/>
      <c r="J97" s="6"/>
      <c r="K97" s="6"/>
      <c r="L97" s="6"/>
      <c r="M97" s="6"/>
      <c r="N97" s="6"/>
      <c r="O97" s="6"/>
      <c r="P97" s="6"/>
      <c r="Q97" s="6"/>
      <c r="R97" s="6"/>
      <c r="S97" s="6"/>
      <c r="T97" s="6"/>
      <c r="U97" s="6"/>
      <c r="V97" s="6"/>
      <c r="W97" s="6"/>
      <c r="X97" s="6"/>
      <c r="Y97" s="6"/>
      <c r="Z97" s="6"/>
      <c r="AA97" s="6"/>
      <c r="AB97" s="6"/>
      <c r="AC97" s="6"/>
      <c r="AD97" s="6"/>
      <c r="AE97" s="6"/>
      <c r="AF97" s="6"/>
      <c r="AG97" s="6"/>
      <c r="AH97" s="6"/>
      <c r="AI97" s="6"/>
      <c r="AJ97" s="6"/>
      <c r="AK97" s="6"/>
      <c r="AL97" s="6"/>
    </row>
    <row r="98" spans="1:38" x14ac:dyDescent="0.25">
      <c r="A98" s="6"/>
      <c r="B98" s="6"/>
      <c r="C98" s="6"/>
      <c r="D98" s="6"/>
      <c r="E98" s="6"/>
      <c r="F98" s="6"/>
      <c r="G98" s="6"/>
      <c r="H98" s="6"/>
      <c r="I98" s="6"/>
      <c r="J98" s="6"/>
      <c r="K98" s="6"/>
      <c r="L98" s="6"/>
      <c r="M98" s="6"/>
      <c r="N98" s="6"/>
      <c r="O98" s="6"/>
      <c r="P98" s="6"/>
      <c r="Q98" s="6"/>
      <c r="R98" s="6"/>
      <c r="S98" s="6"/>
      <c r="T98" s="6"/>
      <c r="U98" s="6"/>
      <c r="V98" s="6"/>
      <c r="W98" s="6"/>
      <c r="X98" s="6"/>
      <c r="Y98" s="6"/>
      <c r="Z98" s="6"/>
      <c r="AA98" s="6"/>
      <c r="AB98" s="6"/>
      <c r="AC98" s="6"/>
      <c r="AD98" s="6"/>
      <c r="AE98" s="6"/>
      <c r="AF98" s="6"/>
      <c r="AG98" s="6"/>
      <c r="AH98" s="6"/>
      <c r="AI98" s="6"/>
      <c r="AJ98" s="6"/>
      <c r="AK98" s="6"/>
      <c r="AL98" s="6"/>
    </row>
    <row r="99" spans="1:38" x14ac:dyDescent="0.25">
      <c r="A99" s="6"/>
      <c r="B99" s="6"/>
      <c r="C99" s="6"/>
      <c r="D99" s="6"/>
      <c r="E99" s="6"/>
      <c r="F99" s="6"/>
      <c r="G99" s="6"/>
      <c r="H99" s="6"/>
      <c r="I99" s="6"/>
      <c r="J99" s="6"/>
      <c r="K99" s="6"/>
      <c r="L99" s="6"/>
      <c r="M99" s="6"/>
      <c r="N99" s="6"/>
      <c r="O99" s="6"/>
      <c r="P99" s="6"/>
      <c r="Q99" s="6"/>
      <c r="R99" s="6"/>
      <c r="S99" s="6"/>
      <c r="T99" s="6"/>
      <c r="U99" s="6"/>
      <c r="V99" s="6"/>
      <c r="W99" s="6"/>
      <c r="X99" s="6"/>
      <c r="Y99" s="6"/>
      <c r="Z99" s="6"/>
      <c r="AA99" s="6"/>
      <c r="AB99" s="6"/>
      <c r="AC99" s="6"/>
      <c r="AD99" s="6"/>
      <c r="AE99" s="6"/>
      <c r="AF99" s="6"/>
      <c r="AG99" s="6"/>
      <c r="AH99" s="6"/>
      <c r="AI99" s="6"/>
      <c r="AJ99" s="6"/>
      <c r="AK99" s="6"/>
      <c r="AL99" s="6"/>
    </row>
    <row r="100" spans="1:38" x14ac:dyDescent="0.2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row>
    <row r="101" spans="1:38" x14ac:dyDescent="0.25">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6"/>
      <c r="AC101" s="6"/>
      <c r="AD101" s="6"/>
      <c r="AE101" s="6"/>
      <c r="AF101" s="6"/>
      <c r="AG101" s="6"/>
      <c r="AH101" s="6"/>
      <c r="AI101" s="6"/>
      <c r="AJ101" s="6"/>
      <c r="AK101" s="6"/>
      <c r="AL101" s="6"/>
    </row>
    <row r="102" spans="1:38" x14ac:dyDescent="0.2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c r="AF102" s="6"/>
      <c r="AG102" s="6"/>
      <c r="AH102" s="6"/>
      <c r="AI102" s="6"/>
      <c r="AJ102" s="6"/>
      <c r="AK102" s="6"/>
      <c r="AL102" s="6"/>
    </row>
    <row r="103" spans="1:38" x14ac:dyDescent="0.25">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c r="AF103" s="6"/>
      <c r="AG103" s="6"/>
      <c r="AH103" s="6"/>
      <c r="AI103" s="6"/>
      <c r="AJ103" s="6"/>
      <c r="AK103" s="6"/>
      <c r="AL103" s="6"/>
    </row>
    <row r="104" spans="1:38" x14ac:dyDescent="0.2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row>
    <row r="105" spans="1:38" x14ac:dyDescent="0.2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6"/>
      <c r="AC105" s="6"/>
      <c r="AD105" s="6"/>
      <c r="AE105" s="6"/>
      <c r="AF105" s="6"/>
      <c r="AG105" s="6"/>
      <c r="AH105" s="6"/>
      <c r="AI105" s="6"/>
      <c r="AJ105" s="6"/>
      <c r="AK105" s="6"/>
      <c r="AL105" s="6"/>
    </row>
    <row r="106" spans="1:38" x14ac:dyDescent="0.2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6"/>
      <c r="AC106" s="6"/>
      <c r="AD106" s="6"/>
      <c r="AE106" s="6"/>
      <c r="AF106" s="6"/>
      <c r="AG106" s="6"/>
      <c r="AH106" s="6"/>
      <c r="AI106" s="6"/>
      <c r="AJ106" s="6"/>
      <c r="AK106" s="6"/>
      <c r="AL106" s="6"/>
    </row>
    <row r="107" spans="1:38" x14ac:dyDescent="0.25">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6"/>
      <c r="AC107" s="6"/>
      <c r="AD107" s="6"/>
      <c r="AE107" s="6"/>
      <c r="AF107" s="6"/>
      <c r="AG107" s="6"/>
      <c r="AH107" s="6"/>
      <c r="AI107" s="6"/>
      <c r="AJ107" s="6"/>
      <c r="AK107" s="6"/>
      <c r="AL107" s="6"/>
    </row>
    <row r="108" spans="1:38" x14ac:dyDescent="0.2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row>
    <row r="109" spans="1:38" x14ac:dyDescent="0.25">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6"/>
      <c r="AC109" s="6"/>
      <c r="AD109" s="6"/>
      <c r="AE109" s="6"/>
      <c r="AF109" s="6"/>
      <c r="AG109" s="6"/>
      <c r="AH109" s="6"/>
      <c r="AI109" s="6"/>
      <c r="AJ109" s="6"/>
      <c r="AK109" s="6"/>
      <c r="AL109" s="6"/>
    </row>
    <row r="110" spans="1:38" x14ac:dyDescent="0.2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6"/>
      <c r="AC110" s="6"/>
      <c r="AD110" s="6"/>
      <c r="AE110" s="6"/>
      <c r="AF110" s="6"/>
      <c r="AG110" s="6"/>
      <c r="AH110" s="6"/>
      <c r="AI110" s="6"/>
      <c r="AJ110" s="6"/>
      <c r="AK110" s="6"/>
      <c r="AL110" s="6"/>
    </row>
    <row r="111" spans="1:38" x14ac:dyDescent="0.25">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6"/>
      <c r="AC111" s="6"/>
      <c r="AD111" s="6"/>
      <c r="AE111" s="6"/>
      <c r="AF111" s="6"/>
      <c r="AG111" s="6"/>
      <c r="AH111" s="6"/>
      <c r="AI111" s="6"/>
      <c r="AJ111" s="6"/>
      <c r="AK111" s="6"/>
      <c r="AL111" s="6"/>
    </row>
    <row r="112" spans="1:38" x14ac:dyDescent="0.2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row>
    <row r="113" spans="1:38" x14ac:dyDescent="0.25">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6"/>
      <c r="AC113" s="6"/>
      <c r="AD113" s="6"/>
      <c r="AE113" s="6"/>
      <c r="AF113" s="6"/>
      <c r="AG113" s="6"/>
      <c r="AH113" s="6"/>
      <c r="AI113" s="6"/>
      <c r="AJ113" s="6"/>
      <c r="AK113" s="6"/>
      <c r="AL113" s="6"/>
    </row>
    <row r="114" spans="1:38" x14ac:dyDescent="0.2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6"/>
      <c r="AC114" s="6"/>
      <c r="AD114" s="6"/>
      <c r="AE114" s="6"/>
      <c r="AF114" s="6"/>
      <c r="AG114" s="6"/>
      <c r="AH114" s="6"/>
      <c r="AI114" s="6"/>
      <c r="AJ114" s="6"/>
      <c r="AK114" s="6"/>
      <c r="AL114" s="6"/>
    </row>
    <row r="115" spans="1:38" x14ac:dyDescent="0.2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6"/>
      <c r="AC115" s="6"/>
      <c r="AD115" s="6"/>
      <c r="AE115" s="6"/>
      <c r="AF115" s="6"/>
      <c r="AG115" s="6"/>
      <c r="AH115" s="6"/>
      <c r="AI115" s="6"/>
      <c r="AJ115" s="6"/>
      <c r="AK115" s="6"/>
      <c r="AL115" s="6"/>
    </row>
    <row r="116" spans="1:38" x14ac:dyDescent="0.2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row>
    <row r="117" spans="1:38" x14ac:dyDescent="0.25">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6"/>
      <c r="AC117" s="6"/>
      <c r="AD117" s="6"/>
      <c r="AE117" s="6"/>
      <c r="AF117" s="6"/>
      <c r="AG117" s="6"/>
      <c r="AH117" s="6"/>
      <c r="AI117" s="6"/>
      <c r="AJ117" s="6"/>
      <c r="AK117" s="6"/>
      <c r="AL117" s="6"/>
    </row>
    <row r="118" spans="1:38" x14ac:dyDescent="0.2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6"/>
      <c r="AC118" s="6"/>
      <c r="AD118" s="6"/>
      <c r="AE118" s="6"/>
      <c r="AF118" s="6"/>
      <c r="AG118" s="6"/>
      <c r="AH118" s="6"/>
      <c r="AI118" s="6"/>
      <c r="AJ118" s="6"/>
      <c r="AK118" s="6"/>
      <c r="AL118" s="6"/>
    </row>
    <row r="119" spans="1:38" x14ac:dyDescent="0.25">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6"/>
      <c r="AC119" s="6"/>
      <c r="AD119" s="6"/>
      <c r="AE119" s="6"/>
      <c r="AF119" s="6"/>
      <c r="AG119" s="6"/>
      <c r="AH119" s="6"/>
      <c r="AI119" s="6"/>
      <c r="AJ119" s="6"/>
      <c r="AK119" s="6"/>
      <c r="AL119" s="6"/>
    </row>
    <row r="120" spans="1:38" x14ac:dyDescent="0.2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row>
    <row r="121" spans="1:38" x14ac:dyDescent="0.25">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6"/>
      <c r="AC121" s="6"/>
      <c r="AD121" s="6"/>
      <c r="AE121" s="6"/>
      <c r="AF121" s="6"/>
      <c r="AG121" s="6"/>
      <c r="AH121" s="6"/>
      <c r="AI121" s="6"/>
      <c r="AJ121" s="6"/>
      <c r="AK121" s="6"/>
      <c r="AL121" s="6"/>
    </row>
    <row r="122" spans="1:38" x14ac:dyDescent="0.2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6"/>
      <c r="AC122" s="6"/>
      <c r="AD122" s="6"/>
      <c r="AE122" s="6"/>
      <c r="AF122" s="6"/>
      <c r="AG122" s="6"/>
      <c r="AH122" s="6"/>
      <c r="AI122" s="6"/>
      <c r="AJ122" s="6"/>
      <c r="AK122" s="6"/>
      <c r="AL122" s="6"/>
    </row>
    <row r="123" spans="1:38" x14ac:dyDescent="0.25">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6"/>
      <c r="AC123" s="6"/>
      <c r="AD123" s="6"/>
      <c r="AE123" s="6"/>
      <c r="AF123" s="6"/>
      <c r="AG123" s="6"/>
      <c r="AH123" s="6"/>
      <c r="AI123" s="6"/>
      <c r="AJ123" s="6"/>
      <c r="AK123" s="6"/>
      <c r="AL123" s="6"/>
    </row>
    <row r="124" spans="1:38" x14ac:dyDescent="0.2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row>
    <row r="125" spans="1:38" x14ac:dyDescent="0.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6"/>
      <c r="AC125" s="6"/>
      <c r="AD125" s="6"/>
      <c r="AE125" s="6"/>
      <c r="AF125" s="6"/>
      <c r="AG125" s="6"/>
      <c r="AH125" s="6"/>
      <c r="AI125" s="6"/>
      <c r="AJ125" s="6"/>
      <c r="AK125" s="6"/>
      <c r="AL125" s="6"/>
    </row>
    <row r="126" spans="1:38" x14ac:dyDescent="0.2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6"/>
      <c r="AC126" s="6"/>
      <c r="AD126" s="6"/>
      <c r="AE126" s="6"/>
      <c r="AF126" s="6"/>
      <c r="AG126" s="6"/>
      <c r="AH126" s="6"/>
      <c r="AI126" s="6"/>
      <c r="AJ126" s="6"/>
      <c r="AK126" s="6"/>
      <c r="AL126" s="6"/>
    </row>
    <row r="127" spans="1:38" x14ac:dyDescent="0.25">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6"/>
      <c r="AC127" s="6"/>
      <c r="AD127" s="6"/>
      <c r="AE127" s="6"/>
      <c r="AF127" s="6"/>
      <c r="AG127" s="6"/>
      <c r="AH127" s="6"/>
      <c r="AI127" s="6"/>
      <c r="AJ127" s="6"/>
      <c r="AK127" s="6"/>
      <c r="AL127" s="6"/>
    </row>
    <row r="128" spans="1:38" x14ac:dyDescent="0.2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row>
    <row r="129" spans="1:38" x14ac:dyDescent="0.25">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6"/>
      <c r="AC129" s="6"/>
      <c r="AD129" s="6"/>
      <c r="AE129" s="6"/>
      <c r="AF129" s="6"/>
      <c r="AG129" s="6"/>
      <c r="AH129" s="6"/>
      <c r="AI129" s="6"/>
      <c r="AJ129" s="6"/>
      <c r="AK129" s="6"/>
      <c r="AL129" s="6"/>
    </row>
    <row r="130" spans="1:38" x14ac:dyDescent="0.2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6"/>
      <c r="AC130" s="6"/>
      <c r="AD130" s="6"/>
      <c r="AE130" s="6"/>
      <c r="AF130" s="6"/>
      <c r="AG130" s="6"/>
      <c r="AH130" s="6"/>
      <c r="AI130" s="6"/>
      <c r="AJ130" s="6"/>
      <c r="AK130" s="6"/>
      <c r="AL130" s="6"/>
    </row>
    <row r="131" spans="1:38" x14ac:dyDescent="0.25">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6"/>
      <c r="AC131" s="6"/>
      <c r="AD131" s="6"/>
      <c r="AE131" s="6"/>
      <c r="AF131" s="6"/>
      <c r="AG131" s="6"/>
      <c r="AH131" s="6"/>
      <c r="AI131" s="6"/>
      <c r="AJ131" s="6"/>
      <c r="AK131" s="6"/>
      <c r="AL131" s="6"/>
    </row>
    <row r="132" spans="1:38" x14ac:dyDescent="0.2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row>
    <row r="133" spans="1:38" x14ac:dyDescent="0.25">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6"/>
      <c r="AC133" s="6"/>
      <c r="AD133" s="6"/>
      <c r="AE133" s="6"/>
      <c r="AF133" s="6"/>
      <c r="AG133" s="6"/>
      <c r="AH133" s="6"/>
      <c r="AI133" s="6"/>
      <c r="AJ133" s="6"/>
      <c r="AK133" s="6"/>
      <c r="AL133" s="6"/>
    </row>
    <row r="134" spans="1:38" x14ac:dyDescent="0.2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6"/>
      <c r="AC134" s="6"/>
      <c r="AD134" s="6"/>
      <c r="AE134" s="6"/>
      <c r="AF134" s="6"/>
      <c r="AG134" s="6"/>
      <c r="AH134" s="6"/>
      <c r="AI134" s="6"/>
      <c r="AJ134" s="6"/>
      <c r="AK134" s="6"/>
      <c r="AL134" s="6"/>
    </row>
    <row r="135" spans="1:38" x14ac:dyDescent="0.2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6"/>
      <c r="AC135" s="6"/>
      <c r="AD135" s="6"/>
      <c r="AE135" s="6"/>
      <c r="AF135" s="6"/>
      <c r="AG135" s="6"/>
      <c r="AH135" s="6"/>
      <c r="AI135" s="6"/>
      <c r="AJ135" s="6"/>
      <c r="AK135" s="6"/>
      <c r="AL135" s="6"/>
    </row>
    <row r="136" spans="1:38" x14ac:dyDescent="0.2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row>
    <row r="137" spans="1:38" x14ac:dyDescent="0.25">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6"/>
      <c r="AC137" s="6"/>
      <c r="AD137" s="6"/>
      <c r="AE137" s="6"/>
      <c r="AF137" s="6"/>
      <c r="AG137" s="6"/>
      <c r="AH137" s="6"/>
      <c r="AI137" s="6"/>
      <c r="AJ137" s="6"/>
      <c r="AK137" s="6"/>
      <c r="AL137" s="6"/>
    </row>
    <row r="138" spans="1:38" x14ac:dyDescent="0.2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6"/>
      <c r="AC138" s="6"/>
      <c r="AD138" s="6"/>
      <c r="AE138" s="6"/>
      <c r="AF138" s="6"/>
      <c r="AG138" s="6"/>
      <c r="AH138" s="6"/>
      <c r="AI138" s="6"/>
      <c r="AJ138" s="6"/>
      <c r="AK138" s="6"/>
      <c r="AL138" s="6"/>
    </row>
    <row r="139" spans="1:38" x14ac:dyDescent="0.25">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6"/>
      <c r="AC139" s="6"/>
      <c r="AD139" s="6"/>
      <c r="AE139" s="6"/>
      <c r="AF139" s="6"/>
      <c r="AG139" s="6"/>
      <c r="AH139" s="6"/>
      <c r="AI139" s="6"/>
      <c r="AJ139" s="6"/>
      <c r="AK139" s="6"/>
      <c r="AL139" s="6"/>
    </row>
    <row r="140" spans="1:38" x14ac:dyDescent="0.2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row>
    <row r="141" spans="1:38" x14ac:dyDescent="0.25">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6"/>
      <c r="AC141" s="6"/>
      <c r="AD141" s="6"/>
      <c r="AE141" s="6"/>
      <c r="AF141" s="6"/>
      <c r="AG141" s="6"/>
      <c r="AH141" s="6"/>
      <c r="AI141" s="6"/>
      <c r="AJ141" s="6"/>
      <c r="AK141" s="6"/>
      <c r="AL141" s="6"/>
    </row>
    <row r="142" spans="1:38" x14ac:dyDescent="0.2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6"/>
      <c r="AC142" s="6"/>
      <c r="AD142" s="6"/>
      <c r="AE142" s="6"/>
      <c r="AF142" s="6"/>
      <c r="AG142" s="6"/>
      <c r="AH142" s="6"/>
      <c r="AI142" s="6"/>
      <c r="AJ142" s="6"/>
      <c r="AK142" s="6"/>
      <c r="AL142" s="6"/>
    </row>
    <row r="143" spans="1:38" x14ac:dyDescent="0.25">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6"/>
      <c r="AC143" s="6"/>
      <c r="AD143" s="6"/>
      <c r="AE143" s="6"/>
      <c r="AF143" s="6"/>
      <c r="AG143" s="6"/>
      <c r="AH143" s="6"/>
      <c r="AI143" s="6"/>
      <c r="AJ143" s="6"/>
      <c r="AK143" s="6"/>
      <c r="AL143" s="6"/>
    </row>
    <row r="144" spans="1:38" x14ac:dyDescent="0.2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row>
    <row r="145" spans="1:38" x14ac:dyDescent="0.2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6"/>
      <c r="AC145" s="6"/>
      <c r="AD145" s="6"/>
      <c r="AE145" s="6"/>
      <c r="AF145" s="6"/>
      <c r="AG145" s="6"/>
      <c r="AH145" s="6"/>
      <c r="AI145" s="6"/>
      <c r="AJ145" s="6"/>
      <c r="AK145" s="6"/>
      <c r="AL145" s="6"/>
    </row>
    <row r="146" spans="1:38" x14ac:dyDescent="0.2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6"/>
      <c r="AC146" s="6"/>
      <c r="AD146" s="6"/>
      <c r="AE146" s="6"/>
      <c r="AF146" s="6"/>
      <c r="AG146" s="6"/>
      <c r="AH146" s="6"/>
      <c r="AI146" s="6"/>
      <c r="AJ146" s="6"/>
      <c r="AK146" s="6"/>
      <c r="AL146" s="6"/>
    </row>
    <row r="147" spans="1:38" x14ac:dyDescent="0.25">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6"/>
      <c r="AC147" s="6"/>
      <c r="AD147" s="6"/>
      <c r="AE147" s="6"/>
      <c r="AF147" s="6"/>
      <c r="AG147" s="6"/>
      <c r="AH147" s="6"/>
      <c r="AI147" s="6"/>
      <c r="AJ147" s="6"/>
      <c r="AK147" s="6"/>
      <c r="AL147" s="6"/>
    </row>
    <row r="148" spans="1:38" x14ac:dyDescent="0.2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row>
    <row r="149" spans="1:38" x14ac:dyDescent="0.25">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6"/>
      <c r="AC149" s="6"/>
      <c r="AD149" s="6"/>
      <c r="AE149" s="6"/>
      <c r="AF149" s="6"/>
      <c r="AG149" s="6"/>
      <c r="AH149" s="6"/>
      <c r="AI149" s="6"/>
      <c r="AJ149" s="6"/>
      <c r="AK149" s="6"/>
      <c r="AL149" s="6"/>
    </row>
    <row r="150" spans="1:38" x14ac:dyDescent="0.2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6"/>
      <c r="AC150" s="6"/>
      <c r="AD150" s="6"/>
      <c r="AE150" s="6"/>
      <c r="AF150" s="6"/>
      <c r="AG150" s="6"/>
      <c r="AH150" s="6"/>
      <c r="AI150" s="6"/>
      <c r="AJ150" s="6"/>
      <c r="AK150" s="6"/>
      <c r="AL150" s="6"/>
    </row>
    <row r="151" spans="1:38" x14ac:dyDescent="0.25">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6"/>
      <c r="AC151" s="6"/>
      <c r="AD151" s="6"/>
      <c r="AE151" s="6"/>
      <c r="AF151" s="6"/>
      <c r="AG151" s="6"/>
      <c r="AH151" s="6"/>
      <c r="AI151" s="6"/>
      <c r="AJ151" s="6"/>
      <c r="AK151" s="6"/>
      <c r="AL151" s="6"/>
    </row>
    <row r="152" spans="1:38" x14ac:dyDescent="0.2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row>
    <row r="153" spans="1:38" x14ac:dyDescent="0.25">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6"/>
      <c r="AC153" s="6"/>
      <c r="AD153" s="6"/>
      <c r="AE153" s="6"/>
      <c r="AF153" s="6"/>
      <c r="AG153" s="6"/>
      <c r="AH153" s="6"/>
      <c r="AI153" s="6"/>
      <c r="AJ153" s="6"/>
      <c r="AK153" s="6"/>
      <c r="AL153" s="6"/>
    </row>
    <row r="154" spans="1:38" x14ac:dyDescent="0.2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6"/>
      <c r="AC154" s="6"/>
      <c r="AD154" s="6"/>
      <c r="AE154" s="6"/>
      <c r="AF154" s="6"/>
      <c r="AG154" s="6"/>
      <c r="AH154" s="6"/>
      <c r="AI154" s="6"/>
      <c r="AJ154" s="6"/>
      <c r="AK154" s="6"/>
      <c r="AL154" s="6"/>
    </row>
    <row r="155" spans="1:38" x14ac:dyDescent="0.2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6"/>
      <c r="AC155" s="6"/>
      <c r="AD155" s="6"/>
      <c r="AE155" s="6"/>
      <c r="AF155" s="6"/>
      <c r="AG155" s="6"/>
      <c r="AH155" s="6"/>
      <c r="AI155" s="6"/>
      <c r="AJ155" s="6"/>
      <c r="AK155" s="6"/>
      <c r="AL155" s="6"/>
    </row>
    <row r="156" spans="1:38" x14ac:dyDescent="0.2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row>
    <row r="157" spans="1:38" x14ac:dyDescent="0.25">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6"/>
      <c r="AC157" s="6"/>
      <c r="AD157" s="6"/>
      <c r="AE157" s="6"/>
      <c r="AF157" s="6"/>
      <c r="AG157" s="6"/>
      <c r="AH157" s="6"/>
      <c r="AI157" s="6"/>
      <c r="AJ157" s="6"/>
      <c r="AK157" s="6"/>
      <c r="AL157" s="6"/>
    </row>
    <row r="158" spans="1:38" x14ac:dyDescent="0.2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c r="AI158" s="6"/>
      <c r="AJ158" s="6"/>
      <c r="AK158" s="6"/>
      <c r="AL158" s="6"/>
    </row>
    <row r="159" spans="1:38" x14ac:dyDescent="0.25">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6"/>
      <c r="AC159" s="6"/>
      <c r="AD159" s="6"/>
      <c r="AE159" s="6"/>
      <c r="AF159" s="6"/>
      <c r="AG159" s="6"/>
      <c r="AH159" s="6"/>
      <c r="AI159" s="6"/>
      <c r="AJ159" s="6"/>
      <c r="AK159" s="6"/>
      <c r="AL159" s="6"/>
    </row>
    <row r="160" spans="1:38" x14ac:dyDescent="0.2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row>
    <row r="161" spans="1:38" x14ac:dyDescent="0.25">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c r="AF161" s="6"/>
      <c r="AG161" s="6"/>
      <c r="AH161" s="6"/>
      <c r="AI161" s="6"/>
      <c r="AJ161" s="6"/>
      <c r="AK161" s="6"/>
      <c r="AL161" s="6"/>
    </row>
    <row r="162" spans="1:38" x14ac:dyDescent="0.2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6"/>
      <c r="AC162" s="6"/>
      <c r="AD162" s="6"/>
      <c r="AE162" s="6"/>
      <c r="AF162" s="6"/>
      <c r="AG162" s="6"/>
      <c r="AH162" s="6"/>
      <c r="AI162" s="6"/>
      <c r="AJ162" s="6"/>
      <c r="AK162" s="6"/>
      <c r="AL162" s="6"/>
    </row>
    <row r="163" spans="1:38" x14ac:dyDescent="0.25">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6"/>
      <c r="AC163" s="6"/>
      <c r="AD163" s="6"/>
      <c r="AE163" s="6"/>
      <c r="AF163" s="6"/>
      <c r="AG163" s="6"/>
      <c r="AH163" s="6"/>
      <c r="AI163" s="6"/>
      <c r="AJ163" s="6"/>
      <c r="AK163" s="6"/>
      <c r="AL163" s="6"/>
    </row>
    <row r="164" spans="1:38" x14ac:dyDescent="0.2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row>
    <row r="165" spans="1:38" x14ac:dyDescent="0.2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c r="AF165" s="6"/>
      <c r="AG165" s="6"/>
      <c r="AH165" s="6"/>
      <c r="AI165" s="6"/>
      <c r="AJ165" s="6"/>
      <c r="AK165" s="6"/>
      <c r="AL165" s="6"/>
    </row>
    <row r="166" spans="1:38" x14ac:dyDescent="0.2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6"/>
      <c r="AC166" s="6"/>
      <c r="AD166" s="6"/>
      <c r="AE166" s="6"/>
      <c r="AF166" s="6"/>
      <c r="AG166" s="6"/>
      <c r="AH166" s="6"/>
      <c r="AI166" s="6"/>
      <c r="AJ166" s="6"/>
      <c r="AK166" s="6"/>
      <c r="AL166" s="6"/>
    </row>
    <row r="167" spans="1:38" x14ac:dyDescent="0.25">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6"/>
      <c r="AC167" s="6"/>
      <c r="AD167" s="6"/>
      <c r="AE167" s="6"/>
      <c r="AF167" s="6"/>
      <c r="AG167" s="6"/>
      <c r="AH167" s="6"/>
      <c r="AI167" s="6"/>
      <c r="AJ167" s="6"/>
      <c r="AK167" s="6"/>
      <c r="AL167" s="6"/>
    </row>
    <row r="168" spans="1:38" x14ac:dyDescent="0.2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row>
    <row r="169" spans="1:38" x14ac:dyDescent="0.25">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6"/>
      <c r="AJ169" s="6"/>
      <c r="AK169" s="6"/>
      <c r="AL169" s="6"/>
    </row>
    <row r="170" spans="1:38" x14ac:dyDescent="0.2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6"/>
      <c r="AC170" s="6"/>
      <c r="AD170" s="6"/>
      <c r="AE170" s="6"/>
      <c r="AF170" s="6"/>
      <c r="AG170" s="6"/>
      <c r="AH170" s="6"/>
      <c r="AI170" s="6"/>
      <c r="AJ170" s="6"/>
      <c r="AK170" s="6"/>
      <c r="AL170" s="6"/>
    </row>
    <row r="171" spans="1:38" x14ac:dyDescent="0.25">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6"/>
      <c r="AC171" s="6"/>
      <c r="AD171" s="6"/>
      <c r="AE171" s="6"/>
      <c r="AF171" s="6"/>
      <c r="AG171" s="6"/>
      <c r="AH171" s="6"/>
      <c r="AI171" s="6"/>
      <c r="AJ171" s="6"/>
      <c r="AK171" s="6"/>
      <c r="AL171" s="6"/>
    </row>
    <row r="172" spans="1:38" x14ac:dyDescent="0.2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row>
    <row r="173" spans="1:38" x14ac:dyDescent="0.25">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6"/>
      <c r="AC173" s="6"/>
      <c r="AD173" s="6"/>
      <c r="AE173" s="6"/>
      <c r="AF173" s="6"/>
      <c r="AG173" s="6"/>
      <c r="AH173" s="6"/>
      <c r="AI173" s="6"/>
      <c r="AJ173" s="6"/>
      <c r="AK173" s="6"/>
      <c r="AL173" s="6"/>
    </row>
    <row r="174" spans="1:38" x14ac:dyDescent="0.2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6"/>
      <c r="AC174" s="6"/>
      <c r="AD174" s="6"/>
      <c r="AE174" s="6"/>
      <c r="AF174" s="6"/>
      <c r="AG174" s="6"/>
      <c r="AH174" s="6"/>
      <c r="AI174" s="6"/>
      <c r="AJ174" s="6"/>
      <c r="AK174" s="6"/>
      <c r="AL174" s="6"/>
    </row>
    <row r="175" spans="1:38" x14ac:dyDescent="0.2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6"/>
      <c r="AC175" s="6"/>
      <c r="AD175" s="6"/>
      <c r="AE175" s="6"/>
      <c r="AF175" s="6"/>
      <c r="AG175" s="6"/>
      <c r="AH175" s="6"/>
      <c r="AI175" s="6"/>
      <c r="AJ175" s="6"/>
      <c r="AK175" s="6"/>
      <c r="AL175" s="6"/>
    </row>
    <row r="176" spans="1:38" x14ac:dyDescent="0.2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row>
    <row r="177" spans="1:38" x14ac:dyDescent="0.25">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6"/>
      <c r="AC177" s="6"/>
      <c r="AD177" s="6"/>
      <c r="AE177" s="6"/>
      <c r="AF177" s="6"/>
      <c r="AG177" s="6"/>
      <c r="AH177" s="6"/>
      <c r="AI177" s="6"/>
      <c r="AJ177" s="6"/>
      <c r="AK177" s="6"/>
      <c r="AL177" s="6"/>
    </row>
    <row r="178" spans="1:38" x14ac:dyDescent="0.2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6"/>
      <c r="AC178" s="6"/>
      <c r="AD178" s="6"/>
      <c r="AE178" s="6"/>
      <c r="AF178" s="6"/>
      <c r="AG178" s="6"/>
      <c r="AH178" s="6"/>
      <c r="AI178" s="6"/>
      <c r="AJ178" s="6"/>
      <c r="AK178" s="6"/>
      <c r="AL178" s="6"/>
    </row>
    <row r="179" spans="1:38" x14ac:dyDescent="0.25">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6"/>
      <c r="AC179" s="6"/>
      <c r="AD179" s="6"/>
      <c r="AE179" s="6"/>
      <c r="AF179" s="6"/>
      <c r="AG179" s="6"/>
      <c r="AH179" s="6"/>
      <c r="AI179" s="6"/>
      <c r="AJ179" s="6"/>
      <c r="AK179" s="6"/>
      <c r="AL179" s="6"/>
    </row>
    <row r="180" spans="1:38" x14ac:dyDescent="0.2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row>
    <row r="181" spans="1:38" x14ac:dyDescent="0.25">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6"/>
      <c r="AC181" s="6"/>
      <c r="AD181" s="6"/>
      <c r="AE181" s="6"/>
      <c r="AF181" s="6"/>
      <c r="AG181" s="6"/>
      <c r="AH181" s="6"/>
      <c r="AI181" s="6"/>
      <c r="AJ181" s="6"/>
      <c r="AK181" s="6"/>
      <c r="AL181" s="6"/>
    </row>
    <row r="182" spans="1:38" x14ac:dyDescent="0.2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6"/>
      <c r="AC182" s="6"/>
      <c r="AD182" s="6"/>
      <c r="AE182" s="6"/>
      <c r="AF182" s="6"/>
      <c r="AG182" s="6"/>
      <c r="AH182" s="6"/>
      <c r="AI182" s="6"/>
      <c r="AJ182" s="6"/>
      <c r="AK182" s="6"/>
      <c r="AL182" s="6"/>
    </row>
    <row r="183" spans="1:38" x14ac:dyDescent="0.25">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6"/>
      <c r="AC183" s="6"/>
      <c r="AD183" s="6"/>
      <c r="AE183" s="6"/>
      <c r="AF183" s="6"/>
      <c r="AG183" s="6"/>
      <c r="AH183" s="6"/>
      <c r="AI183" s="6"/>
      <c r="AJ183" s="6"/>
      <c r="AK183" s="6"/>
      <c r="AL183" s="6"/>
    </row>
    <row r="184" spans="1:38" x14ac:dyDescent="0.2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row>
    <row r="185" spans="1:38" x14ac:dyDescent="0.2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6"/>
      <c r="AC185" s="6"/>
      <c r="AD185" s="6"/>
      <c r="AE185" s="6"/>
      <c r="AF185" s="6"/>
      <c r="AG185" s="6"/>
      <c r="AH185" s="6"/>
      <c r="AI185" s="6"/>
      <c r="AJ185" s="6"/>
      <c r="AK185" s="6"/>
      <c r="AL185" s="6"/>
    </row>
    <row r="186" spans="1:38" x14ac:dyDescent="0.2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6"/>
      <c r="AC186" s="6"/>
      <c r="AD186" s="6"/>
      <c r="AE186" s="6"/>
      <c r="AF186" s="6"/>
      <c r="AG186" s="6"/>
      <c r="AH186" s="6"/>
      <c r="AI186" s="6"/>
      <c r="AJ186" s="6"/>
      <c r="AK186" s="6"/>
      <c r="AL186" s="6"/>
    </row>
    <row r="187" spans="1:38" x14ac:dyDescent="0.25">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6"/>
      <c r="AC187" s="6"/>
      <c r="AD187" s="6"/>
      <c r="AE187" s="6"/>
      <c r="AF187" s="6"/>
      <c r="AG187" s="6"/>
      <c r="AH187" s="6"/>
      <c r="AI187" s="6"/>
      <c r="AJ187" s="6"/>
      <c r="AK187" s="6"/>
      <c r="AL187" s="6"/>
    </row>
    <row r="188" spans="1:38" x14ac:dyDescent="0.2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row>
    <row r="189" spans="1:38" x14ac:dyDescent="0.25">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6"/>
      <c r="AC189" s="6"/>
      <c r="AD189" s="6"/>
      <c r="AE189" s="6"/>
      <c r="AF189" s="6"/>
      <c r="AG189" s="6"/>
      <c r="AH189" s="6"/>
      <c r="AI189" s="6"/>
      <c r="AJ189" s="6"/>
      <c r="AK189" s="6"/>
      <c r="AL189" s="6"/>
    </row>
    <row r="190" spans="1:38" x14ac:dyDescent="0.2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6"/>
      <c r="AC190" s="6"/>
      <c r="AD190" s="6"/>
      <c r="AE190" s="6"/>
      <c r="AF190" s="6"/>
      <c r="AG190" s="6"/>
      <c r="AH190" s="6"/>
      <c r="AI190" s="6"/>
      <c r="AJ190" s="6"/>
      <c r="AK190" s="6"/>
      <c r="AL190" s="6"/>
    </row>
    <row r="191" spans="1:38" x14ac:dyDescent="0.25">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6"/>
      <c r="AC191" s="6"/>
      <c r="AD191" s="6"/>
      <c r="AE191" s="6"/>
      <c r="AF191" s="6"/>
      <c r="AG191" s="6"/>
      <c r="AH191" s="6"/>
      <c r="AI191" s="6"/>
      <c r="AJ191" s="6"/>
      <c r="AK191" s="6"/>
      <c r="AL191" s="6"/>
    </row>
    <row r="192" spans="1:38" x14ac:dyDescent="0.2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row>
    <row r="193" spans="1:38" x14ac:dyDescent="0.25">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6"/>
      <c r="AC193" s="6"/>
      <c r="AD193" s="6"/>
      <c r="AE193" s="6"/>
      <c r="AF193" s="6"/>
      <c r="AG193" s="6"/>
      <c r="AH193" s="6"/>
      <c r="AI193" s="6"/>
      <c r="AJ193" s="6"/>
      <c r="AK193" s="6"/>
      <c r="AL193" s="6"/>
    </row>
    <row r="194" spans="1:38" x14ac:dyDescent="0.2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6"/>
      <c r="AC194" s="6"/>
      <c r="AD194" s="6"/>
      <c r="AE194" s="6"/>
      <c r="AF194" s="6"/>
      <c r="AG194" s="6"/>
      <c r="AH194" s="6"/>
      <c r="AI194" s="6"/>
      <c r="AJ194" s="6"/>
      <c r="AK194" s="6"/>
      <c r="AL194" s="6"/>
    </row>
    <row r="195" spans="1:38" x14ac:dyDescent="0.2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6"/>
      <c r="AC195" s="6"/>
      <c r="AD195" s="6"/>
      <c r="AE195" s="6"/>
      <c r="AF195" s="6"/>
      <c r="AG195" s="6"/>
      <c r="AH195" s="6"/>
      <c r="AI195" s="6"/>
      <c r="AJ195" s="6"/>
      <c r="AK195" s="6"/>
      <c r="AL195" s="6"/>
    </row>
    <row r="196" spans="1:38" x14ac:dyDescent="0.2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row>
    <row r="197" spans="1:38" x14ac:dyDescent="0.25">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6"/>
      <c r="AC197" s="6"/>
      <c r="AD197" s="6"/>
      <c r="AE197" s="6"/>
      <c r="AF197" s="6"/>
      <c r="AG197" s="6"/>
      <c r="AH197" s="6"/>
      <c r="AI197" s="6"/>
      <c r="AJ197" s="6"/>
      <c r="AK197" s="6"/>
      <c r="AL197" s="6"/>
    </row>
    <row r="198" spans="1:38" x14ac:dyDescent="0.2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6"/>
      <c r="AC198" s="6"/>
      <c r="AD198" s="6"/>
      <c r="AE198" s="6"/>
      <c r="AF198" s="6"/>
      <c r="AG198" s="6"/>
      <c r="AH198" s="6"/>
      <c r="AI198" s="6"/>
      <c r="AJ198" s="6"/>
      <c r="AK198" s="6"/>
      <c r="AL198" s="6"/>
    </row>
    <row r="199" spans="1:38" x14ac:dyDescent="0.25">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6"/>
      <c r="AC199" s="6"/>
      <c r="AD199" s="6"/>
      <c r="AE199" s="6"/>
      <c r="AF199" s="6"/>
      <c r="AG199" s="6"/>
      <c r="AH199" s="6"/>
      <c r="AI199" s="6"/>
      <c r="AJ199" s="6"/>
      <c r="AK199" s="6"/>
      <c r="AL199" s="6"/>
    </row>
    <row r="200" spans="1:38" x14ac:dyDescent="0.2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row>
    <row r="201" spans="1:38" x14ac:dyDescent="0.25">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6"/>
      <c r="AC201" s="6"/>
      <c r="AD201" s="6"/>
      <c r="AE201" s="6"/>
      <c r="AF201" s="6"/>
      <c r="AG201" s="6"/>
      <c r="AH201" s="6"/>
      <c r="AI201" s="6"/>
      <c r="AJ201" s="6"/>
      <c r="AK201" s="6"/>
      <c r="AL201" s="6"/>
    </row>
    <row r="202" spans="1:38" x14ac:dyDescent="0.2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6"/>
      <c r="AC202" s="6"/>
      <c r="AD202" s="6"/>
      <c r="AE202" s="6"/>
      <c r="AF202" s="6"/>
      <c r="AG202" s="6"/>
      <c r="AH202" s="6"/>
      <c r="AI202" s="6"/>
      <c r="AJ202" s="6"/>
      <c r="AK202" s="6"/>
      <c r="AL202" s="6"/>
    </row>
    <row r="203" spans="1:38" x14ac:dyDescent="0.25">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6"/>
      <c r="AC203" s="6"/>
      <c r="AD203" s="6"/>
      <c r="AE203" s="6"/>
      <c r="AF203" s="6"/>
      <c r="AG203" s="6"/>
      <c r="AH203" s="6"/>
      <c r="AI203" s="6"/>
      <c r="AJ203" s="6"/>
      <c r="AK203" s="6"/>
      <c r="AL203" s="6"/>
    </row>
    <row r="204" spans="1:38" x14ac:dyDescent="0.2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row>
    <row r="205" spans="1:38" x14ac:dyDescent="0.2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c r="AF205" s="6"/>
      <c r="AG205" s="6"/>
      <c r="AH205" s="6"/>
      <c r="AI205" s="6"/>
      <c r="AJ205" s="6"/>
      <c r="AK205" s="6"/>
      <c r="AL205" s="6"/>
    </row>
    <row r="206" spans="1:38" x14ac:dyDescent="0.2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c r="AF206" s="6"/>
      <c r="AG206" s="6"/>
      <c r="AH206" s="6"/>
      <c r="AI206" s="6"/>
      <c r="AJ206" s="6"/>
      <c r="AK206" s="6"/>
      <c r="AL206" s="6"/>
    </row>
    <row r="207" spans="1:38" x14ac:dyDescent="0.25">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6"/>
      <c r="AC207" s="6"/>
      <c r="AD207" s="6"/>
      <c r="AE207" s="6"/>
      <c r="AF207" s="6"/>
      <c r="AG207" s="6"/>
      <c r="AH207" s="6"/>
      <c r="AI207" s="6"/>
      <c r="AJ207" s="6"/>
      <c r="AK207" s="6"/>
      <c r="AL207" s="6"/>
    </row>
    <row r="208" spans="1:38" x14ac:dyDescent="0.2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row>
    <row r="209" spans="1:38" x14ac:dyDescent="0.25">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c r="AF209" s="6"/>
      <c r="AG209" s="6"/>
      <c r="AH209" s="6"/>
      <c r="AI209" s="6"/>
      <c r="AJ209" s="6"/>
      <c r="AK209" s="6"/>
      <c r="AL209" s="6"/>
    </row>
    <row r="210" spans="1:38" x14ac:dyDescent="0.2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c r="AF210" s="6"/>
      <c r="AG210" s="6"/>
      <c r="AH210" s="6"/>
      <c r="AI210" s="6"/>
      <c r="AJ210" s="6"/>
      <c r="AK210" s="6"/>
      <c r="AL210" s="6"/>
    </row>
    <row r="211" spans="1:38" x14ac:dyDescent="0.25">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6"/>
      <c r="AC211" s="6"/>
      <c r="AD211" s="6"/>
      <c r="AE211" s="6"/>
      <c r="AF211" s="6"/>
      <c r="AG211" s="6"/>
      <c r="AH211" s="6"/>
      <c r="AI211" s="6"/>
      <c r="AJ211" s="6"/>
      <c r="AK211" s="6"/>
      <c r="AL211" s="6"/>
    </row>
    <row r="212" spans="1:38" x14ac:dyDescent="0.2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row>
    <row r="213" spans="1:38" x14ac:dyDescent="0.25">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6"/>
      <c r="AC213" s="6"/>
      <c r="AD213" s="6"/>
      <c r="AE213" s="6"/>
      <c r="AF213" s="6"/>
      <c r="AG213" s="6"/>
      <c r="AH213" s="6"/>
      <c r="AI213" s="6"/>
      <c r="AJ213" s="6"/>
      <c r="AK213" s="6"/>
      <c r="AL213" s="6"/>
    </row>
    <row r="214" spans="1:38" x14ac:dyDescent="0.2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6"/>
      <c r="AC214" s="6"/>
      <c r="AD214" s="6"/>
      <c r="AE214" s="6"/>
      <c r="AF214" s="6"/>
      <c r="AG214" s="6"/>
      <c r="AH214" s="6"/>
      <c r="AI214" s="6"/>
      <c r="AJ214" s="6"/>
      <c r="AK214" s="6"/>
      <c r="AL214" s="6"/>
    </row>
    <row r="215" spans="1:38" x14ac:dyDescent="0.2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6"/>
      <c r="AC215" s="6"/>
      <c r="AD215" s="6"/>
      <c r="AE215" s="6"/>
      <c r="AF215" s="6"/>
      <c r="AG215" s="6"/>
      <c r="AH215" s="6"/>
      <c r="AI215" s="6"/>
      <c r="AJ215" s="6"/>
      <c r="AK215" s="6"/>
      <c r="AL215" s="6"/>
    </row>
    <row r="216" spans="1:38" x14ac:dyDescent="0.2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row>
    <row r="217" spans="1:38" x14ac:dyDescent="0.25">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6"/>
      <c r="AC217" s="6"/>
      <c r="AD217" s="6"/>
      <c r="AE217" s="6"/>
      <c r="AF217" s="6"/>
      <c r="AG217" s="6"/>
      <c r="AH217" s="6"/>
      <c r="AI217" s="6"/>
      <c r="AJ217" s="6"/>
      <c r="AK217" s="6"/>
      <c r="AL217" s="6"/>
    </row>
    <row r="218" spans="1:38" x14ac:dyDescent="0.2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6"/>
      <c r="AC218" s="6"/>
      <c r="AD218" s="6"/>
      <c r="AE218" s="6"/>
      <c r="AF218" s="6"/>
      <c r="AG218" s="6"/>
      <c r="AH218" s="6"/>
      <c r="AI218" s="6"/>
      <c r="AJ218" s="6"/>
      <c r="AK218" s="6"/>
      <c r="AL218" s="6"/>
    </row>
    <row r="219" spans="1:38" x14ac:dyDescent="0.25">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6"/>
      <c r="AC219" s="6"/>
      <c r="AD219" s="6"/>
      <c r="AE219" s="6"/>
      <c r="AF219" s="6"/>
      <c r="AG219" s="6"/>
      <c r="AH219" s="6"/>
      <c r="AI219" s="6"/>
      <c r="AJ219" s="6"/>
      <c r="AK219" s="6"/>
      <c r="AL219" s="6"/>
    </row>
    <row r="220" spans="1:38" x14ac:dyDescent="0.2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row>
    <row r="221" spans="1:38" x14ac:dyDescent="0.25">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6"/>
      <c r="AC221" s="6"/>
      <c r="AD221" s="6"/>
      <c r="AE221" s="6"/>
      <c r="AF221" s="6"/>
      <c r="AG221" s="6"/>
      <c r="AH221" s="6"/>
      <c r="AI221" s="6"/>
      <c r="AJ221" s="6"/>
      <c r="AK221" s="6"/>
      <c r="AL221" s="6"/>
    </row>
    <row r="222" spans="1:38" x14ac:dyDescent="0.2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6"/>
      <c r="AC222" s="6"/>
      <c r="AD222" s="6"/>
      <c r="AE222" s="6"/>
      <c r="AF222" s="6"/>
      <c r="AG222" s="6"/>
      <c r="AH222" s="6"/>
      <c r="AI222" s="6"/>
      <c r="AJ222" s="6"/>
      <c r="AK222" s="6"/>
      <c r="AL222" s="6"/>
    </row>
    <row r="223" spans="1:38" x14ac:dyDescent="0.25">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6"/>
      <c r="AC223" s="6"/>
      <c r="AD223" s="6"/>
      <c r="AE223" s="6"/>
      <c r="AF223" s="6"/>
      <c r="AG223" s="6"/>
      <c r="AH223" s="6"/>
      <c r="AI223" s="6"/>
      <c r="AJ223" s="6"/>
      <c r="AK223" s="6"/>
      <c r="AL223" s="6"/>
    </row>
    <row r="224" spans="1:38" x14ac:dyDescent="0.2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row>
    <row r="225" spans="1:38" x14ac:dyDescent="0.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6"/>
      <c r="AC225" s="6"/>
      <c r="AD225" s="6"/>
      <c r="AE225" s="6"/>
      <c r="AF225" s="6"/>
      <c r="AG225" s="6"/>
      <c r="AH225" s="6"/>
      <c r="AI225" s="6"/>
      <c r="AJ225" s="6"/>
      <c r="AK225" s="6"/>
      <c r="AL225" s="6"/>
    </row>
    <row r="226" spans="1:38" x14ac:dyDescent="0.2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6"/>
      <c r="AC226" s="6"/>
      <c r="AD226" s="6"/>
      <c r="AE226" s="6"/>
      <c r="AF226" s="6"/>
      <c r="AG226" s="6"/>
      <c r="AH226" s="6"/>
      <c r="AI226" s="6"/>
      <c r="AJ226" s="6"/>
      <c r="AK226" s="6"/>
      <c r="AL226" s="6"/>
    </row>
    <row r="227" spans="1:38" x14ac:dyDescent="0.25">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6"/>
      <c r="AC227" s="6"/>
      <c r="AD227" s="6"/>
      <c r="AE227" s="6"/>
      <c r="AF227" s="6"/>
      <c r="AG227" s="6"/>
      <c r="AH227" s="6"/>
      <c r="AI227" s="6"/>
      <c r="AJ227" s="6"/>
      <c r="AK227" s="6"/>
      <c r="AL227" s="6"/>
    </row>
    <row r="228" spans="1:38" x14ac:dyDescent="0.2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row>
    <row r="229" spans="1:38" x14ac:dyDescent="0.25">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6"/>
      <c r="AC229" s="6"/>
      <c r="AD229" s="6"/>
      <c r="AE229" s="6"/>
      <c r="AF229" s="6"/>
      <c r="AG229" s="6"/>
      <c r="AH229" s="6"/>
      <c r="AI229" s="6"/>
      <c r="AJ229" s="6"/>
      <c r="AK229" s="6"/>
      <c r="AL229" s="6"/>
    </row>
    <row r="230" spans="1:38" x14ac:dyDescent="0.2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6"/>
      <c r="AC230" s="6"/>
      <c r="AD230" s="6"/>
      <c r="AE230" s="6"/>
      <c r="AF230" s="6"/>
      <c r="AG230" s="6"/>
      <c r="AH230" s="6"/>
      <c r="AI230" s="6"/>
      <c r="AJ230" s="6"/>
      <c r="AK230" s="6"/>
      <c r="AL230" s="6"/>
    </row>
    <row r="231" spans="1:38" x14ac:dyDescent="0.25">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6"/>
      <c r="AC231" s="6"/>
      <c r="AD231" s="6"/>
      <c r="AE231" s="6"/>
      <c r="AF231" s="6"/>
      <c r="AG231" s="6"/>
      <c r="AH231" s="6"/>
      <c r="AI231" s="6"/>
      <c r="AJ231" s="6"/>
      <c r="AK231" s="6"/>
      <c r="AL231" s="6"/>
    </row>
    <row r="232" spans="1:38" x14ac:dyDescent="0.2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row>
    <row r="233" spans="1:38" x14ac:dyDescent="0.25">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6"/>
      <c r="AC233" s="6"/>
      <c r="AD233" s="6"/>
      <c r="AE233" s="6"/>
      <c r="AF233" s="6"/>
      <c r="AG233" s="6"/>
      <c r="AH233" s="6"/>
      <c r="AI233" s="6"/>
      <c r="AJ233" s="6"/>
      <c r="AK233" s="6"/>
      <c r="AL233" s="6"/>
    </row>
    <row r="234" spans="1:38" x14ac:dyDescent="0.2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6"/>
      <c r="AC234" s="6"/>
      <c r="AD234" s="6"/>
      <c r="AE234" s="6"/>
      <c r="AF234" s="6"/>
      <c r="AG234" s="6"/>
      <c r="AH234" s="6"/>
      <c r="AI234" s="6"/>
      <c r="AJ234" s="6"/>
      <c r="AK234" s="6"/>
      <c r="AL234" s="6"/>
    </row>
    <row r="235" spans="1:38" x14ac:dyDescent="0.2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6"/>
      <c r="AC235" s="6"/>
      <c r="AD235" s="6"/>
      <c r="AE235" s="6"/>
      <c r="AF235" s="6"/>
      <c r="AG235" s="6"/>
      <c r="AH235" s="6"/>
      <c r="AI235" s="6"/>
      <c r="AJ235" s="6"/>
      <c r="AK235" s="6"/>
      <c r="AL235" s="6"/>
    </row>
    <row r="236" spans="1:38" x14ac:dyDescent="0.2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row>
    <row r="237" spans="1:38" x14ac:dyDescent="0.25">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6"/>
      <c r="AC237" s="6"/>
      <c r="AD237" s="6"/>
      <c r="AE237" s="6"/>
      <c r="AF237" s="6"/>
      <c r="AG237" s="6"/>
      <c r="AH237" s="6"/>
      <c r="AI237" s="6"/>
      <c r="AJ237" s="6"/>
      <c r="AK237" s="6"/>
      <c r="AL237" s="6"/>
    </row>
    <row r="238" spans="1:38" x14ac:dyDescent="0.2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6"/>
      <c r="AC238" s="6"/>
      <c r="AD238" s="6"/>
      <c r="AE238" s="6"/>
      <c r="AF238" s="6"/>
      <c r="AG238" s="6"/>
      <c r="AH238" s="6"/>
      <c r="AI238" s="6"/>
      <c r="AJ238" s="6"/>
      <c r="AK238" s="6"/>
      <c r="AL238" s="6"/>
    </row>
    <row r="239" spans="1:38" x14ac:dyDescent="0.25">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6"/>
      <c r="AC239" s="6"/>
      <c r="AD239" s="6"/>
      <c r="AE239" s="6"/>
      <c r="AF239" s="6"/>
      <c r="AG239" s="6"/>
      <c r="AH239" s="6"/>
      <c r="AI239" s="6"/>
      <c r="AJ239" s="6"/>
      <c r="AK239" s="6"/>
      <c r="AL239" s="6"/>
    </row>
    <row r="240" spans="1:38" x14ac:dyDescent="0.2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row>
    <row r="241" spans="1:38" x14ac:dyDescent="0.25">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6"/>
      <c r="AC241" s="6"/>
      <c r="AD241" s="6"/>
      <c r="AE241" s="6"/>
      <c r="AF241" s="6"/>
      <c r="AG241" s="6"/>
      <c r="AH241" s="6"/>
      <c r="AI241" s="6"/>
      <c r="AJ241" s="6"/>
      <c r="AK241" s="6"/>
      <c r="AL241" s="6"/>
    </row>
    <row r="242" spans="1:38" x14ac:dyDescent="0.2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6"/>
      <c r="AC242" s="6"/>
      <c r="AD242" s="6"/>
      <c r="AE242" s="6"/>
      <c r="AF242" s="6"/>
      <c r="AG242" s="6"/>
      <c r="AH242" s="6"/>
      <c r="AI242" s="6"/>
      <c r="AJ242" s="6"/>
      <c r="AK242" s="6"/>
      <c r="AL242" s="6"/>
    </row>
    <row r="243" spans="1:38" x14ac:dyDescent="0.25">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6"/>
      <c r="AC243" s="6"/>
      <c r="AD243" s="6"/>
      <c r="AE243" s="6"/>
      <c r="AF243" s="6"/>
      <c r="AG243" s="6"/>
      <c r="AH243" s="6"/>
      <c r="AI243" s="6"/>
      <c r="AJ243" s="6"/>
      <c r="AK243" s="6"/>
      <c r="AL243" s="6"/>
    </row>
    <row r="244" spans="1:38" x14ac:dyDescent="0.2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row>
    <row r="245" spans="1:38" x14ac:dyDescent="0.2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6"/>
      <c r="AC245" s="6"/>
      <c r="AD245" s="6"/>
      <c r="AE245" s="6"/>
      <c r="AF245" s="6"/>
      <c r="AG245" s="6"/>
      <c r="AH245" s="6"/>
      <c r="AI245" s="6"/>
      <c r="AJ245" s="6"/>
      <c r="AK245" s="6"/>
      <c r="AL245" s="6"/>
    </row>
    <row r="246" spans="1:38" x14ac:dyDescent="0.2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6"/>
      <c r="AC246" s="6"/>
      <c r="AD246" s="6"/>
      <c r="AE246" s="6"/>
      <c r="AF246" s="6"/>
      <c r="AG246" s="6"/>
      <c r="AH246" s="6"/>
      <c r="AI246" s="6"/>
      <c r="AJ246" s="6"/>
      <c r="AK246" s="6"/>
      <c r="AL246" s="6"/>
    </row>
    <row r="247" spans="1:38" x14ac:dyDescent="0.25">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6"/>
      <c r="AC247" s="6"/>
      <c r="AD247" s="6"/>
      <c r="AE247" s="6"/>
      <c r="AF247" s="6"/>
      <c r="AG247" s="6"/>
      <c r="AH247" s="6"/>
      <c r="AI247" s="6"/>
      <c r="AJ247" s="6"/>
      <c r="AK247" s="6"/>
      <c r="AL247" s="6"/>
    </row>
    <row r="248" spans="1:38" x14ac:dyDescent="0.2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row>
    <row r="249" spans="1:38" x14ac:dyDescent="0.25">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c r="AF249" s="6"/>
      <c r="AG249" s="6"/>
      <c r="AH249" s="6"/>
      <c r="AI249" s="6"/>
      <c r="AJ249" s="6"/>
      <c r="AK249" s="6"/>
      <c r="AL249" s="6"/>
    </row>
    <row r="250" spans="1:38" x14ac:dyDescent="0.2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c r="AF250" s="6"/>
      <c r="AG250" s="6"/>
      <c r="AH250" s="6"/>
      <c r="AI250" s="6"/>
      <c r="AJ250" s="6"/>
      <c r="AK250" s="6"/>
      <c r="AL250" s="6"/>
    </row>
    <row r="251" spans="1:38" x14ac:dyDescent="0.25">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6"/>
      <c r="AC251" s="6"/>
      <c r="AD251" s="6"/>
      <c r="AE251" s="6"/>
      <c r="AF251" s="6"/>
      <c r="AG251" s="6"/>
      <c r="AH251" s="6"/>
      <c r="AI251" s="6"/>
      <c r="AJ251" s="6"/>
      <c r="AK251" s="6"/>
      <c r="AL251" s="6"/>
    </row>
    <row r="252" spans="1:38" x14ac:dyDescent="0.2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row>
    <row r="253" spans="1:38" x14ac:dyDescent="0.25">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c r="AF253" s="6"/>
      <c r="AG253" s="6"/>
      <c r="AH253" s="6"/>
      <c r="AI253" s="6"/>
      <c r="AJ253" s="6"/>
      <c r="AK253" s="6"/>
      <c r="AL253" s="6"/>
    </row>
    <row r="254" spans="1:38" x14ac:dyDescent="0.2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c r="AF254" s="6"/>
      <c r="AG254" s="6"/>
      <c r="AH254" s="6"/>
      <c r="AI254" s="6"/>
      <c r="AJ254" s="6"/>
      <c r="AK254" s="6"/>
      <c r="AL254" s="6"/>
    </row>
    <row r="255" spans="1:38" x14ac:dyDescent="0.2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6"/>
      <c r="AC255" s="6"/>
      <c r="AD255" s="6"/>
      <c r="AE255" s="6"/>
      <c r="AF255" s="6"/>
      <c r="AG255" s="6"/>
      <c r="AH255" s="6"/>
      <c r="AI255" s="6"/>
      <c r="AJ255" s="6"/>
      <c r="AK255" s="6"/>
      <c r="AL255" s="6"/>
    </row>
    <row r="256" spans="1:38" x14ac:dyDescent="0.2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row>
    <row r="257" spans="1:38" x14ac:dyDescent="0.25">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6"/>
      <c r="AC257" s="6"/>
      <c r="AD257" s="6"/>
      <c r="AE257" s="6"/>
      <c r="AF257" s="6"/>
      <c r="AG257" s="6"/>
      <c r="AH257" s="6"/>
      <c r="AI257" s="6"/>
      <c r="AJ257" s="6"/>
      <c r="AK257" s="6"/>
      <c r="AL257" s="6"/>
    </row>
    <row r="258" spans="1:38" x14ac:dyDescent="0.2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6"/>
      <c r="AC258" s="6"/>
      <c r="AD258" s="6"/>
      <c r="AE258" s="6"/>
      <c r="AF258" s="6"/>
      <c r="AG258" s="6"/>
      <c r="AH258" s="6"/>
      <c r="AI258" s="6"/>
      <c r="AJ258" s="6"/>
      <c r="AK258" s="6"/>
      <c r="AL258" s="6"/>
    </row>
    <row r="259" spans="1:38" x14ac:dyDescent="0.25">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6"/>
      <c r="AC259" s="6"/>
      <c r="AD259" s="6"/>
      <c r="AE259" s="6"/>
      <c r="AF259" s="6"/>
      <c r="AG259" s="6"/>
      <c r="AH259" s="6"/>
      <c r="AI259" s="6"/>
      <c r="AJ259" s="6"/>
      <c r="AK259" s="6"/>
      <c r="AL259" s="6"/>
    </row>
    <row r="260" spans="1:38" x14ac:dyDescent="0.2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row>
    <row r="261" spans="1:38" x14ac:dyDescent="0.25">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6"/>
      <c r="AC261" s="6"/>
      <c r="AD261" s="6"/>
      <c r="AE261" s="6"/>
      <c r="AF261" s="6"/>
      <c r="AG261" s="6"/>
      <c r="AH261" s="6"/>
      <c r="AI261" s="6"/>
      <c r="AJ261" s="6"/>
      <c r="AK261" s="6"/>
      <c r="AL261" s="6"/>
    </row>
    <row r="262" spans="1:38" x14ac:dyDescent="0.2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6"/>
      <c r="AC262" s="6"/>
      <c r="AD262" s="6"/>
      <c r="AE262" s="6"/>
      <c r="AF262" s="6"/>
      <c r="AG262" s="6"/>
      <c r="AH262" s="6"/>
      <c r="AI262" s="6"/>
      <c r="AJ262" s="6"/>
      <c r="AK262" s="6"/>
      <c r="AL262" s="6"/>
    </row>
    <row r="263" spans="1:38" x14ac:dyDescent="0.25">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6"/>
      <c r="AC263" s="6"/>
      <c r="AD263" s="6"/>
      <c r="AE263" s="6"/>
      <c r="AF263" s="6"/>
      <c r="AG263" s="6"/>
      <c r="AH263" s="6"/>
      <c r="AI263" s="6"/>
      <c r="AJ263" s="6"/>
      <c r="AK263" s="6"/>
      <c r="AL263" s="6"/>
    </row>
    <row r="264" spans="1:38" x14ac:dyDescent="0.2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row>
    <row r="265" spans="1:38" x14ac:dyDescent="0.2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6"/>
      <c r="AC265" s="6"/>
      <c r="AD265" s="6"/>
      <c r="AE265" s="6"/>
      <c r="AF265" s="6"/>
      <c r="AG265" s="6"/>
      <c r="AH265" s="6"/>
      <c r="AI265" s="6"/>
      <c r="AJ265" s="6"/>
      <c r="AK265" s="6"/>
      <c r="AL265" s="6"/>
    </row>
    <row r="266" spans="1:38" x14ac:dyDescent="0.2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6"/>
      <c r="AC266" s="6"/>
      <c r="AD266" s="6"/>
      <c r="AE266" s="6"/>
      <c r="AF266" s="6"/>
      <c r="AG266" s="6"/>
      <c r="AH266" s="6"/>
      <c r="AI266" s="6"/>
      <c r="AJ266" s="6"/>
      <c r="AK266" s="6"/>
      <c r="AL266" s="6"/>
    </row>
    <row r="267" spans="1:38" x14ac:dyDescent="0.25">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6"/>
      <c r="AC267" s="6"/>
      <c r="AD267" s="6"/>
      <c r="AE267" s="6"/>
      <c r="AF267" s="6"/>
      <c r="AG267" s="6"/>
      <c r="AH267" s="6"/>
      <c r="AI267" s="6"/>
      <c r="AJ267" s="6"/>
      <c r="AK267" s="6"/>
      <c r="AL267" s="6"/>
    </row>
    <row r="268" spans="1:38" x14ac:dyDescent="0.2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row>
    <row r="269" spans="1:38" x14ac:dyDescent="0.25">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6"/>
      <c r="AC269" s="6"/>
      <c r="AD269" s="6"/>
      <c r="AE269" s="6"/>
      <c r="AF269" s="6"/>
      <c r="AG269" s="6"/>
      <c r="AH269" s="6"/>
      <c r="AI269" s="6"/>
      <c r="AJ269" s="6"/>
      <c r="AK269" s="6"/>
      <c r="AL269" s="6"/>
    </row>
    <row r="270" spans="1:38" x14ac:dyDescent="0.2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6"/>
      <c r="AC270" s="6"/>
      <c r="AD270" s="6"/>
      <c r="AE270" s="6"/>
      <c r="AF270" s="6"/>
      <c r="AG270" s="6"/>
      <c r="AH270" s="6"/>
      <c r="AI270" s="6"/>
      <c r="AJ270" s="6"/>
      <c r="AK270" s="6"/>
      <c r="AL270" s="6"/>
    </row>
    <row r="271" spans="1:38" x14ac:dyDescent="0.25">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6"/>
      <c r="AC271" s="6"/>
      <c r="AD271" s="6"/>
      <c r="AE271" s="6"/>
      <c r="AF271" s="6"/>
      <c r="AG271" s="6"/>
      <c r="AH271" s="6"/>
      <c r="AI271" s="6"/>
      <c r="AJ271" s="6"/>
      <c r="AK271" s="6"/>
      <c r="AL271" s="6"/>
    </row>
    <row r="272" spans="1:38" x14ac:dyDescent="0.2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row>
    <row r="273" spans="1:38" x14ac:dyDescent="0.25">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6"/>
      <c r="AC273" s="6"/>
      <c r="AD273" s="6"/>
      <c r="AE273" s="6"/>
      <c r="AF273" s="6"/>
      <c r="AG273" s="6"/>
      <c r="AH273" s="6"/>
      <c r="AI273" s="6"/>
      <c r="AJ273" s="6"/>
      <c r="AK273" s="6"/>
      <c r="AL273" s="6"/>
    </row>
    <row r="274" spans="1:38" x14ac:dyDescent="0.2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6"/>
      <c r="AC274" s="6"/>
      <c r="AD274" s="6"/>
      <c r="AE274" s="6"/>
      <c r="AF274" s="6"/>
      <c r="AG274" s="6"/>
      <c r="AH274" s="6"/>
      <c r="AI274" s="6"/>
      <c r="AJ274" s="6"/>
      <c r="AK274" s="6"/>
      <c r="AL274" s="6"/>
    </row>
    <row r="275" spans="1:38" x14ac:dyDescent="0.2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6"/>
      <c r="AC275" s="6"/>
      <c r="AD275" s="6"/>
      <c r="AE275" s="6"/>
      <c r="AF275" s="6"/>
      <c r="AG275" s="6"/>
      <c r="AH275" s="6"/>
      <c r="AI275" s="6"/>
      <c r="AJ275" s="6"/>
      <c r="AK275" s="6"/>
      <c r="AL275" s="6"/>
    </row>
    <row r="276" spans="1:38" x14ac:dyDescent="0.2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row>
    <row r="277" spans="1:38" x14ac:dyDescent="0.25">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6"/>
      <c r="AC277" s="6"/>
      <c r="AD277" s="6"/>
      <c r="AE277" s="6"/>
      <c r="AF277" s="6"/>
      <c r="AG277" s="6"/>
      <c r="AH277" s="6"/>
      <c r="AI277" s="6"/>
      <c r="AJ277" s="6"/>
      <c r="AK277" s="6"/>
      <c r="AL277" s="6"/>
    </row>
    <row r="278" spans="1:38" x14ac:dyDescent="0.2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6"/>
      <c r="AC278" s="6"/>
      <c r="AD278" s="6"/>
      <c r="AE278" s="6"/>
      <c r="AF278" s="6"/>
      <c r="AG278" s="6"/>
      <c r="AH278" s="6"/>
      <c r="AI278" s="6"/>
      <c r="AJ278" s="6"/>
      <c r="AK278" s="6"/>
      <c r="AL278" s="6"/>
    </row>
    <row r="279" spans="1:38" x14ac:dyDescent="0.25">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6"/>
      <c r="AC279" s="6"/>
      <c r="AD279" s="6"/>
      <c r="AE279" s="6"/>
      <c r="AF279" s="6"/>
      <c r="AG279" s="6"/>
      <c r="AH279" s="6"/>
      <c r="AI279" s="6"/>
      <c r="AJ279" s="6"/>
      <c r="AK279" s="6"/>
      <c r="AL279" s="6"/>
    </row>
    <row r="280" spans="1:38" x14ac:dyDescent="0.2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row>
    <row r="281" spans="1:38" x14ac:dyDescent="0.25">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6"/>
      <c r="AC281" s="6"/>
      <c r="AD281" s="6"/>
      <c r="AE281" s="6"/>
      <c r="AF281" s="6"/>
      <c r="AG281" s="6"/>
      <c r="AH281" s="6"/>
      <c r="AI281" s="6"/>
      <c r="AJ281" s="6"/>
      <c r="AK281" s="6"/>
      <c r="AL281" s="6"/>
    </row>
    <row r="282" spans="1:38" x14ac:dyDescent="0.2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6"/>
      <c r="AC282" s="6"/>
      <c r="AD282" s="6"/>
      <c r="AE282" s="6"/>
      <c r="AF282" s="6"/>
      <c r="AG282" s="6"/>
      <c r="AH282" s="6"/>
      <c r="AI282" s="6"/>
      <c r="AJ282" s="6"/>
      <c r="AK282" s="6"/>
      <c r="AL282" s="6"/>
    </row>
    <row r="283" spans="1:38" x14ac:dyDescent="0.25">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6"/>
      <c r="AC283" s="6"/>
      <c r="AD283" s="6"/>
      <c r="AE283" s="6"/>
      <c r="AF283" s="6"/>
      <c r="AG283" s="6"/>
      <c r="AH283" s="6"/>
      <c r="AI283" s="6"/>
      <c r="AJ283" s="6"/>
      <c r="AK283" s="6"/>
      <c r="AL283" s="6"/>
    </row>
    <row r="284" spans="1:38" x14ac:dyDescent="0.2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row>
    <row r="285" spans="1:38" x14ac:dyDescent="0.2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6"/>
      <c r="AC285" s="6"/>
      <c r="AD285" s="6"/>
      <c r="AE285" s="6"/>
      <c r="AF285" s="6"/>
      <c r="AG285" s="6"/>
      <c r="AH285" s="6"/>
      <c r="AI285" s="6"/>
      <c r="AJ285" s="6"/>
      <c r="AK285" s="6"/>
      <c r="AL285" s="6"/>
    </row>
    <row r="286" spans="1:38" x14ac:dyDescent="0.2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6"/>
      <c r="AC286" s="6"/>
      <c r="AD286" s="6"/>
      <c r="AE286" s="6"/>
      <c r="AF286" s="6"/>
      <c r="AG286" s="6"/>
      <c r="AH286" s="6"/>
      <c r="AI286" s="6"/>
      <c r="AJ286" s="6"/>
      <c r="AK286" s="6"/>
      <c r="AL286" s="6"/>
    </row>
    <row r="287" spans="1:38" x14ac:dyDescent="0.25">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6"/>
      <c r="AC287" s="6"/>
      <c r="AD287" s="6"/>
      <c r="AE287" s="6"/>
      <c r="AF287" s="6"/>
      <c r="AG287" s="6"/>
      <c r="AH287" s="6"/>
      <c r="AI287" s="6"/>
      <c r="AJ287" s="6"/>
      <c r="AK287" s="6"/>
      <c r="AL287" s="6"/>
    </row>
    <row r="288" spans="1:38" x14ac:dyDescent="0.2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row>
    <row r="289" spans="1:38" x14ac:dyDescent="0.25">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c r="AF289" s="6"/>
      <c r="AG289" s="6"/>
      <c r="AH289" s="6"/>
      <c r="AI289" s="6"/>
      <c r="AJ289" s="6"/>
      <c r="AK289" s="6"/>
      <c r="AL289" s="6"/>
    </row>
    <row r="290" spans="1:38" x14ac:dyDescent="0.2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6"/>
      <c r="AC290" s="6"/>
      <c r="AD290" s="6"/>
      <c r="AE290" s="6"/>
      <c r="AF290" s="6"/>
      <c r="AG290" s="6"/>
      <c r="AH290" s="6"/>
      <c r="AI290" s="6"/>
      <c r="AJ290" s="6"/>
      <c r="AK290" s="6"/>
      <c r="AL290" s="6"/>
    </row>
    <row r="291" spans="1:38" x14ac:dyDescent="0.25">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6"/>
      <c r="AC291" s="6"/>
      <c r="AD291" s="6"/>
      <c r="AE291" s="6"/>
      <c r="AF291" s="6"/>
      <c r="AG291" s="6"/>
      <c r="AH291" s="6"/>
      <c r="AI291" s="6"/>
      <c r="AJ291" s="6"/>
      <c r="AK291" s="6"/>
      <c r="AL291" s="6"/>
    </row>
    <row r="292" spans="1:38" x14ac:dyDescent="0.2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row>
    <row r="293" spans="1:38" x14ac:dyDescent="0.25">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c r="AF293" s="6"/>
      <c r="AG293" s="6"/>
      <c r="AH293" s="6"/>
      <c r="AI293" s="6"/>
      <c r="AJ293" s="6"/>
      <c r="AK293" s="6"/>
      <c r="AL293" s="6"/>
    </row>
    <row r="294" spans="1:38" x14ac:dyDescent="0.2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6"/>
      <c r="AC294" s="6"/>
      <c r="AD294" s="6"/>
      <c r="AE294" s="6"/>
      <c r="AF294" s="6"/>
      <c r="AG294" s="6"/>
      <c r="AH294" s="6"/>
      <c r="AI294" s="6"/>
      <c r="AJ294" s="6"/>
      <c r="AK294" s="6"/>
      <c r="AL294" s="6"/>
    </row>
    <row r="295" spans="1:38" x14ac:dyDescent="0.2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6"/>
      <c r="AC295" s="6"/>
      <c r="AD295" s="6"/>
      <c r="AE295" s="6"/>
      <c r="AF295" s="6"/>
      <c r="AG295" s="6"/>
      <c r="AH295" s="6"/>
      <c r="AI295" s="6"/>
      <c r="AJ295" s="6"/>
      <c r="AK295" s="6"/>
      <c r="AL295" s="6"/>
    </row>
    <row r="296" spans="1:38" x14ac:dyDescent="0.2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row>
    <row r="297" spans="1:38" x14ac:dyDescent="0.25">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6"/>
      <c r="AC297" s="6"/>
      <c r="AD297" s="6"/>
      <c r="AE297" s="6"/>
      <c r="AF297" s="6"/>
      <c r="AG297" s="6"/>
      <c r="AH297" s="6"/>
      <c r="AI297" s="6"/>
      <c r="AJ297" s="6"/>
      <c r="AK297" s="6"/>
      <c r="AL297" s="6"/>
    </row>
    <row r="298" spans="1:38" x14ac:dyDescent="0.2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6"/>
      <c r="AC298" s="6"/>
      <c r="AD298" s="6"/>
      <c r="AE298" s="6"/>
      <c r="AF298" s="6"/>
      <c r="AG298" s="6"/>
      <c r="AH298" s="6"/>
      <c r="AI298" s="6"/>
      <c r="AJ298" s="6"/>
      <c r="AK298" s="6"/>
      <c r="AL298" s="6"/>
    </row>
    <row r="299" spans="1:38" x14ac:dyDescent="0.25">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6"/>
      <c r="AC299" s="6"/>
      <c r="AD299" s="6"/>
      <c r="AE299" s="6"/>
      <c r="AF299" s="6"/>
      <c r="AG299" s="6"/>
      <c r="AH299" s="6"/>
      <c r="AI299" s="6"/>
      <c r="AJ299" s="6"/>
      <c r="AK299" s="6"/>
      <c r="AL299" s="6"/>
    </row>
    <row r="300" spans="1:38" x14ac:dyDescent="0.2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row>
    <row r="301" spans="1:38" x14ac:dyDescent="0.25">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6"/>
      <c r="AC301" s="6"/>
      <c r="AD301" s="6"/>
      <c r="AE301" s="6"/>
      <c r="AF301" s="6"/>
      <c r="AG301" s="6"/>
      <c r="AH301" s="6"/>
      <c r="AI301" s="6"/>
      <c r="AJ301" s="6"/>
      <c r="AK301" s="6"/>
      <c r="AL301" s="6"/>
    </row>
    <row r="302" spans="1:38" x14ac:dyDescent="0.2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6"/>
      <c r="AC302" s="6"/>
      <c r="AD302" s="6"/>
      <c r="AE302" s="6"/>
      <c r="AF302" s="6"/>
      <c r="AG302" s="6"/>
      <c r="AH302" s="6"/>
      <c r="AI302" s="6"/>
      <c r="AJ302" s="6"/>
      <c r="AK302" s="6"/>
      <c r="AL302" s="6"/>
    </row>
    <row r="303" spans="1:38" x14ac:dyDescent="0.25">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6"/>
      <c r="AC303" s="6"/>
      <c r="AD303" s="6"/>
      <c r="AE303" s="6"/>
      <c r="AF303" s="6"/>
      <c r="AG303" s="6"/>
      <c r="AH303" s="6"/>
      <c r="AI303" s="6"/>
      <c r="AJ303" s="6"/>
      <c r="AK303" s="6"/>
      <c r="AL303" s="6"/>
    </row>
    <row r="304" spans="1:38" x14ac:dyDescent="0.2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row>
    <row r="305" spans="1:38" x14ac:dyDescent="0.2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6"/>
      <c r="AC305" s="6"/>
      <c r="AD305" s="6"/>
      <c r="AE305" s="6"/>
      <c r="AF305" s="6"/>
      <c r="AG305" s="6"/>
      <c r="AH305" s="6"/>
      <c r="AI305" s="6"/>
      <c r="AJ305" s="6"/>
      <c r="AK305" s="6"/>
      <c r="AL305" s="6"/>
    </row>
    <row r="306" spans="1:38" x14ac:dyDescent="0.2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6"/>
      <c r="AC306" s="6"/>
      <c r="AD306" s="6"/>
      <c r="AE306" s="6"/>
      <c r="AF306" s="6"/>
      <c r="AG306" s="6"/>
      <c r="AH306" s="6"/>
      <c r="AI306" s="6"/>
      <c r="AJ306" s="6"/>
      <c r="AK306" s="6"/>
      <c r="AL306" s="6"/>
    </row>
    <row r="307" spans="1:38" x14ac:dyDescent="0.25">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6"/>
      <c r="AC307" s="6"/>
      <c r="AD307" s="6"/>
      <c r="AE307" s="6"/>
      <c r="AF307" s="6"/>
      <c r="AG307" s="6"/>
      <c r="AH307" s="6"/>
      <c r="AI307" s="6"/>
      <c r="AJ307" s="6"/>
      <c r="AK307" s="6"/>
      <c r="AL307" s="6"/>
    </row>
    <row r="308" spans="1:38" x14ac:dyDescent="0.2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row>
    <row r="309" spans="1:38" x14ac:dyDescent="0.25">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6"/>
      <c r="AC309" s="6"/>
      <c r="AD309" s="6"/>
      <c r="AE309" s="6"/>
      <c r="AF309" s="6"/>
      <c r="AG309" s="6"/>
      <c r="AH309" s="6"/>
      <c r="AI309" s="6"/>
      <c r="AJ309" s="6"/>
      <c r="AK309" s="6"/>
      <c r="AL309" s="6"/>
    </row>
    <row r="310" spans="1:38" x14ac:dyDescent="0.2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6"/>
      <c r="AC310" s="6"/>
      <c r="AD310" s="6"/>
      <c r="AE310" s="6"/>
      <c r="AF310" s="6"/>
      <c r="AG310" s="6"/>
      <c r="AH310" s="6"/>
      <c r="AI310" s="6"/>
      <c r="AJ310" s="6"/>
      <c r="AK310" s="6"/>
      <c r="AL310" s="6"/>
    </row>
    <row r="311" spans="1:38" x14ac:dyDescent="0.25">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6"/>
      <c r="AC311" s="6"/>
      <c r="AD311" s="6"/>
      <c r="AE311" s="6"/>
      <c r="AF311" s="6"/>
      <c r="AG311" s="6"/>
      <c r="AH311" s="6"/>
      <c r="AI311" s="6"/>
      <c r="AJ311" s="6"/>
      <c r="AK311" s="6"/>
      <c r="AL311" s="6"/>
    </row>
    <row r="312" spans="1:38" x14ac:dyDescent="0.2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row>
    <row r="313" spans="1:38" x14ac:dyDescent="0.25">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6"/>
      <c r="AC313" s="6"/>
      <c r="AD313" s="6"/>
      <c r="AE313" s="6"/>
      <c r="AF313" s="6"/>
      <c r="AG313" s="6"/>
      <c r="AH313" s="6"/>
      <c r="AI313" s="6"/>
      <c r="AJ313" s="6"/>
      <c r="AK313" s="6"/>
      <c r="AL313" s="6"/>
    </row>
    <row r="314" spans="1:38" x14ac:dyDescent="0.2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6"/>
      <c r="AC314" s="6"/>
      <c r="AD314" s="6"/>
      <c r="AE314" s="6"/>
      <c r="AF314" s="6"/>
      <c r="AG314" s="6"/>
      <c r="AH314" s="6"/>
      <c r="AI314" s="6"/>
      <c r="AJ314" s="6"/>
      <c r="AK314" s="6"/>
      <c r="AL314" s="6"/>
    </row>
    <row r="315" spans="1:38" x14ac:dyDescent="0.2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6"/>
      <c r="AC315" s="6"/>
      <c r="AD315" s="6"/>
      <c r="AE315" s="6"/>
      <c r="AF315" s="6"/>
      <c r="AG315" s="6"/>
      <c r="AH315" s="6"/>
      <c r="AI315" s="6"/>
      <c r="AJ315" s="6"/>
      <c r="AK315" s="6"/>
      <c r="AL315" s="6"/>
    </row>
    <row r="316" spans="1:38" x14ac:dyDescent="0.2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row>
    <row r="317" spans="1:38" x14ac:dyDescent="0.25">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6"/>
      <c r="AC317" s="6"/>
      <c r="AD317" s="6"/>
      <c r="AE317" s="6"/>
      <c r="AF317" s="6"/>
      <c r="AG317" s="6"/>
      <c r="AH317" s="6"/>
      <c r="AI317" s="6"/>
      <c r="AJ317" s="6"/>
      <c r="AK317" s="6"/>
      <c r="AL317" s="6"/>
    </row>
    <row r="318" spans="1:38" x14ac:dyDescent="0.2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6"/>
      <c r="AC318" s="6"/>
      <c r="AD318" s="6"/>
      <c r="AE318" s="6"/>
      <c r="AF318" s="6"/>
      <c r="AG318" s="6"/>
      <c r="AH318" s="6"/>
      <c r="AI318" s="6"/>
      <c r="AJ318" s="6"/>
      <c r="AK318" s="6"/>
      <c r="AL318" s="6"/>
    </row>
    <row r="319" spans="1:38" x14ac:dyDescent="0.25">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6"/>
      <c r="AC319" s="6"/>
      <c r="AD319" s="6"/>
      <c r="AE319" s="6"/>
      <c r="AF319" s="6"/>
      <c r="AG319" s="6"/>
      <c r="AH319" s="6"/>
      <c r="AI319" s="6"/>
      <c r="AJ319" s="6"/>
      <c r="AK319" s="6"/>
      <c r="AL319" s="6"/>
    </row>
    <row r="320" spans="1:38" x14ac:dyDescent="0.2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row>
    <row r="321" spans="1:38" x14ac:dyDescent="0.25">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6"/>
      <c r="AC321" s="6"/>
      <c r="AD321" s="6"/>
      <c r="AE321" s="6"/>
      <c r="AF321" s="6"/>
      <c r="AG321" s="6"/>
      <c r="AH321" s="6"/>
      <c r="AI321" s="6"/>
      <c r="AJ321" s="6"/>
      <c r="AK321" s="6"/>
      <c r="AL321" s="6"/>
    </row>
    <row r="322" spans="1:38" x14ac:dyDescent="0.2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6"/>
      <c r="AC322" s="6"/>
      <c r="AD322" s="6"/>
      <c r="AE322" s="6"/>
      <c r="AF322" s="6"/>
      <c r="AG322" s="6"/>
      <c r="AH322" s="6"/>
      <c r="AI322" s="6"/>
      <c r="AJ322" s="6"/>
      <c r="AK322" s="6"/>
      <c r="AL322" s="6"/>
    </row>
    <row r="323" spans="1:38" x14ac:dyDescent="0.25">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6"/>
      <c r="AC323" s="6"/>
      <c r="AD323" s="6"/>
      <c r="AE323" s="6"/>
      <c r="AF323" s="6"/>
      <c r="AG323" s="6"/>
      <c r="AH323" s="6"/>
      <c r="AI323" s="6"/>
      <c r="AJ323" s="6"/>
      <c r="AK323" s="6"/>
      <c r="AL323" s="6"/>
    </row>
    <row r="324" spans="1:38" x14ac:dyDescent="0.2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row>
    <row r="325" spans="1:38" x14ac:dyDescent="0.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6"/>
      <c r="AC325" s="6"/>
      <c r="AD325" s="6"/>
      <c r="AE325" s="6"/>
      <c r="AF325" s="6"/>
      <c r="AG325" s="6"/>
      <c r="AH325" s="6"/>
      <c r="AI325" s="6"/>
      <c r="AJ325" s="6"/>
      <c r="AK325" s="6"/>
      <c r="AL325" s="6"/>
    </row>
    <row r="326" spans="1:38" x14ac:dyDescent="0.2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6"/>
      <c r="AC326" s="6"/>
      <c r="AD326" s="6"/>
      <c r="AE326" s="6"/>
      <c r="AF326" s="6"/>
      <c r="AG326" s="6"/>
      <c r="AH326" s="6"/>
      <c r="AI326" s="6"/>
      <c r="AJ326" s="6"/>
      <c r="AK326" s="6"/>
      <c r="AL326" s="6"/>
    </row>
    <row r="327" spans="1:38" x14ac:dyDescent="0.25">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6"/>
      <c r="AC327" s="6"/>
      <c r="AD327" s="6"/>
      <c r="AE327" s="6"/>
      <c r="AF327" s="6"/>
      <c r="AG327" s="6"/>
      <c r="AH327" s="6"/>
      <c r="AI327" s="6"/>
      <c r="AJ327" s="6"/>
      <c r="AK327" s="6"/>
      <c r="AL327" s="6"/>
    </row>
    <row r="328" spans="1:38" x14ac:dyDescent="0.2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row>
    <row r="329" spans="1:38" x14ac:dyDescent="0.25">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6"/>
      <c r="AC329" s="6"/>
      <c r="AD329" s="6"/>
      <c r="AE329" s="6"/>
      <c r="AF329" s="6"/>
      <c r="AG329" s="6"/>
      <c r="AH329" s="6"/>
      <c r="AI329" s="6"/>
      <c r="AJ329" s="6"/>
      <c r="AK329" s="6"/>
      <c r="AL329" s="6"/>
    </row>
    <row r="330" spans="1:38" x14ac:dyDescent="0.2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6"/>
      <c r="AC330" s="6"/>
      <c r="AD330" s="6"/>
      <c r="AE330" s="6"/>
      <c r="AF330" s="6"/>
      <c r="AG330" s="6"/>
      <c r="AH330" s="6"/>
      <c r="AI330" s="6"/>
      <c r="AJ330" s="6"/>
      <c r="AK330" s="6"/>
      <c r="AL330" s="6"/>
    </row>
    <row r="331" spans="1:38" x14ac:dyDescent="0.25">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6"/>
      <c r="AC331" s="6"/>
      <c r="AD331" s="6"/>
      <c r="AE331" s="6"/>
      <c r="AF331" s="6"/>
      <c r="AG331" s="6"/>
      <c r="AH331" s="6"/>
      <c r="AI331" s="6"/>
      <c r="AJ331" s="6"/>
      <c r="AK331" s="6"/>
      <c r="AL331" s="6"/>
    </row>
    <row r="332" spans="1:38" x14ac:dyDescent="0.2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row>
    <row r="333" spans="1:38" x14ac:dyDescent="0.25">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6"/>
      <c r="AC333" s="6"/>
      <c r="AD333" s="6"/>
      <c r="AE333" s="6"/>
      <c r="AF333" s="6"/>
      <c r="AG333" s="6"/>
      <c r="AH333" s="6"/>
      <c r="AI333" s="6"/>
      <c r="AJ333" s="6"/>
      <c r="AK333" s="6"/>
      <c r="AL333" s="6"/>
    </row>
    <row r="334" spans="1:38" x14ac:dyDescent="0.2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6"/>
      <c r="AC334" s="6"/>
      <c r="AD334" s="6"/>
      <c r="AE334" s="6"/>
      <c r="AF334" s="6"/>
      <c r="AG334" s="6"/>
      <c r="AH334" s="6"/>
      <c r="AI334" s="6"/>
      <c r="AJ334" s="6"/>
      <c r="AK334" s="6"/>
      <c r="AL334" s="6"/>
    </row>
    <row r="335" spans="1:38" x14ac:dyDescent="0.2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6"/>
      <c r="AC335" s="6"/>
      <c r="AD335" s="6"/>
      <c r="AE335" s="6"/>
      <c r="AF335" s="6"/>
      <c r="AG335" s="6"/>
      <c r="AH335" s="6"/>
      <c r="AI335" s="6"/>
      <c r="AJ335" s="6"/>
      <c r="AK335" s="6"/>
      <c r="AL335" s="6"/>
    </row>
    <row r="336" spans="1:38" x14ac:dyDescent="0.2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row>
    <row r="337" spans="1:38" x14ac:dyDescent="0.25">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6"/>
      <c r="AC337" s="6"/>
      <c r="AD337" s="6"/>
      <c r="AE337" s="6"/>
      <c r="AF337" s="6"/>
      <c r="AG337" s="6"/>
      <c r="AH337" s="6"/>
      <c r="AI337" s="6"/>
      <c r="AJ337" s="6"/>
      <c r="AK337" s="6"/>
      <c r="AL337" s="6"/>
    </row>
    <row r="338" spans="1:38" x14ac:dyDescent="0.2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6"/>
      <c r="AC338" s="6"/>
      <c r="AD338" s="6"/>
      <c r="AE338" s="6"/>
      <c r="AF338" s="6"/>
      <c r="AG338" s="6"/>
      <c r="AH338" s="6"/>
      <c r="AI338" s="6"/>
      <c r="AJ338" s="6"/>
      <c r="AK338" s="6"/>
      <c r="AL338" s="6"/>
    </row>
    <row r="339" spans="1:38" x14ac:dyDescent="0.25">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6"/>
      <c r="AC339" s="6"/>
      <c r="AD339" s="6"/>
      <c r="AE339" s="6"/>
      <c r="AF339" s="6"/>
      <c r="AG339" s="6"/>
      <c r="AH339" s="6"/>
      <c r="AI339" s="6"/>
      <c r="AJ339" s="6"/>
      <c r="AK339" s="6"/>
      <c r="AL339" s="6"/>
    </row>
    <row r="340" spans="1:38" x14ac:dyDescent="0.2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row>
    <row r="341" spans="1:38" x14ac:dyDescent="0.25">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6"/>
      <c r="AC341" s="6"/>
      <c r="AD341" s="6"/>
      <c r="AE341" s="6"/>
      <c r="AF341" s="6"/>
      <c r="AG341" s="6"/>
      <c r="AH341" s="6"/>
      <c r="AI341" s="6"/>
      <c r="AJ341" s="6"/>
      <c r="AK341" s="6"/>
      <c r="AL341" s="6"/>
    </row>
    <row r="342" spans="1:38" x14ac:dyDescent="0.2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6"/>
      <c r="AC342" s="6"/>
      <c r="AD342" s="6"/>
      <c r="AE342" s="6"/>
      <c r="AF342" s="6"/>
      <c r="AG342" s="6"/>
      <c r="AH342" s="6"/>
      <c r="AI342" s="6"/>
      <c r="AJ342" s="6"/>
      <c r="AK342" s="6"/>
      <c r="AL342" s="6"/>
    </row>
    <row r="343" spans="1:38" x14ac:dyDescent="0.25">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6"/>
      <c r="AC343" s="6"/>
      <c r="AD343" s="6"/>
      <c r="AE343" s="6"/>
      <c r="AF343" s="6"/>
      <c r="AG343" s="6"/>
      <c r="AH343" s="6"/>
      <c r="AI343" s="6"/>
      <c r="AJ343" s="6"/>
      <c r="AK343" s="6"/>
      <c r="AL343" s="6"/>
    </row>
    <row r="344" spans="1:38" x14ac:dyDescent="0.2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row>
    <row r="345" spans="1:38" x14ac:dyDescent="0.2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6"/>
      <c r="AC345" s="6"/>
      <c r="AD345" s="6"/>
      <c r="AE345" s="6"/>
      <c r="AF345" s="6"/>
      <c r="AG345" s="6"/>
      <c r="AH345" s="6"/>
      <c r="AI345" s="6"/>
      <c r="AJ345" s="6"/>
      <c r="AK345" s="6"/>
      <c r="AL345" s="6"/>
    </row>
    <row r="346" spans="1:38" x14ac:dyDescent="0.2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6"/>
      <c r="AC346" s="6"/>
      <c r="AD346" s="6"/>
      <c r="AE346" s="6"/>
      <c r="AF346" s="6"/>
      <c r="AG346" s="6"/>
      <c r="AH346" s="6"/>
      <c r="AI346" s="6"/>
      <c r="AJ346" s="6"/>
      <c r="AK346" s="6"/>
      <c r="AL346" s="6"/>
    </row>
    <row r="347" spans="1:38" x14ac:dyDescent="0.25">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6"/>
      <c r="AC347" s="6"/>
      <c r="AD347" s="6"/>
      <c r="AE347" s="6"/>
      <c r="AF347" s="6"/>
      <c r="AG347" s="6"/>
      <c r="AH347" s="6"/>
      <c r="AI347" s="6"/>
      <c r="AJ347" s="6"/>
      <c r="AK347" s="6"/>
      <c r="AL347" s="6"/>
    </row>
    <row r="348" spans="1:38" x14ac:dyDescent="0.2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row>
    <row r="349" spans="1:38" x14ac:dyDescent="0.25">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6"/>
      <c r="AC349" s="6"/>
      <c r="AD349" s="6"/>
      <c r="AE349" s="6"/>
      <c r="AF349" s="6"/>
      <c r="AG349" s="6"/>
      <c r="AH349" s="6"/>
      <c r="AI349" s="6"/>
      <c r="AJ349" s="6"/>
      <c r="AK349" s="6"/>
      <c r="AL349" s="6"/>
    </row>
    <row r="350" spans="1:38" x14ac:dyDescent="0.2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6"/>
      <c r="AC350" s="6"/>
      <c r="AD350" s="6"/>
      <c r="AE350" s="6"/>
      <c r="AF350" s="6"/>
      <c r="AG350" s="6"/>
      <c r="AH350" s="6"/>
      <c r="AI350" s="6"/>
      <c r="AJ350" s="6"/>
      <c r="AK350" s="6"/>
      <c r="AL350" s="6"/>
    </row>
    <row r="351" spans="1:38" x14ac:dyDescent="0.25">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6"/>
      <c r="AC351" s="6"/>
      <c r="AD351" s="6"/>
      <c r="AE351" s="6"/>
      <c r="AF351" s="6"/>
      <c r="AG351" s="6"/>
      <c r="AH351" s="6"/>
      <c r="AI351" s="6"/>
      <c r="AJ351" s="6"/>
      <c r="AK351" s="6"/>
      <c r="AL351" s="6"/>
    </row>
    <row r="352" spans="1:38" x14ac:dyDescent="0.2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row>
    <row r="353" spans="1:38" x14ac:dyDescent="0.25">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6"/>
      <c r="AC353" s="6"/>
      <c r="AD353" s="6"/>
      <c r="AE353" s="6"/>
      <c r="AF353" s="6"/>
      <c r="AG353" s="6"/>
      <c r="AH353" s="6"/>
      <c r="AI353" s="6"/>
      <c r="AJ353" s="6"/>
      <c r="AK353" s="6"/>
      <c r="AL353" s="6"/>
    </row>
    <row r="354" spans="1:38" x14ac:dyDescent="0.2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6"/>
      <c r="AC354" s="6"/>
      <c r="AD354" s="6"/>
      <c r="AE354" s="6"/>
      <c r="AF354" s="6"/>
      <c r="AG354" s="6"/>
      <c r="AH354" s="6"/>
      <c r="AI354" s="6"/>
      <c r="AJ354" s="6"/>
      <c r="AK354" s="6"/>
      <c r="AL354" s="6"/>
    </row>
    <row r="355" spans="1:38" x14ac:dyDescent="0.2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6"/>
      <c r="AC355" s="6"/>
      <c r="AD355" s="6"/>
      <c r="AE355" s="6"/>
      <c r="AF355" s="6"/>
      <c r="AG355" s="6"/>
      <c r="AH355" s="6"/>
      <c r="AI355" s="6"/>
      <c r="AJ355" s="6"/>
      <c r="AK355" s="6"/>
      <c r="AL355" s="6"/>
    </row>
    <row r="356" spans="1:38" x14ac:dyDescent="0.2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row>
    <row r="357" spans="1:38" x14ac:dyDescent="0.25">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6"/>
      <c r="AC357" s="6"/>
      <c r="AD357" s="6"/>
      <c r="AE357" s="6"/>
      <c r="AF357" s="6"/>
      <c r="AG357" s="6"/>
      <c r="AH357" s="6"/>
      <c r="AI357" s="6"/>
      <c r="AJ357" s="6"/>
      <c r="AK357" s="6"/>
      <c r="AL357" s="6"/>
    </row>
    <row r="358" spans="1:38" x14ac:dyDescent="0.2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6"/>
      <c r="AC358" s="6"/>
      <c r="AD358" s="6"/>
      <c r="AE358" s="6"/>
      <c r="AF358" s="6"/>
      <c r="AG358" s="6"/>
      <c r="AH358" s="6"/>
      <c r="AI358" s="6"/>
      <c r="AJ358" s="6"/>
      <c r="AK358" s="6"/>
      <c r="AL358" s="6"/>
    </row>
    <row r="359" spans="1:38" x14ac:dyDescent="0.25">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6"/>
      <c r="AC359" s="6"/>
      <c r="AD359" s="6"/>
      <c r="AE359" s="6"/>
      <c r="AF359" s="6"/>
      <c r="AG359" s="6"/>
      <c r="AH359" s="6"/>
      <c r="AI359" s="6"/>
      <c r="AJ359" s="6"/>
      <c r="AK359" s="6"/>
      <c r="AL359" s="6"/>
    </row>
    <row r="360" spans="1:38" x14ac:dyDescent="0.2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row>
    <row r="361" spans="1:38" x14ac:dyDescent="0.25">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6"/>
      <c r="AC361" s="6"/>
      <c r="AD361" s="6"/>
      <c r="AE361" s="6"/>
      <c r="AF361" s="6"/>
      <c r="AG361" s="6"/>
      <c r="AH361" s="6"/>
      <c r="AI361" s="6"/>
      <c r="AJ361" s="6"/>
      <c r="AK361" s="6"/>
      <c r="AL361" s="6"/>
    </row>
    <row r="362" spans="1:38" x14ac:dyDescent="0.2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6"/>
      <c r="AC362" s="6"/>
      <c r="AD362" s="6"/>
      <c r="AE362" s="6"/>
      <c r="AF362" s="6"/>
      <c r="AG362" s="6"/>
      <c r="AH362" s="6"/>
      <c r="AI362" s="6"/>
      <c r="AJ362" s="6"/>
      <c r="AK362" s="6"/>
      <c r="AL362" s="6"/>
    </row>
    <row r="363" spans="1:38" x14ac:dyDescent="0.25">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6"/>
      <c r="AC363" s="6"/>
      <c r="AD363" s="6"/>
      <c r="AE363" s="6"/>
      <c r="AF363" s="6"/>
      <c r="AG363" s="6"/>
      <c r="AH363" s="6"/>
      <c r="AI363" s="6"/>
      <c r="AJ363" s="6"/>
      <c r="AK363" s="6"/>
      <c r="AL363" s="6"/>
    </row>
    <row r="364" spans="1:38" x14ac:dyDescent="0.2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row>
    <row r="365" spans="1:38" x14ac:dyDescent="0.2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6"/>
      <c r="AC365" s="6"/>
      <c r="AD365" s="6"/>
      <c r="AE365" s="6"/>
      <c r="AF365" s="6"/>
      <c r="AG365" s="6"/>
      <c r="AH365" s="6"/>
      <c r="AI365" s="6"/>
      <c r="AJ365" s="6"/>
      <c r="AK365" s="6"/>
      <c r="AL365" s="6"/>
    </row>
    <row r="366" spans="1:38" x14ac:dyDescent="0.2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6"/>
      <c r="AC366" s="6"/>
      <c r="AD366" s="6"/>
      <c r="AE366" s="6"/>
      <c r="AF366" s="6"/>
      <c r="AG366" s="6"/>
      <c r="AH366" s="6"/>
      <c r="AI366" s="6"/>
      <c r="AJ366" s="6"/>
      <c r="AK366" s="6"/>
      <c r="AL366" s="6"/>
    </row>
    <row r="367" spans="1:38" x14ac:dyDescent="0.25">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6"/>
      <c r="AC367" s="6"/>
      <c r="AD367" s="6"/>
      <c r="AE367" s="6"/>
      <c r="AF367" s="6"/>
      <c r="AG367" s="6"/>
      <c r="AH367" s="6"/>
      <c r="AI367" s="6"/>
      <c r="AJ367" s="6"/>
      <c r="AK367" s="6"/>
      <c r="AL367" s="6"/>
    </row>
    <row r="368" spans="1:38" x14ac:dyDescent="0.2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row>
    <row r="369" spans="1:38" x14ac:dyDescent="0.25">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6"/>
      <c r="AC369" s="6"/>
      <c r="AD369" s="6"/>
      <c r="AE369" s="6"/>
      <c r="AF369" s="6"/>
      <c r="AG369" s="6"/>
      <c r="AH369" s="6"/>
      <c r="AI369" s="6"/>
      <c r="AJ369" s="6"/>
      <c r="AK369" s="6"/>
      <c r="AL369" s="6"/>
    </row>
    <row r="370" spans="1:38" x14ac:dyDescent="0.2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6"/>
      <c r="AC370" s="6"/>
      <c r="AD370" s="6"/>
      <c r="AE370" s="6"/>
      <c r="AF370" s="6"/>
      <c r="AG370" s="6"/>
      <c r="AH370" s="6"/>
      <c r="AI370" s="6"/>
      <c r="AJ370" s="6"/>
      <c r="AK370" s="6"/>
      <c r="AL370" s="6"/>
    </row>
    <row r="371" spans="1:38" x14ac:dyDescent="0.25">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6"/>
      <c r="AC371" s="6"/>
      <c r="AD371" s="6"/>
      <c r="AE371" s="6"/>
      <c r="AF371" s="6"/>
      <c r="AG371" s="6"/>
      <c r="AH371" s="6"/>
      <c r="AI371" s="6"/>
      <c r="AJ371" s="6"/>
      <c r="AK371" s="6"/>
      <c r="AL371" s="6"/>
    </row>
    <row r="372" spans="1:38" x14ac:dyDescent="0.2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row>
    <row r="373" spans="1:38" x14ac:dyDescent="0.25">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6"/>
      <c r="AC373" s="6"/>
      <c r="AD373" s="6"/>
      <c r="AE373" s="6"/>
      <c r="AF373" s="6"/>
      <c r="AG373" s="6"/>
      <c r="AH373" s="6"/>
      <c r="AI373" s="6"/>
      <c r="AJ373" s="6"/>
      <c r="AK373" s="6"/>
      <c r="AL373" s="6"/>
    </row>
    <row r="374" spans="1:38" x14ac:dyDescent="0.2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6"/>
      <c r="AC374" s="6"/>
      <c r="AD374" s="6"/>
      <c r="AE374" s="6"/>
      <c r="AF374" s="6"/>
      <c r="AG374" s="6"/>
      <c r="AH374" s="6"/>
      <c r="AI374" s="6"/>
      <c r="AJ374" s="6"/>
      <c r="AK374" s="6"/>
      <c r="AL374" s="6"/>
    </row>
    <row r="375" spans="1:38" x14ac:dyDescent="0.2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6"/>
      <c r="AC375" s="6"/>
      <c r="AD375" s="6"/>
      <c r="AE375" s="6"/>
      <c r="AF375" s="6"/>
      <c r="AG375" s="6"/>
      <c r="AH375" s="6"/>
      <c r="AI375" s="6"/>
      <c r="AJ375" s="6"/>
      <c r="AK375" s="6"/>
      <c r="AL375" s="6"/>
    </row>
    <row r="376" spans="1:38" x14ac:dyDescent="0.2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row>
    <row r="377" spans="1:38" x14ac:dyDescent="0.25">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6"/>
      <c r="AC377" s="6"/>
      <c r="AD377" s="6"/>
      <c r="AE377" s="6"/>
      <c r="AF377" s="6"/>
      <c r="AG377" s="6"/>
      <c r="AH377" s="6"/>
      <c r="AI377" s="6"/>
      <c r="AJ377" s="6"/>
      <c r="AK377" s="6"/>
      <c r="AL377" s="6"/>
    </row>
    <row r="378" spans="1:38" x14ac:dyDescent="0.2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6"/>
      <c r="AC378" s="6"/>
      <c r="AD378" s="6"/>
      <c r="AE378" s="6"/>
      <c r="AF378" s="6"/>
      <c r="AG378" s="6"/>
      <c r="AH378" s="6"/>
      <c r="AI378" s="6"/>
      <c r="AJ378" s="6"/>
      <c r="AK378" s="6"/>
      <c r="AL378" s="6"/>
    </row>
    <row r="379" spans="1:38" x14ac:dyDescent="0.25">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6"/>
      <c r="AC379" s="6"/>
      <c r="AD379" s="6"/>
      <c r="AE379" s="6"/>
      <c r="AF379" s="6"/>
      <c r="AG379" s="6"/>
      <c r="AH379" s="6"/>
      <c r="AI379" s="6"/>
      <c r="AJ379" s="6"/>
      <c r="AK379" s="6"/>
      <c r="AL379" s="6"/>
    </row>
    <row r="380" spans="1:38" x14ac:dyDescent="0.2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row>
    <row r="381" spans="1:38" x14ac:dyDescent="0.25">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6"/>
      <c r="AC381" s="6"/>
      <c r="AD381" s="6"/>
      <c r="AE381" s="6"/>
      <c r="AF381" s="6"/>
      <c r="AG381" s="6"/>
      <c r="AH381" s="6"/>
      <c r="AI381" s="6"/>
      <c r="AJ381" s="6"/>
      <c r="AK381" s="6"/>
      <c r="AL381" s="6"/>
    </row>
    <row r="382" spans="1:38" x14ac:dyDescent="0.2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6"/>
      <c r="AC382" s="6"/>
      <c r="AD382" s="6"/>
      <c r="AE382" s="6"/>
      <c r="AF382" s="6"/>
      <c r="AG382" s="6"/>
      <c r="AH382" s="6"/>
      <c r="AI382" s="6"/>
      <c r="AJ382" s="6"/>
      <c r="AK382" s="6"/>
      <c r="AL382" s="6"/>
    </row>
    <row r="383" spans="1:38" x14ac:dyDescent="0.25">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6"/>
      <c r="AC383" s="6"/>
      <c r="AD383" s="6"/>
      <c r="AE383" s="6"/>
      <c r="AF383" s="6"/>
      <c r="AG383" s="6"/>
      <c r="AH383" s="6"/>
      <c r="AI383" s="6"/>
      <c r="AJ383" s="6"/>
      <c r="AK383" s="6"/>
      <c r="AL383" s="6"/>
    </row>
    <row r="384" spans="1:38" x14ac:dyDescent="0.2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row>
    <row r="385" spans="1:38" x14ac:dyDescent="0.2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6"/>
      <c r="AC385" s="6"/>
      <c r="AD385" s="6"/>
      <c r="AE385" s="6"/>
      <c r="AF385" s="6"/>
      <c r="AG385" s="6"/>
      <c r="AH385" s="6"/>
      <c r="AI385" s="6"/>
      <c r="AJ385" s="6"/>
      <c r="AK385" s="6"/>
      <c r="AL385" s="6"/>
    </row>
    <row r="386" spans="1:38" x14ac:dyDescent="0.2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6"/>
      <c r="AC386" s="6"/>
      <c r="AD386" s="6"/>
      <c r="AE386" s="6"/>
      <c r="AF386" s="6"/>
      <c r="AG386" s="6"/>
      <c r="AH386" s="6"/>
      <c r="AI386" s="6"/>
      <c r="AJ386" s="6"/>
      <c r="AK386" s="6"/>
      <c r="AL386" s="6"/>
    </row>
    <row r="387" spans="1:38" x14ac:dyDescent="0.25">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6"/>
      <c r="AC387" s="6"/>
      <c r="AD387" s="6"/>
      <c r="AE387" s="6"/>
      <c r="AF387" s="6"/>
      <c r="AG387" s="6"/>
      <c r="AH387" s="6"/>
      <c r="AI387" s="6"/>
      <c r="AJ387" s="6"/>
      <c r="AK387" s="6"/>
      <c r="AL387" s="6"/>
    </row>
    <row r="388" spans="1:38" x14ac:dyDescent="0.2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row>
    <row r="389" spans="1:38" x14ac:dyDescent="0.25">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row>
    <row r="390" spans="1:38" x14ac:dyDescent="0.2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row>
    <row r="391" spans="1:38" x14ac:dyDescent="0.25">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row>
    <row r="392" spans="1:38" x14ac:dyDescent="0.2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row>
    <row r="393" spans="1:38" x14ac:dyDescent="0.25">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row>
    <row r="394" spans="1:38" x14ac:dyDescent="0.2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row>
    <row r="395" spans="1:38" x14ac:dyDescent="0.2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row>
    <row r="396" spans="1:38" x14ac:dyDescent="0.2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row>
    <row r="397" spans="1:38" x14ac:dyDescent="0.25">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row>
    <row r="398" spans="1:38" x14ac:dyDescent="0.2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row>
    <row r="399" spans="1:38" x14ac:dyDescent="0.25">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row>
    <row r="400" spans="1:38" x14ac:dyDescent="0.2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row>
    <row r="401" spans="1:38" x14ac:dyDescent="0.25">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row>
    <row r="402" spans="1:38" x14ac:dyDescent="0.2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row>
    <row r="403" spans="1:38" x14ac:dyDescent="0.25">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row>
    <row r="404" spans="1:38" x14ac:dyDescent="0.2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row>
    <row r="405" spans="1:38" x14ac:dyDescent="0.2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row>
    <row r="406" spans="1:38" x14ac:dyDescent="0.2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row>
    <row r="407" spans="1:38" x14ac:dyDescent="0.25">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row>
    <row r="408" spans="1:38" x14ac:dyDescent="0.2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row>
    <row r="409" spans="1:38" x14ac:dyDescent="0.25">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row>
    <row r="410" spans="1:38" x14ac:dyDescent="0.2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row>
    <row r="411" spans="1:38" x14ac:dyDescent="0.25">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row>
    <row r="412" spans="1:38" x14ac:dyDescent="0.2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row>
    <row r="413" spans="1:38" x14ac:dyDescent="0.25">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row>
    <row r="414" spans="1:38" x14ac:dyDescent="0.2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row>
    <row r="415" spans="1:38" x14ac:dyDescent="0.2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row>
    <row r="416" spans="1:38" x14ac:dyDescent="0.2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row>
    <row r="417" spans="1:38" x14ac:dyDescent="0.25">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row>
    <row r="418" spans="1:38" x14ac:dyDescent="0.2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row>
    <row r="419" spans="1:38" x14ac:dyDescent="0.25">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row>
    <row r="420" spans="1:38" x14ac:dyDescent="0.2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row>
    <row r="421" spans="1:38" x14ac:dyDescent="0.25">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row>
    <row r="422" spans="1:38" x14ac:dyDescent="0.2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row>
    <row r="423" spans="1:38" x14ac:dyDescent="0.25">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row>
    <row r="424" spans="1:38" x14ac:dyDescent="0.2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row>
    <row r="425" spans="1:38" x14ac:dyDescent="0.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row>
    <row r="426" spans="1:38" x14ac:dyDescent="0.2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row>
    <row r="427" spans="1:38" x14ac:dyDescent="0.25">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row>
    <row r="428" spans="1:38" x14ac:dyDescent="0.2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row>
    <row r="429" spans="1:38" x14ac:dyDescent="0.25">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row>
    <row r="430" spans="1:38" x14ac:dyDescent="0.2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row>
    <row r="431" spans="1:38" x14ac:dyDescent="0.25">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row>
    <row r="432" spans="1:38" x14ac:dyDescent="0.2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row>
    <row r="433" spans="1:38" x14ac:dyDescent="0.25">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row>
    <row r="434" spans="1:38" x14ac:dyDescent="0.2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row>
    <row r="435" spans="1:38" x14ac:dyDescent="0.2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row>
    <row r="436" spans="1:38" x14ac:dyDescent="0.2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row>
    <row r="437" spans="1:38" x14ac:dyDescent="0.25">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row>
    <row r="438" spans="1:38" x14ac:dyDescent="0.2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row>
    <row r="439" spans="1:38" x14ac:dyDescent="0.25">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row>
    <row r="440" spans="1:38" x14ac:dyDescent="0.2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row>
    <row r="441" spans="1:38" x14ac:dyDescent="0.25">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row>
    <row r="442" spans="1:38" x14ac:dyDescent="0.2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row>
    <row r="443" spans="1:38" x14ac:dyDescent="0.25">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row>
    <row r="444" spans="1:38" x14ac:dyDescent="0.2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row>
    <row r="445" spans="1:38" x14ac:dyDescent="0.2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row>
    <row r="446" spans="1:38" x14ac:dyDescent="0.2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row>
    <row r="447" spans="1:38" x14ac:dyDescent="0.25">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row>
    <row r="448" spans="1:38" x14ac:dyDescent="0.2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row>
    <row r="449" spans="1:38" x14ac:dyDescent="0.25">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row>
    <row r="450" spans="1:38" x14ac:dyDescent="0.2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row>
    <row r="451" spans="1:38" x14ac:dyDescent="0.25">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row>
    <row r="452" spans="1:38" x14ac:dyDescent="0.2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row>
    <row r="453" spans="1:38" x14ac:dyDescent="0.25">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row>
    <row r="454" spans="1:38" x14ac:dyDescent="0.2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row>
    <row r="455" spans="1:38" x14ac:dyDescent="0.2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row>
    <row r="456" spans="1:38" x14ac:dyDescent="0.2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row>
    <row r="457" spans="1:38" x14ac:dyDescent="0.25">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row>
    <row r="458" spans="1:38" x14ac:dyDescent="0.2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row>
    <row r="459" spans="1:38" x14ac:dyDescent="0.25">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row>
    <row r="460" spans="1:38" x14ac:dyDescent="0.2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row>
    <row r="461" spans="1:38" x14ac:dyDescent="0.25">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row>
    <row r="462" spans="1:38" x14ac:dyDescent="0.2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row>
    <row r="463" spans="1:38" x14ac:dyDescent="0.25">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row>
    <row r="464" spans="1:38" x14ac:dyDescent="0.2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row>
    <row r="465" spans="1:38" x14ac:dyDescent="0.2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row>
    <row r="466" spans="1:38" x14ac:dyDescent="0.2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row>
    <row r="467" spans="1:38" x14ac:dyDescent="0.25">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row>
    <row r="468" spans="1:38" x14ac:dyDescent="0.2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row>
    <row r="469" spans="1:38" x14ac:dyDescent="0.25">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row>
    <row r="470" spans="1:38" x14ac:dyDescent="0.2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row>
    <row r="471" spans="1:38" x14ac:dyDescent="0.25">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row>
    <row r="472" spans="1:38" x14ac:dyDescent="0.2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row>
    <row r="473" spans="1:38" x14ac:dyDescent="0.25">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row>
    <row r="474" spans="1:38" x14ac:dyDescent="0.2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row>
    <row r="475" spans="1:38" x14ac:dyDescent="0.2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row>
    <row r="476" spans="1:38" x14ac:dyDescent="0.2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row>
    <row r="477" spans="1:38" x14ac:dyDescent="0.25">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row>
    <row r="478" spans="1:38" x14ac:dyDescent="0.2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row>
    <row r="479" spans="1:38" x14ac:dyDescent="0.25">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row>
    <row r="480" spans="1:38" x14ac:dyDescent="0.2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row>
    <row r="481" spans="1:38" x14ac:dyDescent="0.25">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row>
    <row r="482" spans="1:38" x14ac:dyDescent="0.2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row>
    <row r="483" spans="1:38" x14ac:dyDescent="0.25">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row>
    <row r="484" spans="1:38" x14ac:dyDescent="0.2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row>
    <row r="485" spans="1:38" x14ac:dyDescent="0.2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row>
    <row r="486" spans="1:38" x14ac:dyDescent="0.2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row>
    <row r="487" spans="1:38" x14ac:dyDescent="0.25">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row>
    <row r="488" spans="1:38" x14ac:dyDescent="0.2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row>
    <row r="489" spans="1:38" x14ac:dyDescent="0.25">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row>
    <row r="490" spans="1:38" x14ac:dyDescent="0.2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row>
    <row r="491" spans="1:38" x14ac:dyDescent="0.25">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row>
    <row r="492" spans="1:38" x14ac:dyDescent="0.2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row>
    <row r="493" spans="1:38" x14ac:dyDescent="0.25">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row>
    <row r="494" spans="1:38" x14ac:dyDescent="0.2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row>
    <row r="495" spans="1:38" x14ac:dyDescent="0.2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row>
    <row r="496" spans="1:38" x14ac:dyDescent="0.2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row>
    <row r="497" spans="1:38" x14ac:dyDescent="0.25">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row>
    <row r="498" spans="1:38" x14ac:dyDescent="0.2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row>
    <row r="499" spans="1:38" x14ac:dyDescent="0.25">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row>
    <row r="500" spans="1:38" x14ac:dyDescent="0.2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row>
    <row r="501" spans="1:38" x14ac:dyDescent="0.25">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row>
    <row r="502" spans="1:38" x14ac:dyDescent="0.2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row>
    <row r="503" spans="1:38" x14ac:dyDescent="0.25">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row>
    <row r="504" spans="1:38" x14ac:dyDescent="0.2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row>
    <row r="505" spans="1:38" x14ac:dyDescent="0.2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row>
    <row r="506" spans="1:38" x14ac:dyDescent="0.2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row>
    <row r="507" spans="1:38" x14ac:dyDescent="0.25">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row>
    <row r="508" spans="1:38" x14ac:dyDescent="0.2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row>
    <row r="509" spans="1:38" x14ac:dyDescent="0.25">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row>
    <row r="510" spans="1:38" x14ac:dyDescent="0.2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row>
    <row r="511" spans="1:38" x14ac:dyDescent="0.25">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row>
    <row r="512" spans="1:38" x14ac:dyDescent="0.2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row>
    <row r="513" spans="1:38" x14ac:dyDescent="0.25">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row>
    <row r="514" spans="1:38" x14ac:dyDescent="0.2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row>
    <row r="515" spans="1:38" x14ac:dyDescent="0.2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row>
    <row r="516" spans="1:38" x14ac:dyDescent="0.2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row>
    <row r="517" spans="1:38" x14ac:dyDescent="0.25">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row>
    <row r="518" spans="1:38" x14ac:dyDescent="0.2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row>
    <row r="519" spans="1:38" x14ac:dyDescent="0.25">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row>
    <row r="520" spans="1:38" x14ac:dyDescent="0.2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row>
    <row r="521" spans="1:38" x14ac:dyDescent="0.25">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row>
    <row r="522" spans="1:38" x14ac:dyDescent="0.2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row>
    <row r="523" spans="1:38" x14ac:dyDescent="0.25">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row>
    <row r="524" spans="1:38" x14ac:dyDescent="0.2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row>
    <row r="525" spans="1:38" x14ac:dyDescent="0.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row>
    <row r="526" spans="1:38" x14ac:dyDescent="0.2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row>
    <row r="527" spans="1:38" x14ac:dyDescent="0.25">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row>
    <row r="528" spans="1:38" x14ac:dyDescent="0.2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row>
    <row r="529" spans="1:38" x14ac:dyDescent="0.25">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row>
    <row r="530" spans="1:38" x14ac:dyDescent="0.2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row>
    <row r="531" spans="1:38" x14ac:dyDescent="0.25">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row>
    <row r="532" spans="1:38" x14ac:dyDescent="0.2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row>
    <row r="533" spans="1:38" x14ac:dyDescent="0.25">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row>
    <row r="534" spans="1:38" x14ac:dyDescent="0.2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row>
    <row r="535" spans="1:38" x14ac:dyDescent="0.2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row>
    <row r="536" spans="1:38" x14ac:dyDescent="0.2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row>
    <row r="537" spans="1:38" x14ac:dyDescent="0.25">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row>
    <row r="538" spans="1:38" x14ac:dyDescent="0.2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row>
    <row r="539" spans="1:38" x14ac:dyDescent="0.25">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row>
    <row r="540" spans="1:38" x14ac:dyDescent="0.2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row>
    <row r="541" spans="1:38" x14ac:dyDescent="0.25">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row>
    <row r="542" spans="1:38" x14ac:dyDescent="0.2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row>
    <row r="543" spans="1:38" x14ac:dyDescent="0.25">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row>
    <row r="544" spans="1:38" x14ac:dyDescent="0.2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row>
    <row r="545" spans="1:38" x14ac:dyDescent="0.2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row>
    <row r="546" spans="1:38" x14ac:dyDescent="0.2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row>
    <row r="547" spans="1:38" x14ac:dyDescent="0.25">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row>
    <row r="548" spans="1:38" x14ac:dyDescent="0.2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row>
    <row r="549" spans="1:38" x14ac:dyDescent="0.25">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row>
    <row r="550" spans="1:38" x14ac:dyDescent="0.2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row>
    <row r="551" spans="1:38" x14ac:dyDescent="0.25">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row>
    <row r="552" spans="1:38" x14ac:dyDescent="0.2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row>
    <row r="553" spans="1:38" x14ac:dyDescent="0.25">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row>
    <row r="554" spans="1:38" x14ac:dyDescent="0.2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row>
    <row r="555" spans="1:38" x14ac:dyDescent="0.2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row>
    <row r="556" spans="1:38" x14ac:dyDescent="0.2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row>
    <row r="557" spans="1:38" x14ac:dyDescent="0.25">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row>
    <row r="558" spans="1:38" x14ac:dyDescent="0.2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row>
    <row r="559" spans="1:38" x14ac:dyDescent="0.25">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row>
    <row r="560" spans="1:38" x14ac:dyDescent="0.2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row>
    <row r="561" spans="1:38" x14ac:dyDescent="0.25">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row>
    <row r="562" spans="1:38" x14ac:dyDescent="0.2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row>
    <row r="563" spans="1:38" x14ac:dyDescent="0.25">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row>
    <row r="564" spans="1:38" x14ac:dyDescent="0.2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row>
    <row r="565" spans="1:38" x14ac:dyDescent="0.2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row>
    <row r="566" spans="1:38" x14ac:dyDescent="0.2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row>
    <row r="567" spans="1:38" x14ac:dyDescent="0.25">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row>
    <row r="568" spans="1:38" x14ac:dyDescent="0.2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row>
    <row r="569" spans="1:38" x14ac:dyDescent="0.25">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row>
    <row r="570" spans="1:38" x14ac:dyDescent="0.2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row>
    <row r="571" spans="1:38" x14ac:dyDescent="0.25">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row>
    <row r="572" spans="1:38" x14ac:dyDescent="0.2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row>
    <row r="573" spans="1:38" x14ac:dyDescent="0.25">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row>
    <row r="574" spans="1:38" x14ac:dyDescent="0.2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row>
    <row r="575" spans="1:38" x14ac:dyDescent="0.2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row>
    <row r="576" spans="1:38" x14ac:dyDescent="0.2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row>
    <row r="577" spans="1:38" x14ac:dyDescent="0.25">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row>
    <row r="578" spans="1:38" x14ac:dyDescent="0.2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row>
    <row r="579" spans="1:38" x14ac:dyDescent="0.25">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row>
    <row r="580" spans="1:38" x14ac:dyDescent="0.2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row>
    <row r="581" spans="1:38" x14ac:dyDescent="0.25">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row>
    <row r="582" spans="1:38" x14ac:dyDescent="0.2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row>
    <row r="583" spans="1:38" x14ac:dyDescent="0.25">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row>
    <row r="584" spans="1:38" x14ac:dyDescent="0.2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row>
    <row r="585" spans="1:38" x14ac:dyDescent="0.2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row>
    <row r="586" spans="1:38" x14ac:dyDescent="0.2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row>
    <row r="587" spans="1:38" x14ac:dyDescent="0.25">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row>
    <row r="588" spans="1:38" x14ac:dyDescent="0.2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row>
    <row r="589" spans="1:38" x14ac:dyDescent="0.25">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row>
    <row r="590" spans="1:38" x14ac:dyDescent="0.2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row>
    <row r="591" spans="1:38" x14ac:dyDescent="0.25">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row>
    <row r="592" spans="1:38" x14ac:dyDescent="0.2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row>
    <row r="593" spans="1:38" x14ac:dyDescent="0.25">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row>
    <row r="594" spans="1:38" x14ac:dyDescent="0.2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row>
    <row r="595" spans="1:38" x14ac:dyDescent="0.2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row>
    <row r="596" spans="1:38" x14ac:dyDescent="0.2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row>
    <row r="597" spans="1:38" x14ac:dyDescent="0.25">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row>
    <row r="598" spans="1:38" x14ac:dyDescent="0.2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row>
    <row r="599" spans="1:38" x14ac:dyDescent="0.25">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row>
    <row r="600" spans="1:38" x14ac:dyDescent="0.2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row>
    <row r="601" spans="1:38" x14ac:dyDescent="0.25">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row>
    <row r="602" spans="1:38" x14ac:dyDescent="0.2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row>
    <row r="603" spans="1:38" x14ac:dyDescent="0.25">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row>
    <row r="604" spans="1:38" x14ac:dyDescent="0.2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row>
    <row r="605" spans="1:38" x14ac:dyDescent="0.2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row>
    <row r="606" spans="1:38" x14ac:dyDescent="0.2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row>
    <row r="607" spans="1:38" x14ac:dyDescent="0.25">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row>
    <row r="608" spans="1:38" x14ac:dyDescent="0.2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row>
    <row r="609" spans="1:38" x14ac:dyDescent="0.25">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row>
    <row r="610" spans="1:38" x14ac:dyDescent="0.2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row>
    <row r="611" spans="1:38" x14ac:dyDescent="0.25">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row>
    <row r="612" spans="1:38" x14ac:dyDescent="0.2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row>
    <row r="613" spans="1:38" x14ac:dyDescent="0.25">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row>
    <row r="614" spans="1:38" x14ac:dyDescent="0.2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row>
    <row r="615" spans="1:38" x14ac:dyDescent="0.2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row>
    <row r="616" spans="1:38" x14ac:dyDescent="0.2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row>
    <row r="617" spans="1:38" x14ac:dyDescent="0.25">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row>
    <row r="618" spans="1:38" x14ac:dyDescent="0.2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row>
    <row r="619" spans="1:38" x14ac:dyDescent="0.25">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row>
    <row r="620" spans="1:38" x14ac:dyDescent="0.2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row>
    <row r="621" spans="1:38" x14ac:dyDescent="0.25">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row>
    <row r="622" spans="1:38" x14ac:dyDescent="0.2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row>
    <row r="623" spans="1:38" x14ac:dyDescent="0.25">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row>
    <row r="624" spans="1:38" x14ac:dyDescent="0.2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row>
    <row r="625" spans="1:38" x14ac:dyDescent="0.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row>
    <row r="626" spans="1:38" x14ac:dyDescent="0.2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row>
    <row r="627" spans="1:38" x14ac:dyDescent="0.25">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row>
    <row r="628" spans="1:38" x14ac:dyDescent="0.2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row>
    <row r="629" spans="1:38" x14ac:dyDescent="0.25">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row>
    <row r="630" spans="1:38" x14ac:dyDescent="0.2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row>
    <row r="631" spans="1:38" x14ac:dyDescent="0.25">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row>
    <row r="632" spans="1:38" x14ac:dyDescent="0.2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row>
    <row r="633" spans="1:38" x14ac:dyDescent="0.25">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row>
    <row r="634" spans="1:38" x14ac:dyDescent="0.2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row>
    <row r="635" spans="1:38" x14ac:dyDescent="0.2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row>
    <row r="636" spans="1:38" x14ac:dyDescent="0.2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row>
    <row r="637" spans="1:38" x14ac:dyDescent="0.25">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row>
    <row r="638" spans="1:38" x14ac:dyDescent="0.2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row>
    <row r="639" spans="1:38" x14ac:dyDescent="0.25">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row>
    <row r="640" spans="1:38" x14ac:dyDescent="0.2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row>
    <row r="641" spans="1:38" x14ac:dyDescent="0.25">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row>
    <row r="642" spans="1:38" x14ac:dyDescent="0.2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row>
    <row r="643" spans="1:38" x14ac:dyDescent="0.25">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row>
    <row r="644" spans="1:38" x14ac:dyDescent="0.2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row>
    <row r="645" spans="1:38" x14ac:dyDescent="0.2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row>
    <row r="646" spans="1:38" x14ac:dyDescent="0.2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row>
    <row r="647" spans="1:38" x14ac:dyDescent="0.25">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row>
    <row r="648" spans="1:38" x14ac:dyDescent="0.2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row>
    <row r="649" spans="1:38" x14ac:dyDescent="0.25">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row>
    <row r="650" spans="1:38" x14ac:dyDescent="0.2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row>
    <row r="651" spans="1:38" x14ac:dyDescent="0.25">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row>
    <row r="652" spans="1:38" x14ac:dyDescent="0.2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row>
    <row r="653" spans="1:38" x14ac:dyDescent="0.25">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row>
    <row r="654" spans="1:38" x14ac:dyDescent="0.2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row>
    <row r="655" spans="1:38" x14ac:dyDescent="0.2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row>
    <row r="656" spans="1:38" x14ac:dyDescent="0.2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row>
    <row r="657" spans="1:38" x14ac:dyDescent="0.25">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row>
    <row r="658" spans="1:38" x14ac:dyDescent="0.2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row>
    <row r="659" spans="1:38" x14ac:dyDescent="0.25">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row>
    <row r="660" spans="1:38" x14ac:dyDescent="0.2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row>
    <row r="661" spans="1:38" x14ac:dyDescent="0.25">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row>
    <row r="662" spans="1:38" x14ac:dyDescent="0.2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row>
    <row r="663" spans="1:38" x14ac:dyDescent="0.25">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row>
    <row r="664" spans="1:38" x14ac:dyDescent="0.2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row>
    <row r="665" spans="1:38" x14ac:dyDescent="0.2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row>
    <row r="666" spans="1:38" x14ac:dyDescent="0.2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row>
    <row r="667" spans="1:38" x14ac:dyDescent="0.25">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row>
    <row r="668" spans="1:38" x14ac:dyDescent="0.2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row>
    <row r="669" spans="1:38" x14ac:dyDescent="0.25">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row>
    <row r="670" spans="1:38" x14ac:dyDescent="0.2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row>
    <row r="671" spans="1:38" x14ac:dyDescent="0.25">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row>
    <row r="672" spans="1:38" x14ac:dyDescent="0.2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row>
    <row r="673" spans="1:38" x14ac:dyDescent="0.25">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row>
    <row r="674" spans="1:38" x14ac:dyDescent="0.2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row>
    <row r="675" spans="1:38" x14ac:dyDescent="0.2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row>
    <row r="676" spans="1:38" x14ac:dyDescent="0.2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row>
    <row r="677" spans="1:38" x14ac:dyDescent="0.25">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row>
    <row r="678" spans="1:38" x14ac:dyDescent="0.2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row>
    <row r="679" spans="1:38" x14ac:dyDescent="0.25">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row>
    <row r="680" spans="1:38" x14ac:dyDescent="0.2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row>
    <row r="681" spans="1:38" x14ac:dyDescent="0.25">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row>
    <row r="682" spans="1:38" x14ac:dyDescent="0.2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row>
    <row r="683" spans="1:38" x14ac:dyDescent="0.25">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row>
    <row r="684" spans="1:38" x14ac:dyDescent="0.2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row>
    <row r="685" spans="1:38" x14ac:dyDescent="0.2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row>
    <row r="686" spans="1:38" x14ac:dyDescent="0.2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row>
    <row r="687" spans="1:38" x14ac:dyDescent="0.25">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row>
    <row r="688" spans="1:38" x14ac:dyDescent="0.2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row>
    <row r="689" spans="1:38" x14ac:dyDescent="0.25">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row>
    <row r="690" spans="1:38" x14ac:dyDescent="0.2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row>
    <row r="691" spans="1:38" x14ac:dyDescent="0.25">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row>
    <row r="692" spans="1:38" x14ac:dyDescent="0.2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row>
    <row r="693" spans="1:38" x14ac:dyDescent="0.25">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row>
    <row r="694" spans="1:38" x14ac:dyDescent="0.2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row>
    <row r="695" spans="1:38" x14ac:dyDescent="0.2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row>
    <row r="696" spans="1:38" x14ac:dyDescent="0.2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row>
    <row r="697" spans="1:38" x14ac:dyDescent="0.25">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row>
    <row r="698" spans="1:38" x14ac:dyDescent="0.2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row>
    <row r="699" spans="1:38" x14ac:dyDescent="0.25">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row>
    <row r="700" spans="1:38" x14ac:dyDescent="0.2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row>
    <row r="701" spans="1:38" x14ac:dyDescent="0.25">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row>
    <row r="702" spans="1:38" x14ac:dyDescent="0.2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row>
    <row r="703" spans="1:38" x14ac:dyDescent="0.25">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row>
    <row r="704" spans="1:38" x14ac:dyDescent="0.2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row>
    <row r="705" spans="1:38" x14ac:dyDescent="0.2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row>
    <row r="706" spans="1:38" x14ac:dyDescent="0.2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row>
    <row r="707" spans="1:38" x14ac:dyDescent="0.25">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row>
    <row r="708" spans="1:38" x14ac:dyDescent="0.2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row>
    <row r="709" spans="1:38" x14ac:dyDescent="0.25">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row>
    <row r="710" spans="1:38" x14ac:dyDescent="0.2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row>
    <row r="711" spans="1:38" x14ac:dyDescent="0.25">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row>
    <row r="712" spans="1:38" x14ac:dyDescent="0.2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row>
    <row r="713" spans="1:38" x14ac:dyDescent="0.25">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row>
    <row r="714" spans="1:38" x14ac:dyDescent="0.2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row>
    <row r="715" spans="1:38" x14ac:dyDescent="0.2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row>
    <row r="716" spans="1:38" x14ac:dyDescent="0.2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row>
    <row r="717" spans="1:38" x14ac:dyDescent="0.25">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row>
    <row r="718" spans="1:38" x14ac:dyDescent="0.2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row>
    <row r="719" spans="1:38" x14ac:dyDescent="0.25">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row>
    <row r="720" spans="1:38" x14ac:dyDescent="0.2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row>
    <row r="721" spans="1:38" x14ac:dyDescent="0.25">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row>
    <row r="722" spans="1:38" x14ac:dyDescent="0.2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row>
    <row r="723" spans="1:38" x14ac:dyDescent="0.25">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row>
    <row r="724" spans="1:38" x14ac:dyDescent="0.2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row>
    <row r="725" spans="1:38" x14ac:dyDescent="0.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row>
    <row r="726" spans="1:38" x14ac:dyDescent="0.2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row>
    <row r="727" spans="1:38" x14ac:dyDescent="0.25">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row>
    <row r="728" spans="1:38" x14ac:dyDescent="0.2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row>
    <row r="729" spans="1:38" x14ac:dyDescent="0.25">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row>
    <row r="730" spans="1:38" x14ac:dyDescent="0.2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row>
    <row r="731" spans="1:38" x14ac:dyDescent="0.25">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row>
    <row r="732" spans="1:38" x14ac:dyDescent="0.2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row>
    <row r="733" spans="1:38" x14ac:dyDescent="0.25">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row>
    <row r="734" spans="1:38" x14ac:dyDescent="0.2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row>
    <row r="735" spans="1:38" x14ac:dyDescent="0.2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row>
    <row r="736" spans="1:38" x14ac:dyDescent="0.2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row>
    <row r="737" spans="1:38" x14ac:dyDescent="0.25">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row>
    <row r="738" spans="1:38" x14ac:dyDescent="0.2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row>
    <row r="739" spans="1:38" x14ac:dyDescent="0.25">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row>
    <row r="740" spans="1:38" x14ac:dyDescent="0.2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row>
    <row r="741" spans="1:38" x14ac:dyDescent="0.25">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row>
    <row r="742" spans="1:38" x14ac:dyDescent="0.2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row>
    <row r="743" spans="1:38" x14ac:dyDescent="0.25">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row>
    <row r="744" spans="1:38" x14ac:dyDescent="0.2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row>
    <row r="745" spans="1:38" x14ac:dyDescent="0.2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row>
    <row r="746" spans="1:38" x14ac:dyDescent="0.2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row>
    <row r="747" spans="1:38" x14ac:dyDescent="0.25">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row>
    <row r="748" spans="1:38" x14ac:dyDescent="0.2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row>
    <row r="749" spans="1:38" x14ac:dyDescent="0.25">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row>
    <row r="750" spans="1:38" x14ac:dyDescent="0.2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row>
    <row r="751" spans="1:38" x14ac:dyDescent="0.25">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row>
    <row r="752" spans="1:38" x14ac:dyDescent="0.2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row>
    <row r="753" spans="1:38" x14ac:dyDescent="0.25">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row>
    <row r="754" spans="1:38" x14ac:dyDescent="0.2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row>
    <row r="755" spans="1:38" x14ac:dyDescent="0.2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row>
    <row r="756" spans="1:38" x14ac:dyDescent="0.2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row>
    <row r="757" spans="1:38" x14ac:dyDescent="0.25">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row>
    <row r="758" spans="1:38" x14ac:dyDescent="0.2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row>
    <row r="759" spans="1:38" x14ac:dyDescent="0.25">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row>
    <row r="760" spans="1:38" x14ac:dyDescent="0.2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row>
    <row r="761" spans="1:38" x14ac:dyDescent="0.25">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row>
    <row r="762" spans="1:38" x14ac:dyDescent="0.2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row>
    <row r="763" spans="1:38" x14ac:dyDescent="0.25">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row>
    <row r="764" spans="1:38" x14ac:dyDescent="0.2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row>
    <row r="765" spans="1:38" x14ac:dyDescent="0.2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row>
    <row r="766" spans="1:38" x14ac:dyDescent="0.2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row>
    <row r="767" spans="1:38" x14ac:dyDescent="0.25">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row>
    <row r="768" spans="1:38" x14ac:dyDescent="0.2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row>
    <row r="769" spans="1:38" x14ac:dyDescent="0.25">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row>
    <row r="770" spans="1:38" x14ac:dyDescent="0.2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row>
    <row r="771" spans="1:38" x14ac:dyDescent="0.25">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row>
    <row r="772" spans="1:38" x14ac:dyDescent="0.2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row>
    <row r="773" spans="1:38" x14ac:dyDescent="0.25">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row>
    <row r="774" spans="1:38" x14ac:dyDescent="0.2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row>
    <row r="775" spans="1:38" x14ac:dyDescent="0.2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row>
    <row r="776" spans="1:38" x14ac:dyDescent="0.2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row>
    <row r="777" spans="1:38" x14ac:dyDescent="0.25">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row>
    <row r="778" spans="1:38" x14ac:dyDescent="0.2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row>
    <row r="779" spans="1:38" x14ac:dyDescent="0.25">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row>
    <row r="780" spans="1:38" x14ac:dyDescent="0.2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row>
    <row r="781" spans="1:38" x14ac:dyDescent="0.25">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row>
    <row r="782" spans="1:38" x14ac:dyDescent="0.2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row>
    <row r="783" spans="1:38" x14ac:dyDescent="0.25">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row>
    <row r="784" spans="1:38" x14ac:dyDescent="0.2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row>
    <row r="785" spans="1:38" x14ac:dyDescent="0.2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row>
    <row r="786" spans="1:38" x14ac:dyDescent="0.2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row>
    <row r="787" spans="1:38" x14ac:dyDescent="0.25">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row>
    <row r="788" spans="1:38" x14ac:dyDescent="0.2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row>
    <row r="789" spans="1:38" x14ac:dyDescent="0.25">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row>
    <row r="790" spans="1:38" x14ac:dyDescent="0.2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row>
    <row r="791" spans="1:38" x14ac:dyDescent="0.25">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row>
    <row r="792" spans="1:38" x14ac:dyDescent="0.2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row>
    <row r="793" spans="1:38" x14ac:dyDescent="0.25">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row>
    <row r="794" spans="1:38" x14ac:dyDescent="0.2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row>
    <row r="795" spans="1:38" x14ac:dyDescent="0.2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row>
    <row r="796" spans="1:38" x14ac:dyDescent="0.2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row>
    <row r="797" spans="1:38" x14ac:dyDescent="0.25">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row>
    <row r="798" spans="1:38" x14ac:dyDescent="0.2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row>
    <row r="799" spans="1:38" x14ac:dyDescent="0.25">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row>
    <row r="800" spans="1:38" x14ac:dyDescent="0.2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row>
    <row r="801" spans="1:38" x14ac:dyDescent="0.25">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row>
    <row r="802" spans="1:38" x14ac:dyDescent="0.2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row>
    <row r="803" spans="1:38" x14ac:dyDescent="0.25">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row>
    <row r="804" spans="1:38" x14ac:dyDescent="0.2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row>
    <row r="805" spans="1:38" x14ac:dyDescent="0.2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row>
    <row r="806" spans="1:38" x14ac:dyDescent="0.2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row>
    <row r="807" spans="1:38" x14ac:dyDescent="0.25">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row>
    <row r="808" spans="1:38" x14ac:dyDescent="0.2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row>
    <row r="809" spans="1:38" x14ac:dyDescent="0.25">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row>
    <row r="810" spans="1:38" x14ac:dyDescent="0.2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row>
    <row r="811" spans="1:38" x14ac:dyDescent="0.25">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row>
    <row r="812" spans="1:38" x14ac:dyDescent="0.2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row>
    <row r="813" spans="1:38" x14ac:dyDescent="0.25">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row>
    <row r="814" spans="1:38" x14ac:dyDescent="0.2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row>
    <row r="815" spans="1:38" x14ac:dyDescent="0.2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row>
    <row r="816" spans="1:38" x14ac:dyDescent="0.2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row>
    <row r="817" spans="1:38" x14ac:dyDescent="0.25">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row>
    <row r="818" spans="1:38" x14ac:dyDescent="0.2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row>
    <row r="819" spans="1:38" x14ac:dyDescent="0.25">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row>
    <row r="820" spans="1:38" x14ac:dyDescent="0.2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row>
    <row r="821" spans="1:38" x14ac:dyDescent="0.25">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row>
    <row r="822" spans="1:38" x14ac:dyDescent="0.2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row>
    <row r="823" spans="1:38" x14ac:dyDescent="0.25">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row>
    <row r="824" spans="1:38" x14ac:dyDescent="0.2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row>
    <row r="825" spans="1:38" x14ac:dyDescent="0.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row>
    <row r="826" spans="1:38" x14ac:dyDescent="0.2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row>
    <row r="827" spans="1:38" x14ac:dyDescent="0.25">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row>
    <row r="828" spans="1:38" x14ac:dyDescent="0.2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row>
    <row r="829" spans="1:38" x14ac:dyDescent="0.25">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row>
    <row r="830" spans="1:38" x14ac:dyDescent="0.2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row>
    <row r="831" spans="1:38" x14ac:dyDescent="0.25">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row>
    <row r="832" spans="1:38" x14ac:dyDescent="0.2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row>
    <row r="833" spans="1:38" x14ac:dyDescent="0.25">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row>
    <row r="834" spans="1:38" x14ac:dyDescent="0.2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row>
    <row r="835" spans="1:38" x14ac:dyDescent="0.2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row>
    <row r="836" spans="1:38" x14ac:dyDescent="0.2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row>
    <row r="837" spans="1:38" x14ac:dyDescent="0.25">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row>
    <row r="838" spans="1:38" x14ac:dyDescent="0.2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row>
    <row r="839" spans="1:38" x14ac:dyDescent="0.25">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row>
    <row r="840" spans="1:38" x14ac:dyDescent="0.2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row>
    <row r="841" spans="1:38" x14ac:dyDescent="0.25">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row>
    <row r="842" spans="1:38" x14ac:dyDescent="0.2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row>
    <row r="843" spans="1:38" x14ac:dyDescent="0.25">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row>
    <row r="844" spans="1:38" x14ac:dyDescent="0.2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row>
    <row r="845" spans="1:38" x14ac:dyDescent="0.2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row>
    <row r="846" spans="1:38" x14ac:dyDescent="0.2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row>
    <row r="847" spans="1:38" x14ac:dyDescent="0.25">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row>
    <row r="848" spans="1:38" x14ac:dyDescent="0.2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row>
    <row r="849" spans="1:38" x14ac:dyDescent="0.25">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row>
    <row r="850" spans="1:38" x14ac:dyDescent="0.2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row>
    <row r="851" spans="1:38" x14ac:dyDescent="0.25">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row>
    <row r="852" spans="1:38" x14ac:dyDescent="0.2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row>
    <row r="853" spans="1:38" x14ac:dyDescent="0.25">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row>
    <row r="854" spans="1:38" x14ac:dyDescent="0.2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row>
    <row r="855" spans="1:38" x14ac:dyDescent="0.2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row>
    <row r="856" spans="1:38" x14ac:dyDescent="0.2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row>
    <row r="857" spans="1:38" x14ac:dyDescent="0.25">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row>
    <row r="858" spans="1:38" x14ac:dyDescent="0.2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row>
    <row r="859" spans="1:38" x14ac:dyDescent="0.25">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row>
    <row r="860" spans="1:38" x14ac:dyDescent="0.2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row>
    <row r="861" spans="1:38" x14ac:dyDescent="0.25">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row>
    <row r="862" spans="1:38" x14ac:dyDescent="0.2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row>
    <row r="863" spans="1:38" x14ac:dyDescent="0.25">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row>
    <row r="864" spans="1:38" x14ac:dyDescent="0.2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row>
    <row r="865" spans="1:38" x14ac:dyDescent="0.2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row>
    <row r="866" spans="1:38" x14ac:dyDescent="0.2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row>
    <row r="867" spans="1:38" x14ac:dyDescent="0.25">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row>
    <row r="868" spans="1:38" x14ac:dyDescent="0.2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row>
    <row r="869" spans="1:38" x14ac:dyDescent="0.25">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row>
    <row r="870" spans="1:38" x14ac:dyDescent="0.2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row>
    <row r="871" spans="1:38" x14ac:dyDescent="0.25">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row>
    <row r="872" spans="1:38" x14ac:dyDescent="0.2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row>
    <row r="873" spans="1:38" x14ac:dyDescent="0.25">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row>
    <row r="874" spans="1:38" x14ac:dyDescent="0.2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row>
    <row r="875" spans="1:38" x14ac:dyDescent="0.2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row>
    <row r="876" spans="1:38" x14ac:dyDescent="0.2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row>
    <row r="877" spans="1:38" x14ac:dyDescent="0.25">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row>
    <row r="878" spans="1:38" x14ac:dyDescent="0.2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row>
    <row r="879" spans="1:38" x14ac:dyDescent="0.25">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row>
    <row r="880" spans="1:38" x14ac:dyDescent="0.2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row>
    <row r="881" spans="1:38" x14ac:dyDescent="0.25">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row>
    <row r="882" spans="1:38" x14ac:dyDescent="0.2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row>
    <row r="883" spans="1:38" x14ac:dyDescent="0.25">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row>
    <row r="884" spans="1:38" x14ac:dyDescent="0.2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row>
    <row r="885" spans="1:38" x14ac:dyDescent="0.2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row>
    <row r="886" spans="1:38" x14ac:dyDescent="0.2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row>
    <row r="887" spans="1:38" x14ac:dyDescent="0.25">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row>
    <row r="888" spans="1:38" x14ac:dyDescent="0.2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row>
    <row r="889" spans="1:38" x14ac:dyDescent="0.25">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row>
    <row r="890" spans="1:38" x14ac:dyDescent="0.2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row>
    <row r="891" spans="1:38" x14ac:dyDescent="0.25">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6"/>
      <c r="AC891" s="6"/>
      <c r="AD891" s="6"/>
      <c r="AE891" s="6"/>
      <c r="AF891" s="6"/>
      <c r="AG891" s="6"/>
      <c r="AH891" s="6"/>
      <c r="AI891" s="6"/>
      <c r="AJ891" s="6"/>
      <c r="AK891" s="6"/>
      <c r="AL891" s="6"/>
    </row>
    <row r="892" spans="1:38" x14ac:dyDescent="0.2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6"/>
      <c r="AC892" s="6"/>
      <c r="AD892" s="6"/>
      <c r="AE892" s="6"/>
      <c r="AF892" s="6"/>
      <c r="AG892" s="6"/>
      <c r="AH892" s="6"/>
      <c r="AI892" s="6"/>
      <c r="AJ892" s="6"/>
      <c r="AK892" s="6"/>
      <c r="AL892" s="6"/>
    </row>
    <row r="893" spans="1:38" x14ac:dyDescent="0.25">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6"/>
      <c r="AC893" s="6"/>
      <c r="AD893" s="6"/>
      <c r="AE893" s="6"/>
      <c r="AF893" s="6"/>
      <c r="AG893" s="6"/>
      <c r="AH893" s="6"/>
      <c r="AI893" s="6"/>
      <c r="AJ893" s="6"/>
      <c r="AK893" s="6"/>
      <c r="AL893" s="6"/>
    </row>
    <row r="894" spans="1:38" x14ac:dyDescent="0.2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6"/>
      <c r="AC894" s="6"/>
      <c r="AD894" s="6"/>
      <c r="AE894" s="6"/>
      <c r="AF894" s="6"/>
      <c r="AG894" s="6"/>
      <c r="AH894" s="6"/>
      <c r="AI894" s="6"/>
      <c r="AJ894" s="6"/>
      <c r="AK894" s="6"/>
      <c r="AL894" s="6"/>
    </row>
    <row r="895" spans="1:38" x14ac:dyDescent="0.2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6"/>
      <c r="AC895" s="6"/>
      <c r="AD895" s="6"/>
      <c r="AE895" s="6"/>
      <c r="AF895" s="6"/>
      <c r="AG895" s="6"/>
      <c r="AH895" s="6"/>
      <c r="AI895" s="6"/>
      <c r="AJ895" s="6"/>
      <c r="AK895" s="6"/>
      <c r="AL895" s="6"/>
    </row>
    <row r="896" spans="1:38" x14ac:dyDescent="0.2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6"/>
      <c r="AC896" s="6"/>
      <c r="AD896" s="6"/>
      <c r="AE896" s="6"/>
      <c r="AF896" s="6"/>
      <c r="AG896" s="6"/>
      <c r="AH896" s="6"/>
      <c r="AI896" s="6"/>
      <c r="AJ896" s="6"/>
      <c r="AK896" s="6"/>
      <c r="AL896" s="6"/>
    </row>
    <row r="897" spans="1:38" x14ac:dyDescent="0.25">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6"/>
      <c r="AC897" s="6"/>
      <c r="AD897" s="6"/>
      <c r="AE897" s="6"/>
      <c r="AF897" s="6"/>
      <c r="AG897" s="6"/>
      <c r="AH897" s="6"/>
      <c r="AI897" s="6"/>
      <c r="AJ897" s="6"/>
      <c r="AK897" s="6"/>
      <c r="AL897" s="6"/>
    </row>
    <row r="898" spans="1:38" x14ac:dyDescent="0.2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6"/>
      <c r="AC898" s="6"/>
      <c r="AD898" s="6"/>
      <c r="AE898" s="6"/>
      <c r="AF898" s="6"/>
      <c r="AG898" s="6"/>
      <c r="AH898" s="6"/>
      <c r="AI898" s="6"/>
      <c r="AJ898" s="6"/>
      <c r="AK898" s="6"/>
      <c r="AL898" s="6"/>
    </row>
    <row r="899" spans="1:38" x14ac:dyDescent="0.25">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6"/>
      <c r="AC899" s="6"/>
      <c r="AD899" s="6"/>
      <c r="AE899" s="6"/>
      <c r="AF899" s="6"/>
      <c r="AG899" s="6"/>
      <c r="AH899" s="6"/>
      <c r="AI899" s="6"/>
      <c r="AJ899" s="6"/>
      <c r="AK899" s="6"/>
      <c r="AL899" s="6"/>
    </row>
    <row r="900" spans="1:38" x14ac:dyDescent="0.2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6"/>
      <c r="AC900" s="6"/>
      <c r="AD900" s="6"/>
      <c r="AE900" s="6"/>
      <c r="AF900" s="6"/>
      <c r="AG900" s="6"/>
      <c r="AH900" s="6"/>
      <c r="AI900" s="6"/>
      <c r="AJ900" s="6"/>
      <c r="AK900" s="6"/>
      <c r="AL900" s="6"/>
    </row>
    <row r="901" spans="1:38" x14ac:dyDescent="0.25">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6"/>
      <c r="AC901" s="6"/>
      <c r="AD901" s="6"/>
      <c r="AE901" s="6"/>
      <c r="AF901" s="6"/>
      <c r="AG901" s="6"/>
      <c r="AH901" s="6"/>
      <c r="AI901" s="6"/>
      <c r="AJ901" s="6"/>
      <c r="AK901" s="6"/>
      <c r="AL901" s="6"/>
    </row>
    <row r="902" spans="1:38" x14ac:dyDescent="0.2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6"/>
      <c r="AC902" s="6"/>
      <c r="AD902" s="6"/>
      <c r="AE902" s="6"/>
      <c r="AF902" s="6"/>
      <c r="AG902" s="6"/>
      <c r="AH902" s="6"/>
      <c r="AI902" s="6"/>
      <c r="AJ902" s="6"/>
      <c r="AK902" s="6"/>
      <c r="AL902" s="6"/>
    </row>
    <row r="903" spans="1:38" x14ac:dyDescent="0.25">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6"/>
      <c r="AC903" s="6"/>
      <c r="AD903" s="6"/>
      <c r="AE903" s="6"/>
      <c r="AF903" s="6"/>
      <c r="AG903" s="6"/>
      <c r="AH903" s="6"/>
      <c r="AI903" s="6"/>
      <c r="AJ903" s="6"/>
      <c r="AK903" s="6"/>
      <c r="AL903" s="6"/>
    </row>
    <row r="904" spans="1:38" x14ac:dyDescent="0.2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6"/>
      <c r="AC904" s="6"/>
      <c r="AD904" s="6"/>
      <c r="AE904" s="6"/>
      <c r="AF904" s="6"/>
      <c r="AG904" s="6"/>
      <c r="AH904" s="6"/>
      <c r="AI904" s="6"/>
      <c r="AJ904" s="6"/>
      <c r="AK904" s="6"/>
      <c r="AL904" s="6"/>
    </row>
    <row r="905" spans="1:38" x14ac:dyDescent="0.2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6"/>
      <c r="AC905" s="6"/>
      <c r="AD905" s="6"/>
      <c r="AE905" s="6"/>
      <c r="AF905" s="6"/>
      <c r="AG905" s="6"/>
      <c r="AH905" s="6"/>
      <c r="AI905" s="6"/>
      <c r="AJ905" s="6"/>
      <c r="AK905" s="6"/>
      <c r="AL905" s="6"/>
    </row>
    <row r="906" spans="1:38" x14ac:dyDescent="0.2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6"/>
      <c r="AC906" s="6"/>
      <c r="AD906" s="6"/>
      <c r="AE906" s="6"/>
      <c r="AF906" s="6"/>
      <c r="AG906" s="6"/>
      <c r="AH906" s="6"/>
      <c r="AI906" s="6"/>
      <c r="AJ906" s="6"/>
      <c r="AK906" s="6"/>
      <c r="AL906" s="6"/>
    </row>
    <row r="907" spans="1:38" x14ac:dyDescent="0.25">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6"/>
      <c r="AC907" s="6"/>
      <c r="AD907" s="6"/>
      <c r="AE907" s="6"/>
      <c r="AF907" s="6"/>
      <c r="AG907" s="6"/>
      <c r="AH907" s="6"/>
      <c r="AI907" s="6"/>
      <c r="AJ907" s="6"/>
      <c r="AK907" s="6"/>
      <c r="AL907" s="6"/>
    </row>
    <row r="908" spans="1:38" x14ac:dyDescent="0.2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6"/>
      <c r="AC908" s="6"/>
      <c r="AD908" s="6"/>
      <c r="AE908" s="6"/>
      <c r="AF908" s="6"/>
      <c r="AG908" s="6"/>
      <c r="AH908" s="6"/>
      <c r="AI908" s="6"/>
      <c r="AJ908" s="6"/>
      <c r="AK908" s="6"/>
      <c r="AL908" s="6"/>
    </row>
    <row r="909" spans="1:38" x14ac:dyDescent="0.25">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6"/>
      <c r="AC909" s="6"/>
      <c r="AD909" s="6"/>
      <c r="AE909" s="6"/>
      <c r="AF909" s="6"/>
      <c r="AG909" s="6"/>
      <c r="AH909" s="6"/>
      <c r="AI909" s="6"/>
      <c r="AJ909" s="6"/>
      <c r="AK909" s="6"/>
      <c r="AL909" s="6"/>
    </row>
    <row r="910" spans="1:38" x14ac:dyDescent="0.2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6"/>
      <c r="AC910" s="6"/>
      <c r="AD910" s="6"/>
      <c r="AE910" s="6"/>
      <c r="AF910" s="6"/>
      <c r="AG910" s="6"/>
      <c r="AH910" s="6"/>
      <c r="AI910" s="6"/>
      <c r="AJ910" s="6"/>
      <c r="AK910" s="6"/>
      <c r="AL910" s="6"/>
    </row>
    <row r="911" spans="1:38" x14ac:dyDescent="0.25">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6"/>
      <c r="AC911" s="6"/>
      <c r="AD911" s="6"/>
      <c r="AE911" s="6"/>
      <c r="AF911" s="6"/>
      <c r="AG911" s="6"/>
      <c r="AH911" s="6"/>
      <c r="AI911" s="6"/>
      <c r="AJ911" s="6"/>
      <c r="AK911" s="6"/>
      <c r="AL911" s="6"/>
    </row>
    <row r="912" spans="1:38" x14ac:dyDescent="0.2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6"/>
      <c r="AC912" s="6"/>
      <c r="AD912" s="6"/>
      <c r="AE912" s="6"/>
      <c r="AF912" s="6"/>
      <c r="AG912" s="6"/>
      <c r="AH912" s="6"/>
      <c r="AI912" s="6"/>
      <c r="AJ912" s="6"/>
      <c r="AK912" s="6"/>
      <c r="AL912" s="6"/>
    </row>
    <row r="913" spans="1:38" x14ac:dyDescent="0.25">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6"/>
      <c r="AC913" s="6"/>
      <c r="AD913" s="6"/>
      <c r="AE913" s="6"/>
      <c r="AF913" s="6"/>
      <c r="AG913" s="6"/>
      <c r="AH913" s="6"/>
      <c r="AI913" s="6"/>
      <c r="AJ913" s="6"/>
      <c r="AK913" s="6"/>
      <c r="AL913" s="6"/>
    </row>
    <row r="914" spans="1:38" x14ac:dyDescent="0.2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6"/>
      <c r="AC914" s="6"/>
      <c r="AD914" s="6"/>
      <c r="AE914" s="6"/>
      <c r="AF914" s="6"/>
      <c r="AG914" s="6"/>
      <c r="AH914" s="6"/>
      <c r="AI914" s="6"/>
      <c r="AJ914" s="6"/>
      <c r="AK914" s="6"/>
      <c r="AL914" s="6"/>
    </row>
    <row r="915" spans="1:38" x14ac:dyDescent="0.2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6"/>
      <c r="AC915" s="6"/>
      <c r="AD915" s="6"/>
      <c r="AE915" s="6"/>
      <c r="AF915" s="6"/>
      <c r="AG915" s="6"/>
      <c r="AH915" s="6"/>
      <c r="AI915" s="6"/>
      <c r="AJ915" s="6"/>
      <c r="AK915" s="6"/>
      <c r="AL915" s="6"/>
    </row>
    <row r="916" spans="1:38" x14ac:dyDescent="0.2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6"/>
      <c r="AC916" s="6"/>
      <c r="AD916" s="6"/>
      <c r="AE916" s="6"/>
      <c r="AF916" s="6"/>
      <c r="AG916" s="6"/>
      <c r="AH916" s="6"/>
      <c r="AI916" s="6"/>
      <c r="AJ916" s="6"/>
      <c r="AK916" s="6"/>
      <c r="AL916" s="6"/>
    </row>
    <row r="917" spans="1:38" x14ac:dyDescent="0.25">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6"/>
      <c r="AC917" s="6"/>
      <c r="AD917" s="6"/>
      <c r="AE917" s="6"/>
      <c r="AF917" s="6"/>
      <c r="AG917" s="6"/>
      <c r="AH917" s="6"/>
      <c r="AI917" s="6"/>
      <c r="AJ917" s="6"/>
      <c r="AK917" s="6"/>
      <c r="AL917" s="6"/>
    </row>
    <row r="918" spans="1:38" x14ac:dyDescent="0.2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6"/>
      <c r="AC918" s="6"/>
      <c r="AD918" s="6"/>
      <c r="AE918" s="6"/>
      <c r="AF918" s="6"/>
      <c r="AG918" s="6"/>
      <c r="AH918" s="6"/>
      <c r="AI918" s="6"/>
      <c r="AJ918" s="6"/>
      <c r="AK918" s="6"/>
      <c r="AL918" s="6"/>
    </row>
    <row r="919" spans="1:38" x14ac:dyDescent="0.25">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6"/>
      <c r="AC919" s="6"/>
      <c r="AD919" s="6"/>
      <c r="AE919" s="6"/>
      <c r="AF919" s="6"/>
      <c r="AG919" s="6"/>
      <c r="AH919" s="6"/>
      <c r="AI919" s="6"/>
      <c r="AJ919" s="6"/>
      <c r="AK919" s="6"/>
      <c r="AL919" s="6"/>
    </row>
    <row r="920" spans="1:38" x14ac:dyDescent="0.2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6"/>
      <c r="AC920" s="6"/>
      <c r="AD920" s="6"/>
      <c r="AE920" s="6"/>
      <c r="AF920" s="6"/>
      <c r="AG920" s="6"/>
      <c r="AH920" s="6"/>
      <c r="AI920" s="6"/>
      <c r="AJ920" s="6"/>
      <c r="AK920" s="6"/>
      <c r="AL920" s="6"/>
    </row>
    <row r="921" spans="1:38" x14ac:dyDescent="0.25">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6"/>
      <c r="AC921" s="6"/>
      <c r="AD921" s="6"/>
      <c r="AE921" s="6"/>
      <c r="AF921" s="6"/>
      <c r="AG921" s="6"/>
      <c r="AH921" s="6"/>
      <c r="AI921" s="6"/>
      <c r="AJ921" s="6"/>
      <c r="AK921" s="6"/>
      <c r="AL921" s="6"/>
    </row>
    <row r="922" spans="1:38" x14ac:dyDescent="0.2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6"/>
      <c r="AC922" s="6"/>
      <c r="AD922" s="6"/>
      <c r="AE922" s="6"/>
      <c r="AF922" s="6"/>
      <c r="AG922" s="6"/>
      <c r="AH922" s="6"/>
      <c r="AI922" s="6"/>
      <c r="AJ922" s="6"/>
      <c r="AK922" s="6"/>
      <c r="AL922" s="6"/>
    </row>
    <row r="923" spans="1:38" x14ac:dyDescent="0.25">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6"/>
      <c r="AC923" s="6"/>
      <c r="AD923" s="6"/>
      <c r="AE923" s="6"/>
      <c r="AF923" s="6"/>
      <c r="AG923" s="6"/>
      <c r="AH923" s="6"/>
      <c r="AI923" s="6"/>
      <c r="AJ923" s="6"/>
      <c r="AK923" s="6"/>
      <c r="AL923" s="6"/>
    </row>
    <row r="924" spans="1:38" x14ac:dyDescent="0.2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6"/>
      <c r="AC924" s="6"/>
      <c r="AD924" s="6"/>
      <c r="AE924" s="6"/>
      <c r="AF924" s="6"/>
      <c r="AG924" s="6"/>
      <c r="AH924" s="6"/>
      <c r="AI924" s="6"/>
      <c r="AJ924" s="6"/>
      <c r="AK924" s="6"/>
      <c r="AL924" s="6"/>
    </row>
    <row r="925" spans="1:38" x14ac:dyDescent="0.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6"/>
      <c r="AC925" s="6"/>
      <c r="AD925" s="6"/>
      <c r="AE925" s="6"/>
      <c r="AF925" s="6"/>
      <c r="AG925" s="6"/>
      <c r="AH925" s="6"/>
      <c r="AI925" s="6"/>
      <c r="AJ925" s="6"/>
      <c r="AK925" s="6"/>
      <c r="AL925" s="6"/>
    </row>
    <row r="926" spans="1:38" x14ac:dyDescent="0.2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6"/>
      <c r="AC926" s="6"/>
      <c r="AD926" s="6"/>
      <c r="AE926" s="6"/>
      <c r="AF926" s="6"/>
      <c r="AG926" s="6"/>
      <c r="AH926" s="6"/>
      <c r="AI926" s="6"/>
      <c r="AJ926" s="6"/>
      <c r="AK926" s="6"/>
      <c r="AL926" s="6"/>
    </row>
    <row r="927" spans="1:38" x14ac:dyDescent="0.25">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6"/>
      <c r="AC927" s="6"/>
      <c r="AD927" s="6"/>
      <c r="AE927" s="6"/>
      <c r="AF927" s="6"/>
      <c r="AG927" s="6"/>
      <c r="AH927" s="6"/>
      <c r="AI927" s="6"/>
      <c r="AJ927" s="6"/>
      <c r="AK927" s="6"/>
      <c r="AL927" s="6"/>
    </row>
    <row r="928" spans="1:38" x14ac:dyDescent="0.2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6"/>
      <c r="AC928" s="6"/>
      <c r="AD928" s="6"/>
      <c r="AE928" s="6"/>
      <c r="AF928" s="6"/>
      <c r="AG928" s="6"/>
      <c r="AH928" s="6"/>
      <c r="AI928" s="6"/>
      <c r="AJ928" s="6"/>
      <c r="AK928" s="6"/>
      <c r="AL928" s="6"/>
    </row>
    <row r="929" spans="1:38" x14ac:dyDescent="0.25">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6"/>
      <c r="AC929" s="6"/>
      <c r="AD929" s="6"/>
      <c r="AE929" s="6"/>
      <c r="AF929" s="6"/>
      <c r="AG929" s="6"/>
      <c r="AH929" s="6"/>
      <c r="AI929" s="6"/>
      <c r="AJ929" s="6"/>
      <c r="AK929" s="6"/>
      <c r="AL929" s="6"/>
    </row>
    <row r="930" spans="1:38" x14ac:dyDescent="0.2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6"/>
      <c r="AC930" s="6"/>
      <c r="AD930" s="6"/>
      <c r="AE930" s="6"/>
      <c r="AF930" s="6"/>
      <c r="AG930" s="6"/>
      <c r="AH930" s="6"/>
      <c r="AI930" s="6"/>
      <c r="AJ930" s="6"/>
      <c r="AK930" s="6"/>
      <c r="AL930" s="6"/>
    </row>
    <row r="931" spans="1:38" x14ac:dyDescent="0.25">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6"/>
      <c r="AC931" s="6"/>
      <c r="AD931" s="6"/>
      <c r="AE931" s="6"/>
      <c r="AF931" s="6"/>
      <c r="AG931" s="6"/>
      <c r="AH931" s="6"/>
      <c r="AI931" s="6"/>
      <c r="AJ931" s="6"/>
      <c r="AK931" s="6"/>
      <c r="AL931" s="6"/>
    </row>
    <row r="932" spans="1:38" x14ac:dyDescent="0.2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6"/>
      <c r="AC932" s="6"/>
      <c r="AD932" s="6"/>
      <c r="AE932" s="6"/>
      <c r="AF932" s="6"/>
      <c r="AG932" s="6"/>
      <c r="AH932" s="6"/>
      <c r="AI932" s="6"/>
      <c r="AJ932" s="6"/>
      <c r="AK932" s="6"/>
      <c r="AL932" s="6"/>
    </row>
    <row r="933" spans="1:38" x14ac:dyDescent="0.25">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6"/>
      <c r="AC933" s="6"/>
      <c r="AD933" s="6"/>
      <c r="AE933" s="6"/>
      <c r="AF933" s="6"/>
      <c r="AG933" s="6"/>
      <c r="AH933" s="6"/>
      <c r="AI933" s="6"/>
      <c r="AJ933" s="6"/>
      <c r="AK933" s="6"/>
      <c r="AL933" s="6"/>
    </row>
    <row r="934" spans="1:38" x14ac:dyDescent="0.2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6"/>
      <c r="AC934" s="6"/>
      <c r="AD934" s="6"/>
      <c r="AE934" s="6"/>
      <c r="AF934" s="6"/>
      <c r="AG934" s="6"/>
      <c r="AH934" s="6"/>
      <c r="AI934" s="6"/>
      <c r="AJ934" s="6"/>
      <c r="AK934" s="6"/>
      <c r="AL934" s="6"/>
    </row>
    <row r="935" spans="1:38" x14ac:dyDescent="0.2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6"/>
      <c r="AC935" s="6"/>
      <c r="AD935" s="6"/>
      <c r="AE935" s="6"/>
      <c r="AF935" s="6"/>
      <c r="AG935" s="6"/>
      <c r="AH935" s="6"/>
      <c r="AI935" s="6"/>
      <c r="AJ935" s="6"/>
      <c r="AK935" s="6"/>
      <c r="AL935" s="6"/>
    </row>
    <row r="936" spans="1:38" x14ac:dyDescent="0.2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6"/>
      <c r="AC936" s="6"/>
      <c r="AD936" s="6"/>
      <c r="AE936" s="6"/>
      <c r="AF936" s="6"/>
      <c r="AG936" s="6"/>
      <c r="AH936" s="6"/>
      <c r="AI936" s="6"/>
      <c r="AJ936" s="6"/>
      <c r="AK936" s="6"/>
      <c r="AL936" s="6"/>
    </row>
    <row r="937" spans="1:38" x14ac:dyDescent="0.25">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6"/>
      <c r="AC937" s="6"/>
      <c r="AD937" s="6"/>
      <c r="AE937" s="6"/>
      <c r="AF937" s="6"/>
      <c r="AG937" s="6"/>
      <c r="AH937" s="6"/>
      <c r="AI937" s="6"/>
      <c r="AJ937" s="6"/>
      <c r="AK937" s="6"/>
      <c r="AL937" s="6"/>
    </row>
    <row r="938" spans="1:38" x14ac:dyDescent="0.2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6"/>
      <c r="AC938" s="6"/>
      <c r="AD938" s="6"/>
      <c r="AE938" s="6"/>
      <c r="AF938" s="6"/>
      <c r="AG938" s="6"/>
      <c r="AH938" s="6"/>
      <c r="AI938" s="6"/>
      <c r="AJ938" s="6"/>
      <c r="AK938" s="6"/>
      <c r="AL938" s="6"/>
    </row>
  </sheetData>
  <mergeCells count="8">
    <mergeCell ref="J13:J14"/>
    <mergeCell ref="K13:K14"/>
    <mergeCell ref="A13:A14"/>
    <mergeCell ref="B13:B14"/>
    <mergeCell ref="C13:C14"/>
    <mergeCell ref="D13:D14"/>
    <mergeCell ref="E13:F13"/>
    <mergeCell ref="G13:I13"/>
  </mergeCells>
  <hyperlinks>
    <hyperlink ref="C22" r:id="rId1" xr:uid="{60150E08-15F8-4BC2-A4BC-8C2081E2364D}"/>
    <hyperlink ref="C23" r:id="rId2" xr:uid="{4857CA20-D42B-4141-B9E4-8E0C4575200B}"/>
    <hyperlink ref="C25" r:id="rId3" xr:uid="{89E2AE20-EEAD-4E23-AB46-9D1CDBABED75}"/>
    <hyperlink ref="C28" r:id="rId4" xr:uid="{47A0D9B8-7D9B-4FD4-B644-05B812D81BB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249977111117893"/>
  </sheetPr>
  <dimension ref="A1:AE10"/>
  <sheetViews>
    <sheetView tabSelected="1" workbookViewId="0">
      <selection activeCell="C8" sqref="C8"/>
    </sheetView>
  </sheetViews>
  <sheetFormatPr defaultRowHeight="15" x14ac:dyDescent="0.25"/>
  <cols>
    <col min="1" max="1" width="40.42578125" customWidth="1"/>
  </cols>
  <sheetData>
    <row r="1" spans="1:31" x14ac:dyDescent="0.25">
      <c r="A1" s="1" t="s">
        <v>19</v>
      </c>
      <c r="B1" s="29">
        <v>2021</v>
      </c>
      <c r="C1">
        <v>2022</v>
      </c>
      <c r="D1" s="29">
        <v>2023</v>
      </c>
      <c r="E1">
        <v>2024</v>
      </c>
      <c r="F1" s="29">
        <v>2025</v>
      </c>
      <c r="G1">
        <v>2026</v>
      </c>
      <c r="H1" s="29">
        <v>2027</v>
      </c>
      <c r="I1">
        <v>2028</v>
      </c>
      <c r="J1" s="29">
        <v>2029</v>
      </c>
      <c r="K1">
        <v>2030</v>
      </c>
      <c r="L1" s="29">
        <v>2031</v>
      </c>
      <c r="M1">
        <v>2032</v>
      </c>
      <c r="N1" s="29">
        <v>2033</v>
      </c>
      <c r="O1">
        <v>2034</v>
      </c>
      <c r="P1" s="29">
        <v>2035</v>
      </c>
      <c r="Q1">
        <v>2036</v>
      </c>
      <c r="R1" s="29">
        <v>2037</v>
      </c>
      <c r="S1">
        <v>2038</v>
      </c>
      <c r="T1" s="29">
        <v>2039</v>
      </c>
      <c r="U1">
        <v>2040</v>
      </c>
      <c r="V1" s="29">
        <v>2041</v>
      </c>
      <c r="W1">
        <v>2042</v>
      </c>
      <c r="X1" s="29">
        <v>2043</v>
      </c>
      <c r="Y1">
        <v>2044</v>
      </c>
      <c r="Z1" s="29">
        <v>2045</v>
      </c>
      <c r="AA1">
        <v>2046</v>
      </c>
      <c r="AB1" s="29">
        <v>2047</v>
      </c>
      <c r="AC1">
        <v>2048</v>
      </c>
      <c r="AD1" s="29">
        <v>2049</v>
      </c>
      <c r="AE1">
        <v>2050</v>
      </c>
    </row>
    <row r="2" spans="1:31" x14ac:dyDescent="0.25">
      <c r="A2" t="s">
        <v>3</v>
      </c>
      <c r="B2">
        <v>0.05</v>
      </c>
      <c r="C2">
        <f t="shared" ref="C2" si="0">$B2</f>
        <v>0.05</v>
      </c>
      <c r="D2">
        <f>C2</f>
        <v>0.05</v>
      </c>
      <c r="E2">
        <f t="shared" ref="E2:AE8" si="1">D2</f>
        <v>0.05</v>
      </c>
      <c r="F2">
        <f t="shared" si="1"/>
        <v>0.05</v>
      </c>
      <c r="G2">
        <f t="shared" si="1"/>
        <v>0.05</v>
      </c>
      <c r="H2">
        <f t="shared" si="1"/>
        <v>0.05</v>
      </c>
      <c r="I2">
        <f t="shared" si="1"/>
        <v>0.05</v>
      </c>
      <c r="J2">
        <f t="shared" si="1"/>
        <v>0.05</v>
      </c>
      <c r="K2">
        <f t="shared" si="1"/>
        <v>0.05</v>
      </c>
      <c r="L2">
        <f t="shared" si="1"/>
        <v>0.05</v>
      </c>
      <c r="M2">
        <f t="shared" si="1"/>
        <v>0.05</v>
      </c>
      <c r="N2">
        <f t="shared" si="1"/>
        <v>0.05</v>
      </c>
      <c r="O2">
        <f t="shared" si="1"/>
        <v>0.05</v>
      </c>
      <c r="P2">
        <f t="shared" si="1"/>
        <v>0.05</v>
      </c>
      <c r="Q2">
        <f t="shared" si="1"/>
        <v>0.05</v>
      </c>
      <c r="R2">
        <f t="shared" si="1"/>
        <v>0.05</v>
      </c>
      <c r="S2">
        <f t="shared" si="1"/>
        <v>0.05</v>
      </c>
      <c r="T2">
        <f t="shared" si="1"/>
        <v>0.05</v>
      </c>
      <c r="U2">
        <f t="shared" si="1"/>
        <v>0.05</v>
      </c>
      <c r="V2">
        <f t="shared" si="1"/>
        <v>0.05</v>
      </c>
      <c r="W2">
        <f t="shared" si="1"/>
        <v>0.05</v>
      </c>
      <c r="X2">
        <f t="shared" si="1"/>
        <v>0.05</v>
      </c>
      <c r="Y2">
        <f t="shared" si="1"/>
        <v>0.05</v>
      </c>
      <c r="Z2">
        <f t="shared" si="1"/>
        <v>0.05</v>
      </c>
      <c r="AA2">
        <f t="shared" si="1"/>
        <v>0.05</v>
      </c>
      <c r="AB2">
        <f t="shared" si="1"/>
        <v>0.05</v>
      </c>
      <c r="AC2">
        <f t="shared" si="1"/>
        <v>0.05</v>
      </c>
      <c r="AD2">
        <f t="shared" si="1"/>
        <v>0.05</v>
      </c>
      <c r="AE2">
        <f t="shared" si="1"/>
        <v>0.05</v>
      </c>
    </row>
    <row r="3" spans="1:31" x14ac:dyDescent="0.25">
      <c r="A3" t="s">
        <v>4</v>
      </c>
      <c r="B3">
        <f>0.95-IRA!D51</f>
        <v>0.95</v>
      </c>
      <c r="C3">
        <f>0.95-C7</f>
        <v>0.90649999999999997</v>
      </c>
      <c r="D3">
        <f>0.95-D7</f>
        <v>0.86309999999999998</v>
      </c>
      <c r="E3">
        <f t="shared" ref="E3:AE3" si="2">0.95-E7</f>
        <v>0.86309999999999998</v>
      </c>
      <c r="F3">
        <f t="shared" si="2"/>
        <v>0.86309999999999998</v>
      </c>
      <c r="G3">
        <f t="shared" si="2"/>
        <v>0.86309999999999998</v>
      </c>
      <c r="H3">
        <f t="shared" si="2"/>
        <v>0.86309999999999998</v>
      </c>
      <c r="I3">
        <f t="shared" si="2"/>
        <v>0.86309999999999998</v>
      </c>
      <c r="J3">
        <f t="shared" si="2"/>
        <v>0.86309999999999998</v>
      </c>
      <c r="K3">
        <f t="shared" si="2"/>
        <v>0.86309999999999998</v>
      </c>
      <c r="L3">
        <f t="shared" si="2"/>
        <v>0.86309999999999998</v>
      </c>
      <c r="M3">
        <f t="shared" si="2"/>
        <v>0.86309999999999998</v>
      </c>
      <c r="N3">
        <f t="shared" si="2"/>
        <v>0.86309999999999998</v>
      </c>
      <c r="O3">
        <f t="shared" si="2"/>
        <v>0.86309999999999998</v>
      </c>
      <c r="P3">
        <f t="shared" si="2"/>
        <v>0.86309999999999998</v>
      </c>
      <c r="Q3">
        <f t="shared" si="2"/>
        <v>0.86309999999999998</v>
      </c>
      <c r="R3">
        <f t="shared" si="2"/>
        <v>0.86309999999999998</v>
      </c>
      <c r="S3">
        <f t="shared" si="2"/>
        <v>0.86309999999999998</v>
      </c>
      <c r="T3">
        <f t="shared" si="2"/>
        <v>0.86309999999999998</v>
      </c>
      <c r="U3">
        <f t="shared" si="2"/>
        <v>0.86309999999999998</v>
      </c>
      <c r="V3">
        <f t="shared" si="2"/>
        <v>0.86309999999999998</v>
      </c>
      <c r="W3">
        <f t="shared" si="2"/>
        <v>0.86309999999999998</v>
      </c>
      <c r="X3">
        <f t="shared" si="2"/>
        <v>0.86309999999999998</v>
      </c>
      <c r="Y3">
        <f t="shared" si="2"/>
        <v>0.86309999999999998</v>
      </c>
      <c r="Z3">
        <f t="shared" si="2"/>
        <v>0.86309999999999998</v>
      </c>
      <c r="AA3">
        <f t="shared" si="2"/>
        <v>0.86309999999999998</v>
      </c>
      <c r="AB3">
        <f t="shared" si="2"/>
        <v>0.86309999999999998</v>
      </c>
      <c r="AC3">
        <f t="shared" si="2"/>
        <v>0.86309999999999998</v>
      </c>
      <c r="AD3">
        <f t="shared" si="2"/>
        <v>0.86309999999999998</v>
      </c>
      <c r="AE3">
        <f t="shared" si="2"/>
        <v>0.86309999999999998</v>
      </c>
    </row>
    <row r="4" spans="1:31" x14ac:dyDescent="0.25">
      <c r="A4" t="s">
        <v>5</v>
      </c>
      <c r="B4">
        <v>0</v>
      </c>
      <c r="C4">
        <v>0</v>
      </c>
      <c r="D4">
        <f t="shared" ref="D4:D8" si="3">C4</f>
        <v>0</v>
      </c>
      <c r="E4">
        <f t="shared" si="1"/>
        <v>0</v>
      </c>
      <c r="F4">
        <f t="shared" si="1"/>
        <v>0</v>
      </c>
      <c r="G4">
        <f t="shared" si="1"/>
        <v>0</v>
      </c>
      <c r="H4">
        <f t="shared" si="1"/>
        <v>0</v>
      </c>
      <c r="I4">
        <f t="shared" si="1"/>
        <v>0</v>
      </c>
      <c r="J4">
        <f t="shared" si="1"/>
        <v>0</v>
      </c>
      <c r="K4">
        <f t="shared" si="1"/>
        <v>0</v>
      </c>
      <c r="L4">
        <f t="shared" si="1"/>
        <v>0</v>
      </c>
      <c r="M4">
        <f t="shared" si="1"/>
        <v>0</v>
      </c>
      <c r="N4">
        <f t="shared" si="1"/>
        <v>0</v>
      </c>
      <c r="O4">
        <f t="shared" si="1"/>
        <v>0</v>
      </c>
      <c r="P4">
        <f t="shared" si="1"/>
        <v>0</v>
      </c>
      <c r="Q4">
        <f t="shared" si="1"/>
        <v>0</v>
      </c>
      <c r="R4">
        <f t="shared" si="1"/>
        <v>0</v>
      </c>
      <c r="S4">
        <f t="shared" si="1"/>
        <v>0</v>
      </c>
      <c r="T4">
        <f t="shared" si="1"/>
        <v>0</v>
      </c>
      <c r="U4">
        <f t="shared" si="1"/>
        <v>0</v>
      </c>
      <c r="V4">
        <f t="shared" si="1"/>
        <v>0</v>
      </c>
      <c r="W4">
        <f t="shared" si="1"/>
        <v>0</v>
      </c>
      <c r="X4">
        <f t="shared" si="1"/>
        <v>0</v>
      </c>
      <c r="Y4">
        <f t="shared" si="1"/>
        <v>0</v>
      </c>
      <c r="Z4">
        <f t="shared" si="1"/>
        <v>0</v>
      </c>
      <c r="AA4">
        <f t="shared" si="1"/>
        <v>0</v>
      </c>
      <c r="AB4">
        <f t="shared" si="1"/>
        <v>0</v>
      </c>
      <c r="AC4">
        <f t="shared" si="1"/>
        <v>0</v>
      </c>
      <c r="AD4">
        <f t="shared" si="1"/>
        <v>0</v>
      </c>
      <c r="AE4">
        <f t="shared" si="1"/>
        <v>0</v>
      </c>
    </row>
    <row r="5" spans="1:31" x14ac:dyDescent="0.25">
      <c r="A5" t="s">
        <v>6</v>
      </c>
      <c r="B5">
        <v>0</v>
      </c>
      <c r="C5">
        <v>0</v>
      </c>
      <c r="D5">
        <f t="shared" si="3"/>
        <v>0</v>
      </c>
      <c r="E5">
        <f t="shared" si="1"/>
        <v>0</v>
      </c>
      <c r="F5">
        <f t="shared" si="1"/>
        <v>0</v>
      </c>
      <c r="G5">
        <f t="shared" si="1"/>
        <v>0</v>
      </c>
      <c r="H5">
        <f t="shared" si="1"/>
        <v>0</v>
      </c>
      <c r="I5">
        <f t="shared" si="1"/>
        <v>0</v>
      </c>
      <c r="J5">
        <f t="shared" si="1"/>
        <v>0</v>
      </c>
      <c r="K5">
        <f t="shared" si="1"/>
        <v>0</v>
      </c>
      <c r="L5">
        <f t="shared" si="1"/>
        <v>0</v>
      </c>
      <c r="M5">
        <f t="shared" si="1"/>
        <v>0</v>
      </c>
      <c r="N5">
        <f t="shared" si="1"/>
        <v>0</v>
      </c>
      <c r="O5">
        <f t="shared" si="1"/>
        <v>0</v>
      </c>
      <c r="P5">
        <f t="shared" si="1"/>
        <v>0</v>
      </c>
      <c r="Q5">
        <f t="shared" si="1"/>
        <v>0</v>
      </c>
      <c r="R5">
        <f t="shared" si="1"/>
        <v>0</v>
      </c>
      <c r="S5">
        <f t="shared" si="1"/>
        <v>0</v>
      </c>
      <c r="T5">
        <f t="shared" si="1"/>
        <v>0</v>
      </c>
      <c r="U5">
        <f t="shared" si="1"/>
        <v>0</v>
      </c>
      <c r="V5">
        <f t="shared" si="1"/>
        <v>0</v>
      </c>
      <c r="W5">
        <f t="shared" si="1"/>
        <v>0</v>
      </c>
      <c r="X5">
        <f t="shared" si="1"/>
        <v>0</v>
      </c>
      <c r="Y5">
        <f t="shared" si="1"/>
        <v>0</v>
      </c>
      <c r="Z5">
        <f t="shared" si="1"/>
        <v>0</v>
      </c>
      <c r="AA5">
        <f t="shared" si="1"/>
        <v>0</v>
      </c>
      <c r="AB5">
        <f t="shared" si="1"/>
        <v>0</v>
      </c>
      <c r="AC5">
        <f t="shared" si="1"/>
        <v>0</v>
      </c>
      <c r="AD5">
        <f t="shared" si="1"/>
        <v>0</v>
      </c>
      <c r="AE5">
        <f t="shared" si="1"/>
        <v>0</v>
      </c>
    </row>
    <row r="6" spans="1:31" x14ac:dyDescent="0.25">
      <c r="A6" t="s">
        <v>18</v>
      </c>
      <c r="B6">
        <v>0</v>
      </c>
      <c r="C6">
        <v>0</v>
      </c>
      <c r="D6">
        <f t="shared" si="3"/>
        <v>0</v>
      </c>
      <c r="E6">
        <f t="shared" si="1"/>
        <v>0</v>
      </c>
      <c r="F6">
        <f t="shared" si="1"/>
        <v>0</v>
      </c>
      <c r="G6">
        <f t="shared" si="1"/>
        <v>0</v>
      </c>
      <c r="H6">
        <f t="shared" si="1"/>
        <v>0</v>
      </c>
      <c r="I6">
        <f t="shared" si="1"/>
        <v>0</v>
      </c>
      <c r="J6">
        <f t="shared" si="1"/>
        <v>0</v>
      </c>
      <c r="K6">
        <f t="shared" si="1"/>
        <v>0</v>
      </c>
      <c r="L6">
        <f t="shared" si="1"/>
        <v>0</v>
      </c>
      <c r="M6">
        <f t="shared" si="1"/>
        <v>0</v>
      </c>
      <c r="N6">
        <f t="shared" si="1"/>
        <v>0</v>
      </c>
      <c r="O6">
        <f t="shared" si="1"/>
        <v>0</v>
      </c>
      <c r="P6">
        <f t="shared" si="1"/>
        <v>0</v>
      </c>
      <c r="Q6">
        <f t="shared" si="1"/>
        <v>0</v>
      </c>
      <c r="R6">
        <f t="shared" si="1"/>
        <v>0</v>
      </c>
      <c r="S6">
        <f t="shared" si="1"/>
        <v>0</v>
      </c>
      <c r="T6">
        <f t="shared" si="1"/>
        <v>0</v>
      </c>
      <c r="U6">
        <f t="shared" si="1"/>
        <v>0</v>
      </c>
      <c r="V6">
        <f t="shared" si="1"/>
        <v>0</v>
      </c>
      <c r="W6">
        <f t="shared" si="1"/>
        <v>0</v>
      </c>
      <c r="X6">
        <f t="shared" si="1"/>
        <v>0</v>
      </c>
      <c r="Y6">
        <f t="shared" si="1"/>
        <v>0</v>
      </c>
      <c r="Z6">
        <f t="shared" si="1"/>
        <v>0</v>
      </c>
      <c r="AA6">
        <f t="shared" si="1"/>
        <v>0</v>
      </c>
      <c r="AB6">
        <f t="shared" si="1"/>
        <v>0</v>
      </c>
      <c r="AC6">
        <f t="shared" si="1"/>
        <v>0</v>
      </c>
      <c r="AD6">
        <f t="shared" si="1"/>
        <v>0</v>
      </c>
      <c r="AE6">
        <f t="shared" si="1"/>
        <v>0</v>
      </c>
    </row>
    <row r="7" spans="1:31" x14ac:dyDescent="0.25">
      <c r="A7" t="s">
        <v>20</v>
      </c>
      <c r="B7">
        <f>IRA!D53</f>
        <v>0</v>
      </c>
      <c r="C7">
        <f>IRA!E53</f>
        <v>4.3500000000000004E-2</v>
      </c>
      <c r="D7">
        <f>IRA!F53</f>
        <v>8.6900000000000005E-2</v>
      </c>
      <c r="E7">
        <f>IRA!G53</f>
        <v>8.6900000000000005E-2</v>
      </c>
      <c r="F7">
        <f>IRA!H53</f>
        <v>8.6900000000000005E-2</v>
      </c>
      <c r="G7">
        <f>IRA!I53</f>
        <v>8.6900000000000005E-2</v>
      </c>
      <c r="H7">
        <f>IRA!J53</f>
        <v>8.6900000000000005E-2</v>
      </c>
      <c r="I7">
        <f>IRA!K53</f>
        <v>8.6900000000000005E-2</v>
      </c>
      <c r="J7">
        <f>IRA!L53</f>
        <v>8.6900000000000005E-2</v>
      </c>
      <c r="K7">
        <f>IRA!M53</f>
        <v>8.6900000000000005E-2</v>
      </c>
      <c r="L7">
        <f>IRA!N53</f>
        <v>8.6900000000000005E-2</v>
      </c>
      <c r="M7">
        <f>IRA!O53</f>
        <v>8.6900000000000005E-2</v>
      </c>
      <c r="N7">
        <f>IRA!P53</f>
        <v>8.6900000000000005E-2</v>
      </c>
      <c r="O7">
        <f>IRA!Q53</f>
        <v>8.6900000000000005E-2</v>
      </c>
      <c r="P7">
        <f>IRA!R53</f>
        <v>8.6900000000000005E-2</v>
      </c>
      <c r="Q7">
        <f>IRA!S53</f>
        <v>8.6900000000000005E-2</v>
      </c>
      <c r="R7">
        <f>IRA!T53</f>
        <v>8.6900000000000005E-2</v>
      </c>
      <c r="S7">
        <f>IRA!U53</f>
        <v>8.6900000000000005E-2</v>
      </c>
      <c r="T7">
        <f>IRA!V53</f>
        <v>8.6900000000000005E-2</v>
      </c>
      <c r="U7">
        <f>IRA!W53</f>
        <v>8.6900000000000005E-2</v>
      </c>
      <c r="V7">
        <f>IRA!X53</f>
        <v>8.6900000000000005E-2</v>
      </c>
      <c r="W7">
        <f>IRA!Y53</f>
        <v>8.6900000000000005E-2</v>
      </c>
      <c r="X7">
        <f>IRA!Z53</f>
        <v>8.6900000000000005E-2</v>
      </c>
      <c r="Y7">
        <f>IRA!AA53</f>
        <v>8.6900000000000005E-2</v>
      </c>
      <c r="Z7">
        <f>IRA!AB53</f>
        <v>8.6900000000000005E-2</v>
      </c>
      <c r="AA7">
        <f>IRA!AC53</f>
        <v>8.6900000000000005E-2</v>
      </c>
      <c r="AB7">
        <f>IRA!AD53</f>
        <v>8.6900000000000005E-2</v>
      </c>
      <c r="AC7">
        <f>IRA!AE53</f>
        <v>8.6900000000000005E-2</v>
      </c>
      <c r="AD7">
        <f>IRA!AF53</f>
        <v>8.6900000000000005E-2</v>
      </c>
      <c r="AE7">
        <f>IRA!AG53</f>
        <v>8.6900000000000005E-2</v>
      </c>
    </row>
    <row r="8" spans="1:31" x14ac:dyDescent="0.25">
      <c r="A8" t="s">
        <v>21</v>
      </c>
      <c r="B8">
        <v>0</v>
      </c>
      <c r="C8">
        <v>0</v>
      </c>
      <c r="D8">
        <f t="shared" si="3"/>
        <v>0</v>
      </c>
      <c r="E8">
        <f t="shared" si="1"/>
        <v>0</v>
      </c>
      <c r="F8">
        <f t="shared" si="1"/>
        <v>0</v>
      </c>
      <c r="G8">
        <f t="shared" si="1"/>
        <v>0</v>
      </c>
      <c r="H8">
        <f t="shared" si="1"/>
        <v>0</v>
      </c>
      <c r="I8">
        <f t="shared" si="1"/>
        <v>0</v>
      </c>
      <c r="J8">
        <f t="shared" si="1"/>
        <v>0</v>
      </c>
      <c r="K8">
        <f t="shared" si="1"/>
        <v>0</v>
      </c>
      <c r="L8">
        <f t="shared" si="1"/>
        <v>0</v>
      </c>
      <c r="M8">
        <f t="shared" si="1"/>
        <v>0</v>
      </c>
      <c r="N8">
        <f t="shared" si="1"/>
        <v>0</v>
      </c>
      <c r="O8">
        <f t="shared" si="1"/>
        <v>0</v>
      </c>
      <c r="P8">
        <f t="shared" si="1"/>
        <v>0</v>
      </c>
      <c r="Q8">
        <f t="shared" si="1"/>
        <v>0</v>
      </c>
      <c r="R8">
        <f t="shared" si="1"/>
        <v>0</v>
      </c>
      <c r="S8">
        <f t="shared" si="1"/>
        <v>0</v>
      </c>
      <c r="T8">
        <f t="shared" si="1"/>
        <v>0</v>
      </c>
      <c r="U8">
        <f t="shared" si="1"/>
        <v>0</v>
      </c>
      <c r="V8">
        <f t="shared" si="1"/>
        <v>0</v>
      </c>
      <c r="W8">
        <f t="shared" si="1"/>
        <v>0</v>
      </c>
      <c r="X8">
        <f t="shared" si="1"/>
        <v>0</v>
      </c>
      <c r="Y8">
        <f t="shared" si="1"/>
        <v>0</v>
      </c>
      <c r="Z8">
        <f t="shared" si="1"/>
        <v>0</v>
      </c>
      <c r="AA8">
        <f t="shared" si="1"/>
        <v>0</v>
      </c>
      <c r="AB8">
        <f t="shared" si="1"/>
        <v>0</v>
      </c>
      <c r="AC8">
        <f t="shared" si="1"/>
        <v>0</v>
      </c>
      <c r="AD8">
        <f t="shared" si="1"/>
        <v>0</v>
      </c>
      <c r="AE8">
        <f t="shared" si="1"/>
        <v>0</v>
      </c>
    </row>
    <row r="10" spans="1:31" x14ac:dyDescent="0.25">
      <c r="D10" s="30"/>
      <c r="E10" s="30"/>
      <c r="F10" s="30"/>
      <c r="G10"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IRA</vt:lpstr>
      <vt:lpstr>BHPSbP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2019-07-22T20:16:37Z</dcterms:created>
  <dcterms:modified xsi:type="dcterms:W3CDTF">2024-07-25T21:59:21Z</dcterms:modified>
</cp:coreProperties>
</file>