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p/"/>
    </mc:Choice>
  </mc:AlternateContent>
  <xr:revisionPtr revIDLastSave="0" documentId="13_ncr:1_{521E963E-1F41-A143-906E-3635113E712F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E6" i="3" s="1"/>
  <c r="C6" i="3"/>
  <c r="B6" i="3"/>
  <c r="B1" i="3"/>
  <c r="C4" i="3" s="1"/>
  <c r="B5" i="3" l="1"/>
  <c r="F6" i="3"/>
  <c r="B4" i="3"/>
  <c r="A4" i="3"/>
  <c r="D4" i="3"/>
  <c r="B7" i="3" l="1"/>
  <c r="C2" i="4" s="1"/>
  <c r="A7" i="3"/>
  <c r="B2" i="4" s="1"/>
  <c r="D7" i="3"/>
  <c r="E2" i="4" s="1"/>
  <c r="F7" i="3"/>
  <c r="G2" i="4" s="1"/>
  <c r="G6" i="3"/>
  <c r="E7" i="3"/>
  <c r="F2" i="4" s="1"/>
  <c r="C7" i="3"/>
  <c r="D2" i="4" s="1"/>
  <c r="H6" i="3" l="1"/>
  <c r="G7" i="3"/>
  <c r="H2" i="4" s="1"/>
  <c r="I6" i="3" l="1"/>
  <c r="H7" i="3"/>
  <c r="I2" i="4" s="1"/>
  <c r="J6" i="3" l="1"/>
  <c r="I7" i="3"/>
  <c r="J2" i="4" s="1"/>
  <c r="K6" i="3" l="1"/>
  <c r="J7" i="3"/>
  <c r="K2" i="4" s="1"/>
  <c r="K7" i="3" l="1"/>
  <c r="L2" i="4" s="1"/>
  <c r="L6" i="3"/>
  <c r="L7" i="3" l="1"/>
  <c r="M2" i="4" s="1"/>
  <c r="M6" i="3"/>
  <c r="M7" i="3" l="1"/>
  <c r="N2" i="4" s="1"/>
  <c r="N6" i="3"/>
  <c r="N7" i="3" l="1"/>
  <c r="O2" i="4" s="1"/>
  <c r="O6" i="3"/>
  <c r="O7" i="3" l="1"/>
  <c r="P2" i="4" s="1"/>
  <c r="P6" i="3"/>
  <c r="Q6" i="3" l="1"/>
  <c r="P7" i="3"/>
  <c r="Q2" i="4" s="1"/>
  <c r="R6" i="3" l="1"/>
  <c r="Q7" i="3"/>
  <c r="R2" i="4" s="1"/>
  <c r="S6" i="3" l="1"/>
  <c r="R7" i="3"/>
  <c r="S2" i="4" s="1"/>
  <c r="T6" i="3" l="1"/>
  <c r="S7" i="3"/>
  <c r="T2" i="4" s="1"/>
  <c r="T7" i="3" l="1"/>
  <c r="U2" i="4" s="1"/>
  <c r="U6" i="3"/>
  <c r="U7" i="3" l="1"/>
  <c r="V2" i="4" s="1"/>
  <c r="V6" i="3"/>
  <c r="V7" i="3" l="1"/>
  <c r="W2" i="4" s="1"/>
  <c r="W6" i="3"/>
  <c r="W7" i="3" l="1"/>
  <c r="X2" i="4" s="1"/>
  <c r="X6" i="3"/>
  <c r="Y6" i="3" l="1"/>
  <c r="X7" i="3"/>
  <c r="Y2" i="4" s="1"/>
  <c r="Z6" i="3" l="1"/>
  <c r="Y7" i="3"/>
  <c r="Z2" i="4" s="1"/>
  <c r="AA6" i="3" l="1"/>
  <c r="Z7" i="3"/>
  <c r="AA2" i="4" s="1"/>
  <c r="AA7" i="3" l="1"/>
  <c r="AB2" i="4" s="1"/>
  <c r="AB6" i="3"/>
  <c r="AB7" i="3" l="1"/>
  <c r="AC2" i="4" s="1"/>
  <c r="AC6" i="3"/>
  <c r="AC7" i="3" l="1"/>
  <c r="AD2" i="4" s="1"/>
  <c r="AD6" i="3"/>
  <c r="AD7" i="3" l="1"/>
  <c r="AE2" i="4" s="1"/>
  <c r="AE6" i="3"/>
  <c r="AE7" i="3" l="1"/>
  <c r="AF2" i="4" s="1"/>
  <c r="AF6" i="3"/>
  <c r="AG6" i="3" l="1"/>
  <c r="AF7" i="3"/>
  <c r="AG2" i="4" s="1"/>
  <c r="AH6" i="3" l="1"/>
  <c r="AG7" i="3"/>
  <c r="AH2" i="4" s="1"/>
  <c r="AI6" i="3" l="1"/>
  <c r="AH7" i="3"/>
  <c r="AI2" i="4" s="1"/>
  <c r="AI7" i="3" l="1"/>
  <c r="AJ2" i="4" s="1"/>
  <c r="AJ6" i="3"/>
  <c r="AJ7" i="3" l="1"/>
  <c r="AK2" i="4" s="1"/>
  <c r="AK6" i="3"/>
  <c r="AK7" i="3" l="1"/>
  <c r="AL2" i="4" s="1"/>
  <c r="AL6" i="3"/>
  <c r="AL7" i="3" l="1"/>
  <c r="AM2" i="4" s="1"/>
  <c r="AM6" i="3"/>
  <c r="AN6" i="3" l="1"/>
  <c r="AM7" i="3"/>
  <c r="AN2" i="4" s="1"/>
  <c r="AO6" i="3" l="1"/>
  <c r="AN7" i="3"/>
  <c r="AO2" i="4" s="1"/>
  <c r="AP6" i="3" l="1"/>
  <c r="AO7" i="3"/>
  <c r="AP2" i="4" s="1"/>
  <c r="AQ6" i="3" l="1"/>
  <c r="AP7" i="3"/>
  <c r="AQ2" i="4" s="1"/>
  <c r="AQ7" i="3" l="1"/>
  <c r="AR2" i="4" s="1"/>
  <c r="AR6" i="3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<sst xmlns="http://schemas.openxmlformats.org/spreadsheetml/2006/main" count="71" uniqueCount="69">
  <si>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</si>
  <si>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Connecticut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</si>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</sst>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49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0" t="s">
        <v>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41" t="s">
        <v>7</v>
      </c>
      <c r="B2" s="42"/>
      <c r="C2" s="42"/>
      <c r="D2" s="42"/>
      <c r="E2" s="42"/>
      <c r="F2" s="42"/>
      <c r="G2" s="6"/>
      <c r="H2" s="6"/>
      <c r="I2" s="6"/>
      <c r="J2" s="6"/>
    </row>
    <row r="3" spans="1:10" x14ac:dyDescent="0.2">
      <c r="A3" s="43" t="s">
        <v>8</v>
      </c>
      <c r="B3" s="45" t="s">
        <v>9</v>
      </c>
      <c r="C3" s="46" t="s">
        <v>10</v>
      </c>
      <c r="D3" s="47"/>
      <c r="E3" s="47"/>
      <c r="F3" s="48"/>
      <c r="G3" s="17"/>
      <c r="H3" s="17"/>
      <c r="I3" s="17"/>
      <c r="J3" s="17"/>
    </row>
    <row r="4" spans="1:10" x14ac:dyDescent="0.2">
      <c r="A4" s="44"/>
      <c r="B4" s="42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12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13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14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15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16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17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18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19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20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21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22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23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24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25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26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27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28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29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30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31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32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33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34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35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36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37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38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39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40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41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42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43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44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45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46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47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48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49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50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51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52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53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54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55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56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57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58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8" t="s">
        <v>62</v>
      </c>
      <c r="B57" s="39"/>
      <c r="C57" s="39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Connecticut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3574097</v>
      </c>
      <c r="B4" s="34">
        <f>SUMIFS('Total Pop'!D6:D56,'Total Pop'!$B$6:$B$56,Calc!$B$1)</f>
        <v>3593542</v>
      </c>
      <c r="C4" s="34">
        <f>SUMIFS('Total Pop'!E6:E56,'Total Pop'!$B$6:$B$56,Calc!$B$1)</f>
        <v>3601202</v>
      </c>
      <c r="D4" s="34">
        <f>SUMIFS('Total Pop'!F6:F56,'Total Pop'!$B$6:$B$56,Calc!$B$1)</f>
        <v>3542707</v>
      </c>
    </row>
    <row r="5" spans="1:45" x14ac:dyDescent="0.2">
      <c r="A5" s="31" t="s">
        <v>66</v>
      </c>
      <c r="B5" s="31">
        <f>((C4-A4)/20)</f>
        <v>1355.25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3582228.5</v>
      </c>
      <c r="B7" s="35">
        <f t="shared" si="1"/>
        <v>3583583.75</v>
      </c>
      <c r="C7" s="35">
        <f t="shared" si="1"/>
        <v>3584939</v>
      </c>
      <c r="D7" s="35">
        <f t="shared" si="1"/>
        <v>3586294.25</v>
      </c>
      <c r="E7" s="35">
        <f t="shared" si="1"/>
        <v>3587649.5</v>
      </c>
      <c r="F7" s="35">
        <f t="shared" si="1"/>
        <v>3589004.75</v>
      </c>
      <c r="G7" s="35">
        <f t="shared" si="1"/>
        <v>3590360</v>
      </c>
      <c r="H7" s="35">
        <f t="shared" si="1"/>
        <v>3591715.25</v>
      </c>
      <c r="I7" s="35">
        <f t="shared" si="1"/>
        <v>3593070.5</v>
      </c>
      <c r="J7" s="35">
        <f t="shared" si="1"/>
        <v>3594425.75</v>
      </c>
      <c r="K7" s="35">
        <f t="shared" si="1"/>
        <v>3595781</v>
      </c>
      <c r="L7" s="35">
        <f t="shared" si="1"/>
        <v>3597136.25</v>
      </c>
      <c r="M7" s="35">
        <f t="shared" si="1"/>
        <v>3598491.5</v>
      </c>
      <c r="N7" s="35">
        <f t="shared" si="1"/>
        <v>3599846.75</v>
      </c>
      <c r="O7" s="35">
        <f t="shared" si="1"/>
        <v>3601202</v>
      </c>
      <c r="P7" s="35">
        <f t="shared" si="1"/>
        <v>3602557.25</v>
      </c>
      <c r="Q7" s="35">
        <f t="shared" si="1"/>
        <v>3603912.5</v>
      </c>
      <c r="R7" s="35">
        <f t="shared" si="1"/>
        <v>3605267.75</v>
      </c>
      <c r="S7" s="35">
        <f t="shared" si="1"/>
        <v>3606623</v>
      </c>
      <c r="T7" s="35">
        <f t="shared" si="1"/>
        <v>3607978.25</v>
      </c>
      <c r="U7" s="35">
        <f t="shared" si="1"/>
        <v>3609333.5</v>
      </c>
      <c r="V7" s="35">
        <f t="shared" si="1"/>
        <v>3610688.75</v>
      </c>
      <c r="W7" s="35">
        <f t="shared" si="1"/>
        <v>3612044</v>
      </c>
      <c r="X7" s="35">
        <f t="shared" si="1"/>
        <v>3613399.25</v>
      </c>
      <c r="Y7" s="35">
        <f t="shared" si="1"/>
        <v>3614754.5</v>
      </c>
      <c r="Z7" s="35">
        <f t="shared" si="1"/>
        <v>3616109.75</v>
      </c>
      <c r="AA7" s="35">
        <f t="shared" si="1"/>
        <v>3617465</v>
      </c>
      <c r="AB7" s="35">
        <f t="shared" si="1"/>
        <v>3618820.25</v>
      </c>
      <c r="AC7" s="35">
        <f t="shared" si="1"/>
        <v>3620175.5</v>
      </c>
      <c r="AD7" s="35">
        <f t="shared" si="1"/>
        <v>3621530.75</v>
      </c>
      <c r="AE7" s="35">
        <f t="shared" si="1"/>
        <v>3622886</v>
      </c>
      <c r="AF7" s="35">
        <f t="shared" si="1"/>
        <v>3624241.25</v>
      </c>
      <c r="AG7" s="35">
        <f t="shared" si="1"/>
        <v>3625596.5</v>
      </c>
      <c r="AH7" s="35">
        <f t="shared" si="1"/>
        <v>3626951.75</v>
      </c>
      <c r="AI7" s="35">
        <f t="shared" si="1"/>
        <v>3628307</v>
      </c>
      <c r="AJ7" s="35">
        <f t="shared" si="1"/>
        <v>3629662.25</v>
      </c>
      <c r="AK7" s="35">
        <f t="shared" si="1"/>
        <v>3631017.5</v>
      </c>
      <c r="AL7" s="35">
        <f t="shared" si="1"/>
        <v>3632372.75</v>
      </c>
      <c r="AM7" s="35">
        <f t="shared" si="1"/>
        <v>3633728</v>
      </c>
      <c r="AN7" s="35">
        <f t="shared" si="1"/>
        <v>3635083.25</v>
      </c>
      <c r="AO7" s="35">
        <f t="shared" si="1"/>
        <v>3636438.5</v>
      </c>
      <c r="AP7" s="35">
        <f t="shared" si="1"/>
        <v>3637793.75</v>
      </c>
      <c r="AQ7" s="35">
        <f t="shared" si="1"/>
        <v>3639149</v>
      </c>
      <c r="AR7" s="35">
        <f t="shared" si="1"/>
        <v>3640504.25</v>
      </c>
      <c r="AS7" s="35">
        <f t="shared" si="1"/>
        <v>3641859.5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3582228.5</v>
      </c>
      <c r="C2" s="35">
        <f>Calc!B7</f>
        <v>3583583.75</v>
      </c>
      <c r="D2" s="35">
        <f>Calc!C7</f>
        <v>3584939</v>
      </c>
      <c r="E2" s="35">
        <f>Calc!D7</f>
        <v>3586294.25</v>
      </c>
      <c r="F2" s="35">
        <f>Calc!E7</f>
        <v>3587649.5</v>
      </c>
      <c r="G2" s="35">
        <f>Calc!F7</f>
        <v>3589004.75</v>
      </c>
      <c r="H2" s="35">
        <f>Calc!G7</f>
        <v>3590360</v>
      </c>
      <c r="I2" s="35">
        <f>Calc!H7</f>
        <v>3591715.25</v>
      </c>
      <c r="J2" s="35">
        <f>Calc!I7</f>
        <v>3593070.5</v>
      </c>
      <c r="K2" s="35">
        <f>Calc!J7</f>
        <v>3594425.75</v>
      </c>
      <c r="L2" s="35">
        <f>Calc!K7</f>
        <v>3595781</v>
      </c>
      <c r="M2" s="35">
        <f>Calc!L7</f>
        <v>3597136.25</v>
      </c>
      <c r="N2" s="35">
        <f>Calc!M7</f>
        <v>3598491.5</v>
      </c>
      <c r="O2" s="35">
        <f>Calc!N7</f>
        <v>3599846.75</v>
      </c>
      <c r="P2" s="35">
        <f>Calc!O7</f>
        <v>3601202</v>
      </c>
      <c r="Q2" s="35">
        <f>Calc!P7</f>
        <v>3602557.25</v>
      </c>
      <c r="R2" s="35">
        <f>Calc!Q7</f>
        <v>3603912.5</v>
      </c>
      <c r="S2" s="35">
        <f>Calc!R7</f>
        <v>3605267.75</v>
      </c>
      <c r="T2" s="35">
        <f>Calc!S7</f>
        <v>3606623</v>
      </c>
      <c r="U2" s="35">
        <f>Calc!T7</f>
        <v>3607978.25</v>
      </c>
      <c r="V2" s="35">
        <f>Calc!U7</f>
        <v>3609333.5</v>
      </c>
      <c r="W2" s="35">
        <f>Calc!V7</f>
        <v>3610688.75</v>
      </c>
      <c r="X2" s="35">
        <f>Calc!W7</f>
        <v>3612044</v>
      </c>
      <c r="Y2" s="35">
        <f>Calc!X7</f>
        <v>3613399.25</v>
      </c>
      <c r="Z2" s="35">
        <f>Calc!Y7</f>
        <v>3614754.5</v>
      </c>
      <c r="AA2" s="35">
        <f>Calc!Z7</f>
        <v>3616109.75</v>
      </c>
      <c r="AB2" s="35">
        <f>Calc!AA7</f>
        <v>3617465</v>
      </c>
      <c r="AC2" s="35">
        <f>Calc!AB7</f>
        <v>3618820.25</v>
      </c>
      <c r="AD2" s="35">
        <f>Calc!AC7</f>
        <v>3620175.5</v>
      </c>
      <c r="AE2" s="35">
        <f>Calc!AD7</f>
        <v>3621530.75</v>
      </c>
      <c r="AF2" s="35">
        <f>Calc!AE7</f>
        <v>3622886</v>
      </c>
      <c r="AG2" s="35">
        <f>Calc!AF7</f>
        <v>3624241.25</v>
      </c>
      <c r="AH2" s="35">
        <f>Calc!AG7</f>
        <v>3625596.5</v>
      </c>
      <c r="AI2" s="35">
        <f>Calc!AH7</f>
        <v>3626951.75</v>
      </c>
      <c r="AJ2" s="35">
        <f>Calc!AI7</f>
        <v>3628307</v>
      </c>
      <c r="AK2" s="35">
        <f>Calc!AJ7</f>
        <v>3629662.25</v>
      </c>
      <c r="AL2" s="35">
        <f>Calc!AK7</f>
        <v>3631017.5</v>
      </c>
      <c r="AM2" s="35">
        <f>Calc!AL7</f>
        <v>3632372.75</v>
      </c>
      <c r="AN2" s="35">
        <f>Calc!AM7</f>
        <v>3633728</v>
      </c>
      <c r="AO2" s="35">
        <f>Calc!AN7</f>
        <v>3635083.25</v>
      </c>
      <c r="AP2" s="35">
        <f>Calc!AO7</f>
        <v>3636438.5</v>
      </c>
      <c r="AQ2" s="35">
        <f>Calc!AP7</f>
        <v>3637793.75</v>
      </c>
      <c r="AR2" s="35">
        <f>Calc!AQ7</f>
        <v>3639149</v>
      </c>
      <c r="AS2" s="35">
        <f>Calc!AR7</f>
        <v>3640504.25</v>
      </c>
      <c r="AT2" s="35">
        <f>Calc!AS7</f>
        <v>3641859.5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2021-04-22T03:58:49Z</dcterms:modified>
</cp:coreProperties>
</file>