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Modeling\EPS\EU\eps-eu\InputData\ccs\CCP\"/>
    </mc:Choice>
  </mc:AlternateContent>
  <xr:revisionPtr revIDLastSave="0" documentId="13_ncr:1_{2505419D-C2D7-40BA-A227-6C9FC9311854}" xr6:coauthVersionLast="47" xr6:coauthVersionMax="47" xr10:uidLastSave="{00000000-0000-0000-0000-000000000000}"/>
  <bookViews>
    <workbookView xWindow="30240" yWindow="1650" windowWidth="22245" windowHeight="14595" activeTab="6" xr2:uid="{FCACFF42-2F9E-46F6-BDDD-C1EDDC5B99BA}"/>
  </bookViews>
  <sheets>
    <sheet name="About" sheetId="1" r:id="rId1"/>
    <sheet name="Lignite data" sheetId="5" r:id="rId2"/>
    <sheet name="Source Data for Tabs" sheetId="6" r:id="rId3"/>
    <sheet name="Sheet1" sheetId="7" r:id="rId4"/>
    <sheet name="CPPbES" sheetId="2" r:id="rId5"/>
    <sheet name="CPPbI" sheetId="3" r:id="rId6"/>
    <sheet name="CPPbH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E3" i="7"/>
  <c r="B6" i="6"/>
  <c r="B3" i="6"/>
  <c r="F4" i="5"/>
  <c r="B22" i="2" s="1"/>
  <c r="B19" i="2"/>
</calcChain>
</file>

<file path=xl/sharedStrings.xml><?xml version="1.0" encoding="utf-8"?>
<sst xmlns="http://schemas.openxmlformats.org/spreadsheetml/2006/main" count="361" uniqueCount="343">
  <si>
    <t>CPP CO2 Capture Potential by Electricity Source</t>
  </si>
  <si>
    <t>CPP CO2 Capture Potential by Industry</t>
  </si>
  <si>
    <t>Sources</t>
  </si>
  <si>
    <t>CO2 Capture Potential by Industry</t>
  </si>
  <si>
    <t>EPS US CPP file</t>
  </si>
  <si>
    <t>Natural gas methan reforming CCS</t>
  </si>
  <si>
    <t>H2 production through natural gas reforming and carbon capture: A techno-economic and life cycle analysis comparison, Guiyan Zang, 2023</t>
  </si>
  <si>
    <t>Natural Gas combined cycle w CCS and hard coal w CCS</t>
  </si>
  <si>
    <t>Performance and Cost Analysis of Natural Gas Combined Cycle Plants with Chemical Looping Combustion, Table 4</t>
  </si>
  <si>
    <t>Lignite w CCS</t>
  </si>
  <si>
    <t>Techno-economic comparison of three technologies for precombustion CO2 capture from a lignite-fired IGCC, Roussanaly &amp; al., 2019</t>
  </si>
  <si>
    <t>Biomass w CCS</t>
  </si>
  <si>
    <t>EU innovation fund : Beccs Stockholm: Bio Energy Carbon Capture and Storage by Stockholm Exergi, European Commission, 2022</t>
  </si>
  <si>
    <t>Notes</t>
  </si>
  <si>
    <t>This variable should specify the share of CO2 emissions from each industry or power plant that could</t>
  </si>
  <si>
    <t>potentially be captured, using CCS technology that could possibly be available by the last year of the model run</t>
  </si>
  <si>
    <t>(e.g. better than today's CCS technology).</t>
  </si>
  <si>
    <t>For industries, same values as EPS US file are taken : 100% of capture potential is assignated to all industries except mining, agriculture, construction, and water and waste, as the activities</t>
  </si>
  <si>
    <t>in those industries are dispersed across areas (rather than concentrated inside machines in buildings) and in some cases,</t>
  </si>
  <si>
    <t>come from vehicles (e.g. tractors, etc.), complicating CO2 capture.  These industries are only responsible for a small</t>
  </si>
  <si>
    <t>share of total industry CCS.</t>
  </si>
  <si>
    <t>(We assume CO2 from "water and waste" is from waste collection trucks, not water treatment plants, which use almost entirely electricity.)</t>
  </si>
  <si>
    <r>
      <t>This input variable should remain time-invariant (</t>
    </r>
    <r>
      <rPr>
        <b/>
        <u/>
        <sz val="11"/>
        <color rgb="FF000000"/>
        <rFont val="Calibri"/>
        <family val="2"/>
        <scheme val="minor"/>
      </rPr>
      <t>not</t>
    </r>
    <r>
      <rPr>
        <b/>
        <sz val="11"/>
        <color rgb="FF000000"/>
        <rFont val="Calibri"/>
        <family val="2"/>
        <scheme val="minor"/>
      </rPr>
      <t xml:space="preserve"> time series), as it reflects a maximum potential achievable</t>
    </r>
  </si>
  <si>
    <t>using the best technology available during the model run.</t>
  </si>
  <si>
    <r>
      <t xml:space="preserve">Time-series increases in BAU CCS usage should be set using the input variable </t>
    </r>
    <r>
      <rPr>
        <b/>
        <sz val="11"/>
        <color rgb="FF000000"/>
        <rFont val="Calibri"/>
        <family val="2"/>
        <scheme val="minor"/>
      </rPr>
      <t>ccs/BFoCPAbS</t>
    </r>
    <r>
      <rPr>
        <sz val="11"/>
        <color rgb="FF000000"/>
        <rFont val="Calibri"/>
        <family val="2"/>
        <scheme val="minor"/>
      </rPr>
      <t>.</t>
    </r>
  </si>
  <si>
    <r>
      <t xml:space="preserve">Time-series increases in policy-driven CCS should be set using the policy implementation schedule, </t>
    </r>
    <r>
      <rPr>
        <b/>
        <sz val="11"/>
        <color rgb="FF000000"/>
        <rFont val="Calibri"/>
        <family val="2"/>
        <scheme val="minor"/>
      </rPr>
      <t>plcy-schd/FoPITY</t>
    </r>
    <r>
      <rPr>
        <sz val="11"/>
        <color rgb="FF000000"/>
        <rFont val="Calibri"/>
        <family val="2"/>
        <scheme val="minor"/>
      </rPr>
      <t>.</t>
    </r>
  </si>
  <si>
    <t>Rectisol Capture</t>
  </si>
  <si>
    <t>Low temperature capture</t>
  </si>
  <si>
    <t>Capture process based on membrane A</t>
  </si>
  <si>
    <t>Capture process
based on
membrane B</t>
  </si>
  <si>
    <t>Mean</t>
  </si>
  <si>
    <t>CO2 capture ratio</t>
  </si>
  <si>
    <t>CPPbES</t>
  </si>
  <si>
    <t>Unit: dimentionless (fraction of CO2 capturable)</t>
  </si>
  <si>
    <t>capture rate</t>
  </si>
  <si>
    <t xml:space="preserve">Source </t>
  </si>
  <si>
    <t>hard coal w CCS</t>
  </si>
  <si>
    <t>Same value as NGCC</t>
  </si>
  <si>
    <t>natural gas combined cycle w CCS</t>
  </si>
  <si>
    <t>biomass w CCS</t>
  </si>
  <si>
    <t>lignite w CCS</t>
  </si>
  <si>
    <t>CPPbHS</t>
  </si>
  <si>
    <t>natural gas reforming with CCS</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</si>
  <si>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</si>
  <si>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</si>
  <si>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</si>
  <si>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</si>
  <si>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</si>
  <si>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</si>
  <si>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</si>
  <si>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</si>
  <si>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</si>
  <si>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</si>
  <si>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</si>
  <si>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</si>
  <si>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</si>
  <si>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</si>
  <si>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</si>
  <si>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</si>
  <si>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</si>
  <si>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small modular reactor</t>
  </si>
  <si>
    <t>hydrogen combustion turbine</t>
  </si>
  <si>
    <t>hydrogen combined cycle</t>
  </si>
  <si>
    <t>energy related emissions</t>
  </si>
  <si>
    <t>process emissions</t>
  </si>
  <si>
    <t>agriculture and forestry 01T03</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</si>
  <si>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</si>
  <si>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</si>
  <si>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</si>
  <si>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</si>
  <si>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</si>
  <si>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</si>
  <si>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</si>
  <si>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</si>
  <si>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</si>
  <si>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</si>
  <si>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</si>
  <si>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</si>
  <si>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</si>
  <si>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</si>
  <si>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</si>
  <si>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</si>
  <si>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</si>
  <si>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</si>
  <si>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</si>
  <si>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</si>
  <si>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</si>
  <si>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</si>
  <si>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</si>
  <si>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</si>
  <si>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Source: EPS US CPP file</t>
  </si>
  <si>
    <t>Time (Year)</t>
  </si>
  <si>
    <t>Industrial Fuel Pollutant Emissions Intensities This Year[agriculture and forestry 01T03,CO2,electricity if] : test</t>
  </si>
  <si>
    <t>Industrial Fuel Pollutant Emissions Intensities This Year[agriculture and forestry 01T03,CO2,hard coal if] : test</t>
  </si>
  <si>
    <t>Industrial Fuel Pollutant Emissions Intensities This Year[agriculture and forestry 01T03,CO2,natural gas if] : test</t>
  </si>
  <si>
    <t>Industrial Fuel Pollutant Emissions Intensities This Year[agriculture and forestry 01T03,CO2,biomass if] : test</t>
  </si>
  <si>
    <t>Industrial Fuel Pollutant Emissions Intensities This Year[agriculture and forestry 01T03,CO2,petroleum diesel if] : test</t>
  </si>
  <si>
    <t>Industrial Fuel Pollutant Emissions Intensities This Year[agriculture and forestry 01T03,CO2,heat if] : test</t>
  </si>
  <si>
    <t>Industrial Fuel Pollutant Emissions Intensities This Year[agriculture and forestry 01T03,CO2,crude oil if] : test</t>
  </si>
  <si>
    <t>Industrial Fuel Pollutant Emissions Intensities This Year[agriculture and forestry 01T03,CO2,heavy or residual fuel oil if] : test</t>
  </si>
  <si>
    <t>Industrial Fuel Pollutant Emissions Intensities This Year[agriculture and forestry 01T03,CO2,LPG propane or butane if] : test</t>
  </si>
  <si>
    <t>Industrial Fuel Pollutant Emissions Intensities This Year[agriculture and forestry 01T03,CO2,hydrogen if] : test</t>
  </si>
  <si>
    <t>Industrial Fuel Pollutant Emissions Intensities This Year[coal mining 05,CO2,electricity if] : test</t>
  </si>
  <si>
    <t>Industrial Fuel Pollutant Emissions Intensities This Year[coal mining 05,CO2,hard coal if] : test</t>
  </si>
  <si>
    <t>Industrial Fuel Pollutant Emissions Intensities This Year[coal mining 05,CO2,natural gas if] : test</t>
  </si>
  <si>
    <t>Industrial Fuel Pollutant Emissions Intensities This Year[coal mining 05,CO2,biomass if] : test</t>
  </si>
  <si>
    <t>Industrial Fuel Pollutant Emissions Intensities This Year[coal mining 05,CO2,petroleum diesel if] : test</t>
  </si>
  <si>
    <t>Industrial Fuel Pollutant Emissions Intensities This Year[coal mining 05,CO2,heat if] : test</t>
  </si>
  <si>
    <t>Industrial Fuel Pollutant Emissions Intensities This Year[coal mining 05,CO2,crude oil if] : test</t>
  </si>
  <si>
    <t>Industrial Fuel Pollutant Emissions Intensities This Year[coal mining 05,CO2,heavy or residual fuel oil if] : test</t>
  </si>
  <si>
    <t>Industrial Fuel Pollutant Emissions Intensities This Year[coal mining 05,CO2,LPG propane or butane if] : test</t>
  </si>
  <si>
    <t>Industrial Fuel Pollutant Emissions Intensities This Year[coal mining 05,CO2,hydrogen if] : test</t>
  </si>
  <si>
    <t>Industrial Fuel Pollutant Emissions Intensities This Year[oil and gas extraction 06,CO2,electricity if] : test</t>
  </si>
  <si>
    <t>Industrial Fuel Pollutant Emissions Intensities This Year[oil and gas extraction 06,CO2,hard coal if] : test</t>
  </si>
  <si>
    <t>Industrial Fuel Pollutant Emissions Intensities This Year[oil and gas extraction 06,CO2,natural gas if] : test</t>
  </si>
  <si>
    <t>Industrial Fuel Pollutant Emissions Intensities This Year[oil and gas extraction 06,CO2,biomass if] : test</t>
  </si>
  <si>
    <t>Industrial Fuel Pollutant Emissions Intensities This Year[oil and gas extraction 06,CO2,petroleum diesel if] : test</t>
  </si>
  <si>
    <t>Industrial Fuel Pollutant Emissions Intensities This Year[oil and gas extraction 06,CO2,heat if] : test</t>
  </si>
  <si>
    <t>Industrial Fuel Pollutant Emissions Intensities This Year[oil and gas extraction 06,CO2,crude oil if] : test</t>
  </si>
  <si>
    <t>Industrial Fuel Pollutant Emissions Intensities This Year[oil and gas extraction 06,CO2,heavy or residual fuel oil if] : test</t>
  </si>
  <si>
    <t>Industrial Fuel Pollutant Emissions Intensities This Year[oil and gas extraction 06,CO2,LPG propane or butane if] : test</t>
  </si>
  <si>
    <t>Industrial Fuel Pollutant Emissions Intensities This Year[oil and gas extraction 06,CO2,hydrogen if] : test</t>
  </si>
  <si>
    <t>Industrial Fuel Pollutant Emissions Intensities This Year[other mining and quarrying 07T08,CO2,electricity if] : test</t>
  </si>
  <si>
    <t>Industrial Fuel Pollutant Emissions Intensities This Year[other mining and quarrying 07T08,CO2,hard coal if] : test</t>
  </si>
  <si>
    <t>Industrial Fuel Pollutant Emissions Intensities This Year[other mining and quarrying 07T08,CO2,natural gas if] : test</t>
  </si>
  <si>
    <t>Industrial Fuel Pollutant Emissions Intensities This Year[other mining and quarrying 07T08,CO2,biomass if] : test</t>
  </si>
  <si>
    <t>Industrial Fuel Pollutant Emissions Intensities This Year[other mining and quarrying 07T08,CO2,petroleum diesel if] : test</t>
  </si>
  <si>
    <t>Industrial Fuel Pollutant Emissions Intensities This Year[other mining and quarrying 07T08,CO2,heat if] : test</t>
  </si>
  <si>
    <t>Industrial Fuel Pollutant Emissions Intensities This Year[other mining and quarrying 07T08,CO2,crude oil if] : test</t>
  </si>
  <si>
    <t>Industrial Fuel Pollutant Emissions Intensities This Year[other mining and quarrying 07T08,CO2,heavy or residual fuel oil if] : test</t>
  </si>
  <si>
    <t>Industrial Fuel Pollutant Emissions Intensities This Year[other mining and quarrying 07T08,CO2,LPG propane or butane if] : test</t>
  </si>
  <si>
    <t>Industrial Fuel Pollutant Emissions Intensities This Year[other mining and quarrying 07T08,CO2,hydrogen if] : test</t>
  </si>
  <si>
    <t>Industrial Fuel Pollutant Emissions Intensities This Year[food beverage and tobacco 10T12,CO2,electricity if] : test</t>
  </si>
  <si>
    <t>Industrial Fuel Pollutant Emissions Intensities This Year[food beverage and tobacco 10T12,CO2,hard coal if] : test</t>
  </si>
  <si>
    <t>Industrial Fuel Pollutant Emissions Intensities This Year[food beverage and tobacco 10T12,CO2,natural gas if] : test</t>
  </si>
  <si>
    <t>Industrial Fuel Pollutant Emissions Intensities This Year[food beverage and tobacco 10T12,CO2,biomass if] : test</t>
  </si>
  <si>
    <t>Industrial Fuel Pollutant Emissions Intensities This Year[food beverage and tobacco 10T12,CO2,petroleum diesel if] : test</t>
  </si>
  <si>
    <t>Industrial Fuel Pollutant Emissions Intensities This Year[food beverage and tobacco 10T12,CO2,heat if] : test</t>
  </si>
  <si>
    <t>Industrial Fuel Pollutant Emissions Intensities This Year[food beverage and tobacco 10T12,CO2,crude oil if] : test</t>
  </si>
  <si>
    <t>Industrial Fuel Pollutant Emissions Intensities This Year[food beverage and tobacco 10T12,CO2,heavy or residual fuel oil if] : test</t>
  </si>
  <si>
    <t>Industrial Fuel Pollutant Emissions Intensities This Year[food beverage and tobacco 10T12,CO2,LPG propane or butane if] : test</t>
  </si>
  <si>
    <t>Industrial Fuel Pollutant Emissions Intensities This Year[food beverage and tobacco 10T12,CO2,hydrogen if] : test</t>
  </si>
  <si>
    <t>Industrial Fuel Pollutant Emissions Intensities This Year[textiles apparel and leather 13T15,CO2,electricity if] : test</t>
  </si>
  <si>
    <t>Industrial Fuel Pollutant Emissions Intensities This Year[textiles apparel and leather 13T15,CO2,hard coal if] : test</t>
  </si>
  <si>
    <t>Industrial Fuel Pollutant Emissions Intensities This Year[textiles apparel and leather 13T15,CO2,natural gas if] : test</t>
  </si>
  <si>
    <t>Industrial Fuel Pollutant Emissions Intensities This Year[textiles apparel and leather 13T15,CO2,biomass if] : test</t>
  </si>
  <si>
    <t>Industrial Fuel Pollutant Emissions Intensities This Year[textiles apparel and leather 13T15,CO2,petroleum diesel if] : test</t>
  </si>
  <si>
    <t>Industrial Fuel Pollutant Emissions Intensities This Year[textiles apparel and leather 13T15,CO2,heat if] : test</t>
  </si>
  <si>
    <t>Industrial Fuel Pollutant Emissions Intensities This Year[textiles apparel and leather 13T15,CO2,crude oil if] : test</t>
  </si>
  <si>
    <t>Industrial Fuel Pollutant Emissions Intensities This Year[textiles apparel and leather 13T15,CO2,heavy or residual fuel oil if] : test</t>
  </si>
  <si>
    <t>Industrial Fuel Pollutant Emissions Intensities This Year[textiles apparel and leather 13T15,CO2,LPG propane or butane if] : test</t>
  </si>
  <si>
    <t>Industrial Fuel Pollutant Emissions Intensities This Year[textiles apparel and leather 13T15,CO2,hydrogen if] : test</t>
  </si>
  <si>
    <t>Industrial Fuel Pollutant Emissions Intensities This Year[wood products 16,CO2,electricity if] : test</t>
  </si>
  <si>
    <t>Industrial Fuel Pollutant Emissions Intensities This Year[wood products 16,CO2,hard coal if] : test</t>
  </si>
  <si>
    <t>Industrial Fuel Pollutant Emissions Intensities This Year[wood products 16,CO2,natural gas if] : test</t>
  </si>
  <si>
    <t>Industrial Fuel Pollutant Emissions Intensities This Year[wood products 16,CO2,biomass if] : test</t>
  </si>
  <si>
    <t>Industrial Fuel Pollutant Emissions Intensities This Year[wood products 16,CO2,petroleum diesel if] : test</t>
  </si>
  <si>
    <t>Industrial Fuel Pollutant Emissions Intensities This Year[wood products 16,CO2,heat if] : test</t>
  </si>
  <si>
    <t>Industrial Fuel Pollutant Emissions Intensities This Year[wood products 16,CO2,crude oil if] : test</t>
  </si>
  <si>
    <t>Industrial Fuel Pollutant Emissions Intensities This Year[wood products 16,CO2,heavy or residual fuel oil if] : test</t>
  </si>
  <si>
    <t>Industrial Fuel Pollutant Emissions Intensities This Year[wood products 16,CO2,LPG propane or butane if] : test</t>
  </si>
  <si>
    <t>Industrial Fuel Pollutant Emissions Intensities This Year[wood products 16,CO2,hydrogen if] : test</t>
  </si>
  <si>
    <t>Industrial Fuel Pollutant Emissions Intensities This Year[pulp paper and printing 17T18,CO2,electricity if] : test</t>
  </si>
  <si>
    <t>Industrial Fuel Pollutant Emissions Intensities This Year[pulp paper and printing 17T18,CO2,hard coal if] : test</t>
  </si>
  <si>
    <t>Industrial Fuel Pollutant Emissions Intensities This Year[pulp paper and printing 17T18,CO2,natural gas if] : test</t>
  </si>
  <si>
    <t>Industrial Fuel Pollutant Emissions Intensities This Year[pulp paper and printing 17T18,CO2,biomass if] : test</t>
  </si>
  <si>
    <t>Industrial Fuel Pollutant Emissions Intensities This Year[pulp paper and printing 17T18,CO2,petroleum diesel if] : test</t>
  </si>
  <si>
    <t>Industrial Fuel Pollutant Emissions Intensities This Year[pulp paper and printing 17T18,CO2,heat if] : test</t>
  </si>
  <si>
    <t>Industrial Fuel Pollutant Emissions Intensities This Year[pulp paper and printing 17T18,CO2,crude oil if] : test</t>
  </si>
  <si>
    <t>Industrial Fuel Pollutant Emissions Intensities This Year[pulp paper and printing 17T18,CO2,heavy or residual fuel oil if] : test</t>
  </si>
  <si>
    <t>Industrial Fuel Pollutant Emissions Intensities This Year[pulp paper and printing 17T18,CO2,LPG propane or butane if] : test</t>
  </si>
  <si>
    <t>Industrial Fuel Pollutant Emissions Intensities This Year[pulp paper and printing 17T18,CO2,hydrogen if] : test</t>
  </si>
  <si>
    <t>Industrial Fuel Pollutant Emissions Intensities This Year[refined petroleum and coke 19,CO2,electricity if] : test</t>
  </si>
  <si>
    <t>Industrial Fuel Pollutant Emissions Intensities This Year[refined petroleum and coke 19,CO2,hard coal if] : test</t>
  </si>
  <si>
    <t>Industrial Fuel Pollutant Emissions Intensities This Year[refined petroleum and coke 19,CO2,natural gas if] : test</t>
  </si>
  <si>
    <t>Industrial Fuel Pollutant Emissions Intensities This Year[refined petroleum and coke 19,CO2,biomass if] : test</t>
  </si>
  <si>
    <t>Industrial Fuel Pollutant Emissions Intensities This Year[refined petroleum and coke 19,CO2,petroleum diesel if] : test</t>
  </si>
  <si>
    <t>Industrial Fuel Pollutant Emissions Intensities This Year[refined petroleum and coke 19,CO2,heat if] : test</t>
  </si>
  <si>
    <t>Industrial Fuel Pollutant Emissions Intensities This Year[refined petroleum and coke 19,CO2,crude oil if] : test</t>
  </si>
  <si>
    <t>Industrial Fuel Pollutant Emissions Intensities This Year[refined petroleum and coke 19,CO2,heavy or residual fuel oil if] : test</t>
  </si>
  <si>
    <t>Industrial Fuel Pollutant Emissions Intensities This Year[refined petroleum and coke 19,CO2,LPG propane or butane if] : test</t>
  </si>
  <si>
    <t>Industrial Fuel Pollutant Emissions Intensities This Year[refined petroleum and coke 19,CO2,hydrogen if] : test</t>
  </si>
  <si>
    <t>Industrial Fuel Pollutant Emissions Intensities This Year[chemicals 20,CO2,electricity if] : test</t>
  </si>
  <si>
    <t>Industrial Fuel Pollutant Emissions Intensities This Year[chemicals 20,CO2,hard coal if] : test</t>
  </si>
  <si>
    <t>Industrial Fuel Pollutant Emissions Intensities This Year[chemicals 20,CO2,natural gas if] : test</t>
  </si>
  <si>
    <t>Industrial Fuel Pollutant Emissions Intensities This Year[chemicals 20,CO2,biomass if] : test</t>
  </si>
  <si>
    <t>Industrial Fuel Pollutant Emissions Intensities This Year[chemicals 20,CO2,petroleum diesel if] : test</t>
  </si>
  <si>
    <t>Industrial Fuel Pollutant Emissions Intensities This Year[chemicals 20,CO2,heat if] : test</t>
  </si>
  <si>
    <t>Industrial Fuel Pollutant Emissions Intensities This Year[chemicals 20,CO2,crude oil if] : test</t>
  </si>
  <si>
    <t>Industrial Fuel Pollutant Emissions Intensities This Year[chemicals 20,CO2,heavy or residual fuel oil if] : test</t>
  </si>
  <si>
    <t>Industrial Fuel Pollutant Emissions Intensities This Year[chemicals 20,CO2,LPG propane or butane if] : test</t>
  </si>
  <si>
    <t>Industrial Fuel Pollutant Emissions Intensities This Year[chemicals 20,CO2,hydrogen if] : test</t>
  </si>
  <si>
    <t>Industrial Fuel Pollutant Emissions Intensities This Year[rubber and plastic products 22,CO2,electricity if] : test</t>
  </si>
  <si>
    <t>Industrial Fuel Pollutant Emissions Intensities This Year[rubber and plastic products 22,CO2,hard coal if] : test</t>
  </si>
  <si>
    <t>Industrial Fuel Pollutant Emissions Intensities This Year[rubber and plastic products 22,CO2,natural gas if] : test</t>
  </si>
  <si>
    <t>Industrial Fuel Pollutant Emissions Intensities This Year[rubber and plastic products 22,CO2,biomass if] : test</t>
  </si>
  <si>
    <t>Industrial Fuel Pollutant Emissions Intensities This Year[rubber and plastic products 22,CO2,petroleum diesel if] : test</t>
  </si>
  <si>
    <t>Industrial Fuel Pollutant Emissions Intensities This Year[rubber and plastic products 22,CO2,heat if] : test</t>
  </si>
  <si>
    <t>Industrial Fuel Pollutant Emissions Intensities This Year[rubber and plastic products 22,CO2,crude oil if] : test</t>
  </si>
  <si>
    <t>Industrial Fuel Pollutant Emissions Intensities This Year[rubber and plastic products 22,CO2,heavy or residual fuel oil if] : test</t>
  </si>
  <si>
    <t>Industrial Fuel Pollutant Emissions Intensities This Year[rubber and plastic products 22,CO2,LPG propane or butane if] : test</t>
  </si>
  <si>
    <t>Industrial Fuel Pollutant Emissions Intensities This Year[rubber and plastic products 22,CO2,hydrogen if] : test</t>
  </si>
  <si>
    <t>Industrial Fuel Pollutant Emissions Intensities This Year[glass and glass products 231,CO2,electricity if] : test</t>
  </si>
  <si>
    <t>Industrial Fuel Pollutant Emissions Intensities This Year[glass and glass products 231,CO2,hard coal if] : test</t>
  </si>
  <si>
    <t>Industrial Fuel Pollutant Emissions Intensities This Year[glass and glass products 231,CO2,natural gas if] : test</t>
  </si>
  <si>
    <t>Industrial Fuel Pollutant Emissions Intensities This Year[glass and glass products 231,CO2,biomass if] : test</t>
  </si>
  <si>
    <t>Industrial Fuel Pollutant Emissions Intensities This Year[glass and glass products 231,CO2,petroleum diesel if] : test</t>
  </si>
  <si>
    <t>Industrial Fuel Pollutant Emissions Intensities This Year[glass and glass products 231,CO2,heat if] : test</t>
  </si>
  <si>
    <t>Industrial Fuel Pollutant Emissions Intensities This Year[glass and glass products 231,CO2,crude oil if] : test</t>
  </si>
  <si>
    <t>Industrial Fuel Pollutant Emissions Intensities This Year[glass and glass products 231,CO2,heavy or residual fuel oil if] : test</t>
  </si>
  <si>
    <t>Industrial Fuel Pollutant Emissions Intensities This Year[glass and glass products 231,CO2,LPG propane or butane if] : test</t>
  </si>
  <si>
    <t>Industrial Fuel Pollutant Emissions Intensities This Year[glass and glass products 231,CO2,hydrogen if] : test</t>
  </si>
  <si>
    <t>Industrial Fuel Pollutant Emissions Intensities This Year[cement and other nonmetallic minerals 239,CO2,electricity if] : test</t>
  </si>
  <si>
    <t>Industrial Fuel Pollutant Emissions Intensities This Year[cement and other nonmetallic minerals 239,CO2,hard coal if] : test</t>
  </si>
  <si>
    <t>Industrial Fuel Pollutant Emissions Intensities This Year[cement and other nonmetallic minerals 239,CO2,natural gas if] : test</t>
  </si>
  <si>
    <t>Industrial Fuel Pollutant Emissions Intensities This Year[cement and other nonmetallic minerals 239,CO2,biomass if] : test</t>
  </si>
  <si>
    <t>Industrial Fuel Pollutant Emissions Intensities This Year[cement and other nonmetallic minerals 239,CO2,petroleum diesel if] : test</t>
  </si>
  <si>
    <t>Industrial Fuel Pollutant Emissions Intensities This Year[cement and other nonmetallic minerals 239,CO2,heat if] : test</t>
  </si>
  <si>
    <t>Industrial Fuel Pollutant Emissions Intensities This Year[cement and other nonmetallic minerals 239,CO2,crude oil if] : test</t>
  </si>
  <si>
    <t>Industrial Fuel Pollutant Emissions Intensities This Year[cement and other nonmetallic minerals 239,CO2,heavy or residual fuel oil if] : test</t>
  </si>
  <si>
    <t>Industrial Fuel Pollutant Emissions Intensities This Year[cement and other nonmetallic minerals 239,CO2,LPG propane or butane if] : test</t>
  </si>
  <si>
    <t>Industrial Fuel Pollutant Emissions Intensities This Year[cement and other nonmetallic minerals 239,CO2,hydrogen if] : test</t>
  </si>
  <si>
    <t>Industrial Fuel Pollutant Emissions Intensities This Year[iron and steel 241,CO2,electricity if] : test</t>
  </si>
  <si>
    <t>Industrial Fuel Pollutant Emissions Intensities This Year[iron and steel 241,CO2,hard coal if] : test</t>
  </si>
  <si>
    <t>Industrial Fuel Pollutant Emissions Intensities This Year[iron and steel 241,CO2,natural gas if] : test</t>
  </si>
  <si>
    <t>Industrial Fuel Pollutant Emissions Intensities This Year[iron and steel 241,CO2,biomass if] : test</t>
  </si>
  <si>
    <t>Industrial Fuel Pollutant Emissions Intensities This Year[iron and steel 241,CO2,petroleum diesel if] : test</t>
  </si>
  <si>
    <t>Industrial Fuel Pollutant Emissions Intensities This Year[iron and steel 241,CO2,heat if] : test</t>
  </si>
  <si>
    <t>Industrial Fuel Pollutant Emissions Intensities This Year[iron and steel 241,CO2,crude oil if] : test</t>
  </si>
  <si>
    <t>Industrial Fuel Pollutant Emissions Intensities This Year[iron and steel 241,CO2,heavy or residual fuel oil if] : test</t>
  </si>
  <si>
    <t>Industrial Fuel Pollutant Emissions Intensities This Year[iron and steel 241,CO2,LPG propane or butane if] : test</t>
  </si>
  <si>
    <t>Industrial Fuel Pollutant Emissions Intensities This Year[iron and steel 241,CO2,hydrogen if] : test</t>
  </si>
  <si>
    <t>Industrial Fuel Pollutant Emissions Intensities This Year[other metals 242,CO2,electricity if] : test</t>
  </si>
  <si>
    <t>Industrial Fuel Pollutant Emissions Intensities This Year[other metals 242,CO2,hard coal if] : test</t>
  </si>
  <si>
    <t>Industrial Fuel Pollutant Emissions Intensities This Year[other metals 242,CO2,natural gas if] : test</t>
  </si>
  <si>
    <t>Industrial Fuel Pollutant Emissions Intensities This Year[other metals 242,CO2,biomass if] : test</t>
  </si>
  <si>
    <t>Industrial Fuel Pollutant Emissions Intensities This Year[other metals 242,CO2,petroleum diesel if] : test</t>
  </si>
  <si>
    <t>Industrial Fuel Pollutant Emissions Intensities This Year[other metals 242,CO2,heat if] : test</t>
  </si>
  <si>
    <t>Industrial Fuel Pollutant Emissions Intensities This Year[other metals 242,CO2,crude oil if] : test</t>
  </si>
  <si>
    <t>Industrial Fuel Pollutant Emissions Intensities This Year[other metals 242,CO2,heavy or residual fuel oil if] : test</t>
  </si>
  <si>
    <t>Industrial Fuel Pollutant Emissions Intensities This Year[other metals 242,CO2,LPG propane or butane if] : test</t>
  </si>
  <si>
    <t>Industrial Fuel Pollutant Emissions Intensities This Year[other metals 242,CO2,hydrogen if] : test</t>
  </si>
  <si>
    <t>Industrial Fuel Pollutant Emissions Intensities This Year[metal products except machinery and vehicles 25,CO2,electricity if] : test</t>
  </si>
  <si>
    <t>Industrial Fuel Pollutant Emissions Intensities This Year[metal products except machinery and vehicles 25,CO2,hard coal if] : test</t>
  </si>
  <si>
    <t>Industrial Fuel Pollutant Emissions Intensities This Year[metal products except machinery and vehicles 25,CO2,natural gas if] : test</t>
  </si>
  <si>
    <t>Industrial Fuel Pollutant Emissions Intensities This Year[metal products except machinery and vehicles 25,CO2,biomass if] : test</t>
  </si>
  <si>
    <t>Industrial Fuel Pollutant Emissions Intensities This Year[metal products except machinery and vehicles 25,CO2,petroleum diesel if] : test</t>
  </si>
  <si>
    <t>Industrial Fuel Pollutant Emissions Intensities This Year[metal products except machinery and vehicles 25,CO2,heat if] : test</t>
  </si>
  <si>
    <t>Industrial Fuel Pollutant Emissions Intensities This Year[metal products except machinery and vehicles 25,CO2,crude oil if] : test</t>
  </si>
  <si>
    <t>Industrial Fuel Pollutant Emissions Intensities This Year[metal products except machinery and vehicles 25,CO2,heavy or residual fuel oil if] : test</t>
  </si>
  <si>
    <t>Industrial Fuel Pollutant Emissions Intensities This Year[metal products except machinery and vehicles 25,CO2,LPG propane or butane if] : test</t>
  </si>
  <si>
    <t>Industrial Fuel Pollutant Emissions Intensities This Year[metal products except machinery and vehicles 25,CO2,hydrogen if] : test</t>
  </si>
  <si>
    <t>Industrial Fuel Pollutant Emissions Intensities This Year[computers and electronics 26,CO2,electricity if] : test</t>
  </si>
  <si>
    <t>Industrial Fuel Pollutant Emissions Intensities This Year[computers and electronics 26,CO2,hard coal if] : test</t>
  </si>
  <si>
    <t>Industrial Fuel Pollutant Emissions Intensities This Year[computers and electronics 26,CO2,natural gas if] : test</t>
  </si>
  <si>
    <t>Industrial Fuel Pollutant Emissions Intensities This Year[computers and electronics 26,CO2,biomass if] : test</t>
  </si>
  <si>
    <t>Industrial Fuel Pollutant Emissions Intensities This Year[computers and electronics 26,CO2,petroleum diesel if] : test</t>
  </si>
  <si>
    <t>Industrial Fuel Pollutant Emissions Intensities This Year[computers and electronics 26,CO2,heat if] : test</t>
  </si>
  <si>
    <t>Industrial Fuel Pollutant Emissions Intensities This Year[computers and electronics 26,CO2,crude oil if] : test</t>
  </si>
  <si>
    <t>Industrial Fuel Pollutant Emissions Intensities This Year[computers and electronics 26,CO2,heavy or residual fuel oil if] : test</t>
  </si>
  <si>
    <t>Industrial Fuel Pollutant Emissions Intensities This Year[computers and electronics 26,CO2,LPG propane or butane if] : test</t>
  </si>
  <si>
    <t>Industrial Fuel Pollutant Emissions Intensities This Year[computers and electronics 26,CO2,hydrogen if] : test</t>
  </si>
  <si>
    <t>Industrial Fuel Pollutant Emissions Intensities This Year[appliances and electrical equipment 27,CO2,electricity if] : test</t>
  </si>
  <si>
    <t>Industrial Fuel Pollutant Emissions Intensities This Year[appliances and electrical equipment 27,CO2,hard coal if] : test</t>
  </si>
  <si>
    <t>Industrial Fuel Pollutant Emissions Intensities This Year[appliances and electrical equipment 27,CO2,natural gas if] : test</t>
  </si>
  <si>
    <t>Industrial Fuel Pollutant Emissions Intensities This Year[appliances and electrical equipment 27,CO2,biomass if] : test</t>
  </si>
  <si>
    <t>Industrial Fuel Pollutant Emissions Intensities This Year[appliances and electrical equipment 27,CO2,petroleum diesel if] : test</t>
  </si>
  <si>
    <t>Industrial Fuel Pollutant Emissions Intensities This Year[appliances and electrical equipment 27,CO2,heat if] : test</t>
  </si>
  <si>
    <t>Industrial Fuel Pollutant Emissions Intensities This Year[appliances and electrical equipment 27,CO2,crude oil if] : test</t>
  </si>
  <si>
    <t>Industrial Fuel Pollutant Emissions Intensities This Year[appliances and electrical equipment 27,CO2,heavy or residual fuel oil if] : test</t>
  </si>
  <si>
    <t>Industrial Fuel Pollutant Emissions Intensities This Year[appliances and electrical equipment 27,CO2,LPG propane or butane if] : test</t>
  </si>
  <si>
    <t>Industrial Fuel Pollutant Emissions Intensities This Year[appliances and electrical equipment 27,CO2,hydrogen if] : test</t>
  </si>
  <si>
    <t>Industrial Fuel Pollutant Emissions Intensities This Year[other machinery 28,CO2,electricity if] : test</t>
  </si>
  <si>
    <t>Industrial Fuel Pollutant Emissions Intensities This Year[other machinery 28,CO2,hard coal if] : test</t>
  </si>
  <si>
    <t>Industrial Fuel Pollutant Emissions Intensities This Year[other machinery 28,CO2,natural gas if] : test</t>
  </si>
  <si>
    <t>Industrial Fuel Pollutant Emissions Intensities This Year[other machinery 28,CO2,biomass if] : test</t>
  </si>
  <si>
    <t>Industrial Fuel Pollutant Emissions Intensities This Year[other machinery 28,CO2,petroleum diesel if] : test</t>
  </si>
  <si>
    <t>Industrial Fuel Pollutant Emissions Intensities This Year[other machinery 28,CO2,heat if] : test</t>
  </si>
  <si>
    <t>Industrial Fuel Pollutant Emissions Intensities This Year[other machinery 28,CO2,crude oil if] : test</t>
  </si>
  <si>
    <t>Industrial Fuel Pollutant Emissions Intensities This Year[other machinery 28,CO2,heavy or residual fuel oil if] : test</t>
  </si>
  <si>
    <t>Industrial Fuel Pollutant Emissions Intensities This Year[other machinery 28,CO2,LPG propane or butane if] : test</t>
  </si>
  <si>
    <t>Industrial Fuel Pollutant Emissions Intensities This Year[other machinery 28,CO2,hydrogen if] : test</t>
  </si>
  <si>
    <t>Industrial Fuel Pollutant Emissions Intensities This Year[road vehicles 29,CO2,electricity if] : test</t>
  </si>
  <si>
    <t>Industrial Fuel Pollutant Emissions Intensities This Year[road vehicles 29,CO2,hard coal if] : test</t>
  </si>
  <si>
    <t>Industrial Fuel Pollutant Emissions Intensities This Year[road vehicles 29,CO2,natural gas if] : test</t>
  </si>
  <si>
    <t>Industrial Fuel Pollutant Emissions Intensities This Year[road vehicles 29,CO2,biomass if] : test</t>
  </si>
  <si>
    <t>Industrial Fuel Pollutant Emissions Intensities This Year[road vehicles 29,CO2,petroleum diesel if] : test</t>
  </si>
  <si>
    <t>Industrial Fuel Pollutant Emissions Intensities This Year[road vehicles 29,CO2,heat if] : test</t>
  </si>
  <si>
    <t>Industrial Fuel Pollutant Emissions Intensities This Year[road vehicles 29,CO2,crude oil if] : test</t>
  </si>
  <si>
    <t>Industrial Fuel Pollutant Emissions Intensities This Year[road vehicles 29,CO2,heavy or residual fuel oil if] : test</t>
  </si>
  <si>
    <t>Industrial Fuel Pollutant Emissions Intensities This Year[road vehicles 29,CO2,LPG propane or butane if] : test</t>
  </si>
  <si>
    <t>Industrial Fuel Pollutant Emissions Intensities This Year[road vehicles 29,CO2,hydrogen if] : test</t>
  </si>
  <si>
    <t>Industrial Fuel Pollutant Emissions Intensities This Year[nonroad vehicles 30,CO2,electricity if] : test</t>
  </si>
  <si>
    <t>Industrial Fuel Pollutant Emissions Intensities This Year[nonroad vehicles 30,CO2,hard coal if] : test</t>
  </si>
  <si>
    <t>Industrial Fuel Pollutant Emissions Intensities This Year[nonroad vehicles 30,CO2,natural gas if] : test</t>
  </si>
  <si>
    <t>Industrial Fuel Pollutant Emissions Intensities This Year[nonroad vehicles 30,CO2,biomass if] : test</t>
  </si>
  <si>
    <t>Industrial Fuel Pollutant Emissions Intensities This Year[nonroad vehicles 30,CO2,petroleum diesel if] : test</t>
  </si>
  <si>
    <t>Industrial Fuel Pollutant Emissions Intensities This Year[nonroad vehicles 30,CO2,heat if] : test</t>
  </si>
  <si>
    <t>Industrial Fuel Pollutant Emissions Intensities This Year[nonroad vehicles 30,CO2,crude oil if] : test</t>
  </si>
  <si>
    <t>Industrial Fuel Pollutant Emissions Intensities This Year[nonroad vehicles 30,CO2,heavy or residual fuel oil if] : test</t>
  </si>
  <si>
    <t>Industrial Fuel Pollutant Emissions Intensities This Year[nonroad vehicles 30,CO2,LPG propane or butane if] : test</t>
  </si>
  <si>
    <t>Industrial Fuel Pollutant Emissions Intensities This Year[nonroad vehicles 30,CO2,hydrogen if] : test</t>
  </si>
  <si>
    <t>Industrial Fuel Pollutant Emissions Intensities This Year[other manufacturing 31T33,CO2,electricity if] : test</t>
  </si>
  <si>
    <t>Industrial Fuel Pollutant Emissions Intensities This Year[other manufacturing 31T33,CO2,hard coal if] : test</t>
  </si>
  <si>
    <t>Industrial Fuel Pollutant Emissions Intensities This Year[other manufacturing 31T33,CO2,natural gas if] : test</t>
  </si>
  <si>
    <t>Industrial Fuel Pollutant Emissions Intensities This Year[other manufacturing 31T33,CO2,biomass if] : test</t>
  </si>
  <si>
    <t>Industrial Fuel Pollutant Emissions Intensities This Year[other manufacturing 31T33,CO2,petroleum diesel if] : test</t>
  </si>
  <si>
    <t>Industrial Fuel Pollutant Emissions Intensities This Year[other manufacturing 31T33,CO2,heat if] : test</t>
  </si>
  <si>
    <t>Industrial Fuel Pollutant Emissions Intensities This Year[other manufacturing 31T33,CO2,crude oil if] : test</t>
  </si>
  <si>
    <t>Industrial Fuel Pollutant Emissions Intensities This Year[other manufacturing 31T33,CO2,heavy or residual fuel oil if] : test</t>
  </si>
  <si>
    <t>Industrial Fuel Pollutant Emissions Intensities This Year[other manufacturing 31T33,CO2,LPG propane or butane if] : test</t>
  </si>
  <si>
    <t>Industrial Fuel Pollutant Emissions Intensities This Year[other manufacturing 31T33,CO2,hydrogen if] : test</t>
  </si>
  <si>
    <t>Industrial Fuel Pollutant Emissions Intensities This Year[energy pipelines and gas processing 352T353,CO2,electricity if] : test</t>
  </si>
  <si>
    <t>Industrial Fuel Pollutant Emissions Intensities This Year[energy pipelines and gas processing 352T353,CO2,hard coal if] : test</t>
  </si>
  <si>
    <t>Industrial Fuel Pollutant Emissions Intensities This Year[energy pipelines and gas processing 352T353,CO2,natural gas if] : test</t>
  </si>
  <si>
    <t>Industrial Fuel Pollutant Emissions Intensities This Year[energy pipelines and gas processing 352T353,CO2,biomass if] : test</t>
  </si>
  <si>
    <t>Industrial Fuel Pollutant Emissions Intensities This Year[energy pipelines and gas processing 352T353,CO2,petroleum diesel if] : test</t>
  </si>
  <si>
    <t>Industrial Fuel Pollutant Emissions Intensities This Year[energy pipelines and gas processing 352T353,CO2,heat if] : test</t>
  </si>
  <si>
    <t>Industrial Fuel Pollutant Emissions Intensities This Year[energy pipelines and gas processing 352T353,CO2,crude oil if] : test</t>
  </si>
  <si>
    <t>Industrial Fuel Pollutant Emissions Intensities This Year[energy pipelines and gas processing 352T353,CO2,heavy or residual fuel oil if] : test</t>
  </si>
  <si>
    <t>Industrial Fuel Pollutant Emissions Intensities This Year[energy pipelines and gas processing 352T353,CO2,LPG propane or butane if] : test</t>
  </si>
  <si>
    <t>Industrial Fuel Pollutant Emissions Intensities This Year[energy pipelines and gas processing 352T353,CO2,hydrogen if] : test</t>
  </si>
  <si>
    <t>Industrial Fuel Pollutant Emissions Intensities This Year[water and waste 36T39,CO2,electricity if] : test</t>
  </si>
  <si>
    <t>Industrial Fuel Pollutant Emissions Intensities This Year[water and waste 36T39,CO2,hard coal if] : test</t>
  </si>
  <si>
    <t>Industrial Fuel Pollutant Emissions Intensities This Year[water and waste 36T39,CO2,natural gas if] : test</t>
  </si>
  <si>
    <t>Industrial Fuel Pollutant Emissions Intensities This Year[water and waste 36T39,CO2,biomass if] : test</t>
  </si>
  <si>
    <t>Industrial Fuel Pollutant Emissions Intensities This Year[water and waste 36T39,CO2,petroleum diesel if] : test</t>
  </si>
  <si>
    <t>Industrial Fuel Pollutant Emissions Intensities This Year[water and waste 36T39,CO2,heat if] : test</t>
  </si>
  <si>
    <t>Industrial Fuel Pollutant Emissions Intensities This Year[water and waste 36T39,CO2,crude oil if] : test</t>
  </si>
  <si>
    <t>Industrial Fuel Pollutant Emissions Intensities This Year[water and waste 36T39,CO2,heavy or residual fuel oil if] : test</t>
  </si>
  <si>
    <t>Industrial Fuel Pollutant Emissions Intensities This Year[water and waste 36T39,CO2,LPG propane or butane if] : test</t>
  </si>
  <si>
    <t>Industrial Fuel Pollutant Emissions Intensities This Year[water and waste 36T39,CO2,hydrogen if] : test</t>
  </si>
  <si>
    <t>Industrial Fuel Pollutant Emissions Intensities This Year[construction 41T43,CO2,electricity if] : test</t>
  </si>
  <si>
    <t>Industrial Fuel Pollutant Emissions Intensities This Year[construction 41T43,CO2,hard coal if] : test</t>
  </si>
  <si>
    <t>Industrial Fuel Pollutant Emissions Intensities This Year[construction 41T43,CO2,natural gas if] : test</t>
  </si>
  <si>
    <t>Industrial Fuel Pollutant Emissions Intensities This Year[construction 41T43,CO2,biomass if] : test</t>
  </si>
  <si>
    <t>Industrial Fuel Pollutant Emissions Intensities This Year[construction 41T43,CO2,petroleum diesel if] : test</t>
  </si>
  <si>
    <t>Industrial Fuel Pollutant Emissions Intensities This Year[construction 41T43,CO2,heat if] : test</t>
  </si>
  <si>
    <t>Industrial Fuel Pollutant Emissions Intensities This Year[construction 41T43,CO2,crude oil if] : test</t>
  </si>
  <si>
    <t>Industrial Fuel Pollutant Emissions Intensities This Year[construction 41T43,CO2,heavy or residual fuel oil if] : test</t>
  </si>
  <si>
    <t>Industrial Fuel Pollutant Emissions Intensities This Year[construction 41T43,CO2,LPG propane or butane if] : test</t>
  </si>
  <si>
    <t>Industrial Fuel Pollutant Emissions Intensities This Year[construction 41T43,CO2,hydrogen if] : test</t>
  </si>
  <si>
    <t xml:space="preserve">There is a bug in EPS such that the pollutant intensities for H2 are summed. For now, we need to scale CCP down by the factor of one CO2 intensity divided by the sum of 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</si>
</sst>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b/>
      <u/>
      <sz val="11"/>
      <color rgb="FF000000"/>
      <name val="Calibri"/>
      <family val="2"/>
      <scheme val="minor"/>
    </font>
    <font>
      <i/>
      <u/>
      <sz val="11"/>
      <color theme="10"/>
      <name val="Calibri"/>
      <family val="2"/>
      <scheme val="minor"/>
    </font>
    <font>
      <i/>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3" fillId="2" borderId="0" xfId="0" applyFont="1" applyFill="1"/>
    <xf numFmtId="0" fontId="0" fillId="2" borderId="0" xfId="0" applyFill="1"/>
    <xf numFmtId="0" fontId="2" fillId="2" borderId="0" xfId="0" applyFont="1" applyFill="1"/>
    <xf numFmtId="0" fontId="1" fillId="2" borderId="0" xfId="1" applyFill="1"/>
    <xf numFmtId="0" fontId="3" fillId="0" borderId="0" xfId="0" applyFont="1"/>
    <xf numFmtId="0" fontId="4" fillId="0" borderId="0" xfId="0" applyFont="1"/>
    <xf numFmtId="0" fontId="3" fillId="0" borderId="0" xfId="0" applyFont="1" applyAlignment="1">
      <alignment vertical="center"/>
    </xf>
    <xf numFmtId="0" fontId="2" fillId="3" borderId="0" xfId="0" applyFont="1" applyFill="1"/>
    <xf numFmtId="0" fontId="3" fillId="3" borderId="0" xfId="0" applyFont="1" applyFill="1"/>
    <xf numFmtId="0" fontId="6" fillId="2" borderId="0" xfId="1" applyFont="1" applyFill="1"/>
    <xf numFmtId="0" fontId="6" fillId="0" borderId="0" xfId="1" applyFont="1" applyFill="1"/>
    <xf numFmtId="0" fontId="7" fillId="0" borderId="0" xfId="0" applyFont="1"/>
    <xf numFmtId="0" fontId="1" fillId="2" borderId="0" xfId="1" applyFill="1" applyAlignment="1">
      <alignment horizontal="left" vertical="center"/>
    </xf>
    <xf numFmtId="0" fontId="8" fillId="0" borderId="0" xfId="0" applyFont="1"/>
    <xf numFmtId="9" fontId="0" fillId="0" borderId="0" xfId="0" applyNumberFormat="1"/>
    <xf numFmtId="10" fontId="0" fillId="0" borderId="0" xfId="0" applyNumberFormat="1"/>
    <xf numFmtId="2" fontId="3" fillId="0" borderId="0" xfId="0" applyNumberFormat="1" applyFont="1"/>
    <xf numFmtId="0" fontId="1" fillId="0" borderId="0" xfId="1" applyFill="1"/>
    <xf numFmtId="0" fontId="1" fillId="0" borderId="0" xfId="1" applyFill="1" applyAlignment="1">
      <alignment horizontal="left" vertical="center"/>
    </xf>
    <xf numFmtId="0" fontId="4" fillId="2" borderId="0" xfId="0" applyFont="1" applyFill="1"/>
    <xf numFmtId="0" fontId="6" fillId="2" borderId="0" xfId="1" applyFont="1" applyFill="1" applyAlignment="1">
      <alignment horizontal="left" vertical="center"/>
    </xf>
    <xf numFmtId="0" fontId="6" fillId="0" borderId="0" xfId="1" applyFont="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2</xdr:row>
      <xdr:rowOff>161192</xdr:rowOff>
    </xdr:from>
    <xdr:to>
      <xdr:col>2</xdr:col>
      <xdr:colOff>1638592</xdr:colOff>
      <xdr:row>7</xdr:row>
      <xdr:rowOff>116741</xdr:rowOff>
    </xdr:to>
    <xdr:pic>
      <xdr:nvPicPr>
        <xdr:cNvPr id="2" name="Image 1">
          <a:extLst>
            <a:ext uri="{FF2B5EF4-FFF2-40B4-BE49-F238E27FC236}">
              <a16:creationId xmlns:a16="http://schemas.microsoft.com/office/drawing/2014/main" id="{BCC9623E-B5AE-443B-BB07-3D1C7E929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526317"/>
          <a:ext cx="2325662" cy="85724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141605</xdr:rowOff>
    </xdr:to>
    <xdr:pic>
      <xdr:nvPicPr>
        <xdr:cNvPr id="3" name="Image 2" descr="Press Material">
          <a:extLst>
            <a:ext uri="{FF2B5EF4-FFF2-40B4-BE49-F238E27FC236}">
              <a16:creationId xmlns:a16="http://schemas.microsoft.com/office/drawing/2014/main" id="{BC3D8A62-6379-4D94-8CF0-2719A10942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26203" y="282575"/>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336816831_Techno-economic_comparison_of_three_technologies_for_precombustion_CO2_capture_from_a_lignite-fired_IGCC" TargetMode="External"/><Relationship Id="rId2" Type="http://schemas.openxmlformats.org/officeDocument/2006/relationships/hyperlink" Target="https://pubs.acs.org/doi/pdf/10.1021/acsomega.1c02695" TargetMode="External"/><Relationship Id="rId1" Type="http://schemas.openxmlformats.org/officeDocument/2006/relationships/hyperlink" Target="https://www.sciencedirect.com/science/article/pii/S0360319923048760" TargetMode="External"/><Relationship Id="rId5" Type="http://schemas.openxmlformats.org/officeDocument/2006/relationships/drawing" Target="../drawings/drawing1.xml"/><Relationship Id="rId4" Type="http://schemas.openxmlformats.org/officeDocument/2006/relationships/hyperlink" Target="https://climate.ec.europa.eu/system/files/2022-07/if_pf_2022_beccs_en.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searchgate.net/publication/336816831_Techno-economic_comparison_of_three_technologies_for_precombustion_CO2_capture_from_a_lignite-fired_IGC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limate.ec.europa.eu/system/files/2022-07/if_pf_2022_beccs_en.pdf" TargetMode="External"/><Relationship Id="rId2" Type="http://schemas.openxmlformats.org/officeDocument/2006/relationships/hyperlink" Target="https://www.researchgate.net/publication/336816831_Techno-economic_comparison_of_three_technologies_for_precombustion_CO2_capture_from_a_lignite-fired_IGCC" TargetMode="External"/><Relationship Id="rId1" Type="http://schemas.openxmlformats.org/officeDocument/2006/relationships/hyperlink" Target="https://pubs.acs.org/doi/pdf/10.1021/acsomega.1c02695" TargetMode="External"/><Relationship Id="rId4" Type="http://schemas.openxmlformats.org/officeDocument/2006/relationships/hyperlink" Target="https://www.sciencedirect.com/science/article/pii/S03603199230487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00CB-3BBE-4295-9721-E6808B8E0B15}">
  <dimension ref="B10:D35"/>
  <sheetViews>
    <sheetView workbookViewId="0">
      <selection activeCell="C22" sqref="C22"/>
    </sheetView>
  </sheetViews>
  <sheetFormatPr defaultColWidth="10.81640625" defaultRowHeight="14.5" x14ac:dyDescent="0.35"/>
  <cols>
    <col min="1" max="2" width="10.81640625" style="2"/>
    <col min="3" max="3" width="47.7265625" style="2" bestFit="1" customWidth="1"/>
    <col min="4" max="16384" width="10.81640625" style="2"/>
  </cols>
  <sheetData>
    <row r="10" spans="2:4" x14ac:dyDescent="0.35">
      <c r="B10" s="3" t="s">
        <v>0</v>
      </c>
      <c r="C10" s="1"/>
    </row>
    <row r="11" spans="2:4" x14ac:dyDescent="0.35">
      <c r="B11" s="3" t="s">
        <v>1</v>
      </c>
      <c r="C11" s="1"/>
    </row>
    <row r="12" spans="2:4" x14ac:dyDescent="0.35">
      <c r="B12" s="3"/>
      <c r="C12" s="1"/>
    </row>
    <row r="13" spans="2:4" x14ac:dyDescent="0.35">
      <c r="D13" s="4"/>
    </row>
    <row r="14" spans="2:4" x14ac:dyDescent="0.35">
      <c r="B14" s="3" t="s">
        <v>2</v>
      </c>
      <c r="C14" s="3" t="s">
        <v>3</v>
      </c>
      <c r="D14" s="20" t="s">
        <v>4</v>
      </c>
    </row>
    <row r="15" spans="2:4" x14ac:dyDescent="0.35">
      <c r="B15" s="3"/>
      <c r="C15" s="3" t="s">
        <v>5</v>
      </c>
      <c r="D15" s="10" t="s">
        <v>6</v>
      </c>
    </row>
    <row r="16" spans="2:4" x14ac:dyDescent="0.35">
      <c r="B16" s="3"/>
      <c r="C16" s="3" t="s">
        <v>7</v>
      </c>
      <c r="D16" s="10" t="s">
        <v>8</v>
      </c>
    </row>
    <row r="17" spans="2:4" x14ac:dyDescent="0.35">
      <c r="B17" s="1"/>
      <c r="C17" s="3" t="s">
        <v>9</v>
      </c>
      <c r="D17" s="21" t="s">
        <v>10</v>
      </c>
    </row>
    <row r="18" spans="2:4" x14ac:dyDescent="0.35">
      <c r="B18" s="1"/>
      <c r="C18" s="3" t="s">
        <v>11</v>
      </c>
      <c r="D18" s="22" t="s">
        <v>12</v>
      </c>
    </row>
    <row r="19" spans="2:4" x14ac:dyDescent="0.35">
      <c r="B19" s="1"/>
      <c r="C19" s="3"/>
      <c r="D19" s="13"/>
    </row>
    <row r="20" spans="2:4" x14ac:dyDescent="0.35">
      <c r="B20" s="3" t="s">
        <v>13</v>
      </c>
      <c r="C20" s="1"/>
    </row>
    <row r="21" spans="2:4" x14ac:dyDescent="0.35">
      <c r="B21" s="1" t="s">
        <v>14</v>
      </c>
      <c r="C21" s="1"/>
    </row>
    <row r="22" spans="2:4" x14ac:dyDescent="0.35">
      <c r="B22" s="1" t="s">
        <v>15</v>
      </c>
      <c r="C22" s="1"/>
    </row>
    <row r="23" spans="2:4" x14ac:dyDescent="0.35">
      <c r="B23" s="1" t="s">
        <v>16</v>
      </c>
      <c r="C23" s="1"/>
    </row>
    <row r="24" spans="2:4" x14ac:dyDescent="0.35">
      <c r="B24" s="1"/>
      <c r="C24" s="1"/>
    </row>
    <row r="25" spans="2:4" x14ac:dyDescent="0.35">
      <c r="B25" s="1" t="s">
        <v>17</v>
      </c>
      <c r="C25" s="1"/>
    </row>
    <row r="26" spans="2:4" x14ac:dyDescent="0.35">
      <c r="B26" s="1" t="s">
        <v>18</v>
      </c>
      <c r="C26" s="3"/>
    </row>
    <row r="27" spans="2:4" x14ac:dyDescent="0.35">
      <c r="B27" s="1" t="s">
        <v>19</v>
      </c>
      <c r="C27" s="3"/>
    </row>
    <row r="28" spans="2:4" x14ac:dyDescent="0.35">
      <c r="B28" s="1" t="s">
        <v>20</v>
      </c>
      <c r="C28" s="3"/>
    </row>
    <row r="29" spans="2:4" x14ac:dyDescent="0.35">
      <c r="B29" s="1" t="s">
        <v>21</v>
      </c>
      <c r="C29" s="3"/>
    </row>
    <row r="30" spans="2:4" x14ac:dyDescent="0.35">
      <c r="B30" s="1"/>
      <c r="C30" s="3"/>
    </row>
    <row r="31" spans="2:4" x14ac:dyDescent="0.35">
      <c r="B31" s="8" t="s">
        <v>22</v>
      </c>
      <c r="C31" s="9"/>
    </row>
    <row r="32" spans="2:4" x14ac:dyDescent="0.35">
      <c r="B32" s="8" t="s">
        <v>23</v>
      </c>
      <c r="C32" s="9"/>
    </row>
    <row r="33" spans="2:3" x14ac:dyDescent="0.35">
      <c r="B33" s="1" t="s">
        <v>24</v>
      </c>
      <c r="C33" s="1"/>
    </row>
    <row r="34" spans="2:3" x14ac:dyDescent="0.35">
      <c r="B34" s="1" t="s">
        <v>25</v>
      </c>
      <c r="C34" s="1"/>
    </row>
    <row r="35" spans="2:3" x14ac:dyDescent="0.35">
      <c r="B35" s="1"/>
      <c r="C35" s="1"/>
    </row>
  </sheetData>
  <hyperlinks>
    <hyperlink ref="D15" r:id="rId1" xr:uid="{445C3C99-A831-43DB-B0A7-AD0DD56667B3}"/>
    <hyperlink ref="D16" r:id="rId2" display="Performance and Cost Analysis of Natural Gas Combined Cycle Plants with Chemical Looping Combustion" xr:uid="{4D973F80-806D-48B6-9E01-376939F6F070}"/>
    <hyperlink ref="D17" r:id="rId3" display="Techno-economic comparison of three technologies for precombustion CO2 capture from a lignite-fired IGCC" xr:uid="{89D9A7A9-BDCC-4230-86C8-8D50126127B6}"/>
    <hyperlink ref="D18" r:id="rId4" xr:uid="{9B1B644F-4E48-4899-8FEA-8C6CAA1310EE}"/>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29B5-5B21-4709-9E71-D5484C434692}">
  <dimension ref="A1:F4"/>
  <sheetViews>
    <sheetView workbookViewId="0">
      <selection activeCell="D18" sqref="D18"/>
    </sheetView>
  </sheetViews>
  <sheetFormatPr defaultColWidth="11.453125" defaultRowHeight="14.5" x14ac:dyDescent="0.35"/>
  <sheetData>
    <row r="1" spans="1:6" ht="18.5" x14ac:dyDescent="0.45">
      <c r="A1" s="14" t="s">
        <v>9</v>
      </c>
    </row>
    <row r="2" spans="1:6" x14ac:dyDescent="0.35">
      <c r="A2" s="13" t="s">
        <v>10</v>
      </c>
    </row>
    <row r="3" spans="1:6" x14ac:dyDescent="0.35">
      <c r="B3" t="s">
        <v>26</v>
      </c>
      <c r="C3" t="s">
        <v>27</v>
      </c>
      <c r="D3" t="s">
        <v>28</v>
      </c>
      <c r="E3" t="s">
        <v>29</v>
      </c>
      <c r="F3" t="s">
        <v>30</v>
      </c>
    </row>
    <row r="4" spans="1:6" x14ac:dyDescent="0.35">
      <c r="A4" t="s">
        <v>31</v>
      </c>
      <c r="B4" s="15">
        <v>0.89</v>
      </c>
      <c r="C4" s="16">
        <v>0.84099999999999997</v>
      </c>
      <c r="D4" s="16">
        <v>0.86899999999999999</v>
      </c>
      <c r="E4" s="16">
        <v>0.86899999999999999</v>
      </c>
      <c r="F4" s="15">
        <f>AVERAGE(B4:E4)</f>
        <v>0.86724999999999985</v>
      </c>
    </row>
  </sheetData>
  <hyperlinks>
    <hyperlink ref="A2" r:id="rId1" display="Techno-economic comparison of three technologies for precombustion CO2 capture from a lignite-fired IGCC" xr:uid="{B53D1207-6F2D-4150-95EE-FC6BEC129B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1E35B-69ED-481F-B9BF-2ED17266143E}">
  <dimension ref="A1:C38"/>
  <sheetViews>
    <sheetView workbookViewId="0">
      <selection activeCell="A20" sqref="A20"/>
    </sheetView>
  </sheetViews>
  <sheetFormatPr defaultColWidth="11.453125" defaultRowHeight="14.5" x14ac:dyDescent="0.35"/>
  <cols>
    <col min="1" max="1" width="42" bestFit="1" customWidth="1"/>
  </cols>
  <sheetData>
    <row r="1" spans="1:3" x14ac:dyDescent="0.35">
      <c r="A1" s="23" t="s">
        <v>32</v>
      </c>
    </row>
    <row r="2" spans="1:3" s="6" customFormat="1" x14ac:dyDescent="0.35">
      <c r="A2" s="6" t="s">
        <v>33</v>
      </c>
      <c r="B2" s="5" t="s">
        <v>34</v>
      </c>
      <c r="C2" s="12" t="s">
        <v>35</v>
      </c>
    </row>
    <row r="3" spans="1:3" x14ac:dyDescent="0.35">
      <c r="A3" s="5" t="s">
        <v>36</v>
      </c>
      <c r="B3" s="17">
        <f>B4</f>
        <v>0.95099999999999996</v>
      </c>
      <c r="C3" s="12" t="s">
        <v>37</v>
      </c>
    </row>
    <row r="4" spans="1:3" x14ac:dyDescent="0.35">
      <c r="A4" s="5" t="s">
        <v>38</v>
      </c>
      <c r="B4" s="17">
        <v>0.95099999999999996</v>
      </c>
      <c r="C4" s="18" t="s">
        <v>8</v>
      </c>
    </row>
    <row r="5" spans="1:3" x14ac:dyDescent="0.35">
      <c r="A5" s="5" t="s">
        <v>39</v>
      </c>
      <c r="B5" s="5">
        <v>0.9</v>
      </c>
      <c r="C5" s="18" t="s">
        <v>12</v>
      </c>
    </row>
    <row r="6" spans="1:3" x14ac:dyDescent="0.35">
      <c r="A6" s="5" t="s">
        <v>40</v>
      </c>
      <c r="B6" s="17">
        <f>'Lignite data'!F4</f>
        <v>0.86724999999999985</v>
      </c>
      <c r="C6" s="19" t="s">
        <v>10</v>
      </c>
    </row>
    <row r="9" spans="1:3" x14ac:dyDescent="0.35">
      <c r="A9" s="23" t="s">
        <v>41</v>
      </c>
    </row>
    <row r="10" spans="1:3" x14ac:dyDescent="0.35">
      <c r="A10" s="6" t="s">
        <v>33</v>
      </c>
      <c r="B10" s="5" t="s">
        <v>34</v>
      </c>
      <c r="C10" s="12" t="s">
        <v>35</v>
      </c>
    </row>
    <row r="11" spans="1:3" x14ac:dyDescent="0.35">
      <c r="A11" s="5" t="s">
        <v>42</v>
      </c>
      <c r="B11" s="5">
        <v>0.95</v>
      </c>
      <c r="C11" s="11" t="s">
        <v>6</v>
      </c>
    </row>
    <row r="20" spans="1:1" x14ac:dyDescent="0.35">
      <c r="A20" s="6"/>
    </row>
    <row r="33" customFormat="1" x14ac:dyDescent="0.35"/>
    <row r="34" customFormat="1" x14ac:dyDescent="0.35"/>
    <row r="35" customFormat="1" x14ac:dyDescent="0.35"/>
    <row r="36" customFormat="1" x14ac:dyDescent="0.35"/>
    <row r="37" customFormat="1" x14ac:dyDescent="0.35"/>
    <row r="38" customFormat="1" x14ac:dyDescent="0.35"/>
  </sheetData>
  <hyperlinks>
    <hyperlink ref="C4" r:id="rId1" display="Performance and Cost Analysis of Natural Gas Combined Cycle Plants with Chemical Looping Combustion" xr:uid="{D55E853C-C0A5-4AF1-9D60-A27A76CCA629}"/>
    <hyperlink ref="C6" r:id="rId2" display="Techno-economic comparison of three technologies for precombustion CO2 capture from a lignite-fired IGCC" xr:uid="{615E5726-354A-49B5-A1F1-350666E37940}"/>
    <hyperlink ref="C5" r:id="rId3" xr:uid="{38A98BA5-EC60-46F4-A275-D94CB01924DC}"/>
    <hyperlink ref="C11" r:id="rId4" xr:uid="{3159EE76-7EE8-428C-9761-26B345E55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9A3DE-D02D-43AE-B0B9-1A49A657DCDE}">
  <dimension ref="B1:E253"/>
  <sheetViews>
    <sheetView workbookViewId="0">
      <selection activeCell="B2" sqref="B2"/>
    </sheetView>
  </sheetViews>
  <sheetFormatPr defaultRowHeight="14.5" x14ac:dyDescent="0.35"/>
  <cols>
    <col min="2" max="2" width="125.54296875" bestFit="1" customWidth="1"/>
  </cols>
  <sheetData>
    <row r="1" spans="2:5" x14ac:dyDescent="0.35">
      <c r="B1" t="s">
        <v>342</v>
      </c>
    </row>
    <row r="3" spans="2:5" x14ac:dyDescent="0.35">
      <c r="B3" t="s">
        <v>91</v>
      </c>
      <c r="C3">
        <v>2022</v>
      </c>
      <c r="E3">
        <f>C126/SUM(C4:C253)</f>
        <v>5.1240025878800874E-3</v>
      </c>
    </row>
    <row r="4" spans="2:5" x14ac:dyDescent="0.35">
      <c r="B4" t="s">
        <v>92</v>
      </c>
      <c r="C4">
        <v>0</v>
      </c>
    </row>
    <row r="5" spans="2:5" x14ac:dyDescent="0.35">
      <c r="B5" t="s">
        <v>93</v>
      </c>
      <c r="C5">
        <v>0.115</v>
      </c>
    </row>
    <row r="6" spans="2:5" x14ac:dyDescent="0.35">
      <c r="B6" t="s">
        <v>94</v>
      </c>
      <c r="C6">
        <v>5.9400000000000001E-2</v>
      </c>
    </row>
    <row r="7" spans="2:5" x14ac:dyDescent="0.35">
      <c r="B7" t="s">
        <v>95</v>
      </c>
      <c r="C7">
        <v>0</v>
      </c>
    </row>
    <row r="8" spans="2:5" x14ac:dyDescent="0.35">
      <c r="B8" t="s">
        <v>96</v>
      </c>
      <c r="C8">
        <v>7.8200000000000006E-2</v>
      </c>
    </row>
    <row r="9" spans="2:5" x14ac:dyDescent="0.35">
      <c r="B9" t="s">
        <v>97</v>
      </c>
      <c r="C9">
        <v>0</v>
      </c>
    </row>
    <row r="10" spans="2:5" x14ac:dyDescent="0.35">
      <c r="B10" t="s">
        <v>98</v>
      </c>
      <c r="C10">
        <v>7.4499999999999997E-2</v>
      </c>
    </row>
    <row r="11" spans="2:5" x14ac:dyDescent="0.35">
      <c r="B11" t="s">
        <v>99</v>
      </c>
      <c r="C11">
        <v>7.51E-2</v>
      </c>
    </row>
    <row r="12" spans="2:5" x14ac:dyDescent="0.35">
      <c r="B12" t="s">
        <v>100</v>
      </c>
      <c r="C12">
        <v>6.1499999999999999E-2</v>
      </c>
    </row>
    <row r="13" spans="2:5" x14ac:dyDescent="0.35">
      <c r="B13" t="s">
        <v>101</v>
      </c>
      <c r="C13">
        <v>0</v>
      </c>
    </row>
    <row r="14" spans="2:5" x14ac:dyDescent="0.35">
      <c r="B14" t="s">
        <v>102</v>
      </c>
      <c r="C14">
        <v>0</v>
      </c>
    </row>
    <row r="15" spans="2:5" x14ac:dyDescent="0.35">
      <c r="B15" t="s">
        <v>103</v>
      </c>
      <c r="C15">
        <v>0.115</v>
      </c>
    </row>
    <row r="16" spans="2:5" x14ac:dyDescent="0.35">
      <c r="B16" t="s">
        <v>104</v>
      </c>
      <c r="C16">
        <v>5.9400000000000001E-2</v>
      </c>
    </row>
    <row r="17" spans="2:3" x14ac:dyDescent="0.35">
      <c r="B17" t="s">
        <v>105</v>
      </c>
      <c r="C17">
        <v>0</v>
      </c>
    </row>
    <row r="18" spans="2:3" x14ac:dyDescent="0.35">
      <c r="B18" t="s">
        <v>106</v>
      </c>
      <c r="C18">
        <v>7.8200000000000006E-2</v>
      </c>
    </row>
    <row r="19" spans="2:3" x14ac:dyDescent="0.35">
      <c r="B19" t="s">
        <v>107</v>
      </c>
      <c r="C19">
        <v>0</v>
      </c>
    </row>
    <row r="20" spans="2:3" x14ac:dyDescent="0.35">
      <c r="B20" t="s">
        <v>108</v>
      </c>
      <c r="C20">
        <v>7.4499999999999997E-2</v>
      </c>
    </row>
    <row r="21" spans="2:3" x14ac:dyDescent="0.35">
      <c r="B21" t="s">
        <v>109</v>
      </c>
      <c r="C21">
        <v>7.51E-2</v>
      </c>
    </row>
    <row r="22" spans="2:3" x14ac:dyDescent="0.35">
      <c r="B22" t="s">
        <v>110</v>
      </c>
      <c r="C22">
        <v>6.1499999999999999E-2</v>
      </c>
    </row>
    <row r="23" spans="2:3" x14ac:dyDescent="0.35">
      <c r="B23" t="s">
        <v>111</v>
      </c>
      <c r="C23">
        <v>0</v>
      </c>
    </row>
    <row r="24" spans="2:3" x14ac:dyDescent="0.35">
      <c r="B24" t="s">
        <v>112</v>
      </c>
      <c r="C24">
        <v>0</v>
      </c>
    </row>
    <row r="25" spans="2:3" x14ac:dyDescent="0.35">
      <c r="B25" t="s">
        <v>113</v>
      </c>
      <c r="C25">
        <v>0.115</v>
      </c>
    </row>
    <row r="26" spans="2:3" x14ac:dyDescent="0.35">
      <c r="B26" t="s">
        <v>114</v>
      </c>
      <c r="C26">
        <v>5.9400000000000001E-2</v>
      </c>
    </row>
    <row r="27" spans="2:3" x14ac:dyDescent="0.35">
      <c r="B27" t="s">
        <v>115</v>
      </c>
      <c r="C27">
        <v>0</v>
      </c>
    </row>
    <row r="28" spans="2:3" x14ac:dyDescent="0.35">
      <c r="B28" t="s">
        <v>116</v>
      </c>
      <c r="C28">
        <v>7.8200000000000006E-2</v>
      </c>
    </row>
    <row r="29" spans="2:3" x14ac:dyDescent="0.35">
      <c r="B29" t="s">
        <v>117</v>
      </c>
      <c r="C29">
        <v>0</v>
      </c>
    </row>
    <row r="30" spans="2:3" x14ac:dyDescent="0.35">
      <c r="B30" t="s">
        <v>118</v>
      </c>
      <c r="C30">
        <v>7.4499999999999997E-2</v>
      </c>
    </row>
    <row r="31" spans="2:3" x14ac:dyDescent="0.35">
      <c r="B31" t="s">
        <v>119</v>
      </c>
      <c r="C31">
        <v>7.51E-2</v>
      </c>
    </row>
    <row r="32" spans="2:3" x14ac:dyDescent="0.35">
      <c r="B32" t="s">
        <v>120</v>
      </c>
      <c r="C32">
        <v>6.1499999999999999E-2</v>
      </c>
    </row>
    <row r="33" spans="2:3" x14ac:dyDescent="0.35">
      <c r="B33" t="s">
        <v>121</v>
      </c>
      <c r="C33">
        <v>0</v>
      </c>
    </row>
    <row r="34" spans="2:3" x14ac:dyDescent="0.35">
      <c r="B34" t="s">
        <v>122</v>
      </c>
      <c r="C34">
        <v>0</v>
      </c>
    </row>
    <row r="35" spans="2:3" x14ac:dyDescent="0.35">
      <c r="B35" t="s">
        <v>123</v>
      </c>
      <c r="C35">
        <v>0.115</v>
      </c>
    </row>
    <row r="36" spans="2:3" x14ac:dyDescent="0.35">
      <c r="B36" t="s">
        <v>124</v>
      </c>
      <c r="C36">
        <v>5.9400000000000001E-2</v>
      </c>
    </row>
    <row r="37" spans="2:3" x14ac:dyDescent="0.35">
      <c r="B37" t="s">
        <v>125</v>
      </c>
      <c r="C37">
        <v>0</v>
      </c>
    </row>
    <row r="38" spans="2:3" x14ac:dyDescent="0.35">
      <c r="B38" t="s">
        <v>126</v>
      </c>
      <c r="C38">
        <v>7.8200000000000006E-2</v>
      </c>
    </row>
    <row r="39" spans="2:3" x14ac:dyDescent="0.35">
      <c r="B39" t="s">
        <v>127</v>
      </c>
      <c r="C39">
        <v>0</v>
      </c>
    </row>
    <row r="40" spans="2:3" x14ac:dyDescent="0.35">
      <c r="B40" t="s">
        <v>128</v>
      </c>
      <c r="C40">
        <v>7.4499999999999997E-2</v>
      </c>
    </row>
    <row r="41" spans="2:3" x14ac:dyDescent="0.35">
      <c r="B41" t="s">
        <v>129</v>
      </c>
      <c r="C41">
        <v>7.51E-2</v>
      </c>
    </row>
    <row r="42" spans="2:3" x14ac:dyDescent="0.35">
      <c r="B42" t="s">
        <v>130</v>
      </c>
      <c r="C42">
        <v>6.1499999999999999E-2</v>
      </c>
    </row>
    <row r="43" spans="2:3" x14ac:dyDescent="0.35">
      <c r="B43" t="s">
        <v>131</v>
      </c>
      <c r="C43">
        <v>0</v>
      </c>
    </row>
    <row r="44" spans="2:3" x14ac:dyDescent="0.35">
      <c r="B44" t="s">
        <v>132</v>
      </c>
      <c r="C44">
        <v>0</v>
      </c>
    </row>
    <row r="45" spans="2:3" x14ac:dyDescent="0.35">
      <c r="B45" t="s">
        <v>133</v>
      </c>
      <c r="C45">
        <v>0.115</v>
      </c>
    </row>
    <row r="46" spans="2:3" x14ac:dyDescent="0.35">
      <c r="B46" t="s">
        <v>134</v>
      </c>
      <c r="C46">
        <v>5.9400000000000001E-2</v>
      </c>
    </row>
    <row r="47" spans="2:3" x14ac:dyDescent="0.35">
      <c r="B47" t="s">
        <v>135</v>
      </c>
      <c r="C47">
        <v>0</v>
      </c>
    </row>
    <row r="48" spans="2:3" x14ac:dyDescent="0.35">
      <c r="B48" t="s">
        <v>136</v>
      </c>
      <c r="C48">
        <v>7.8200000000000006E-2</v>
      </c>
    </row>
    <row r="49" spans="2:3" x14ac:dyDescent="0.35">
      <c r="B49" t="s">
        <v>137</v>
      </c>
      <c r="C49">
        <v>0</v>
      </c>
    </row>
    <row r="50" spans="2:3" x14ac:dyDescent="0.35">
      <c r="B50" t="s">
        <v>138</v>
      </c>
      <c r="C50">
        <v>7.4499999999999997E-2</v>
      </c>
    </row>
    <row r="51" spans="2:3" x14ac:dyDescent="0.35">
      <c r="B51" t="s">
        <v>139</v>
      </c>
      <c r="C51">
        <v>7.51E-2</v>
      </c>
    </row>
    <row r="52" spans="2:3" x14ac:dyDescent="0.35">
      <c r="B52" t="s">
        <v>140</v>
      </c>
      <c r="C52">
        <v>6.1499999999999999E-2</v>
      </c>
    </row>
    <row r="53" spans="2:3" x14ac:dyDescent="0.35">
      <c r="B53" t="s">
        <v>141</v>
      </c>
      <c r="C53">
        <v>0</v>
      </c>
    </row>
    <row r="54" spans="2:3" x14ac:dyDescent="0.35">
      <c r="B54" t="s">
        <v>142</v>
      </c>
      <c r="C54">
        <v>0</v>
      </c>
    </row>
    <row r="55" spans="2:3" x14ac:dyDescent="0.35">
      <c r="B55" t="s">
        <v>143</v>
      </c>
      <c r="C55">
        <v>0.115</v>
      </c>
    </row>
    <row r="56" spans="2:3" x14ac:dyDescent="0.35">
      <c r="B56" t="s">
        <v>144</v>
      </c>
      <c r="C56">
        <v>5.9400000000000001E-2</v>
      </c>
    </row>
    <row r="57" spans="2:3" x14ac:dyDescent="0.35">
      <c r="B57" t="s">
        <v>145</v>
      </c>
      <c r="C57">
        <v>0</v>
      </c>
    </row>
    <row r="58" spans="2:3" x14ac:dyDescent="0.35">
      <c r="B58" t="s">
        <v>146</v>
      </c>
      <c r="C58">
        <v>7.8200000000000006E-2</v>
      </c>
    </row>
    <row r="59" spans="2:3" x14ac:dyDescent="0.35">
      <c r="B59" t="s">
        <v>147</v>
      </c>
      <c r="C59">
        <v>0</v>
      </c>
    </row>
    <row r="60" spans="2:3" x14ac:dyDescent="0.35">
      <c r="B60" t="s">
        <v>148</v>
      </c>
      <c r="C60">
        <v>7.4499999999999997E-2</v>
      </c>
    </row>
    <row r="61" spans="2:3" x14ac:dyDescent="0.35">
      <c r="B61" t="s">
        <v>149</v>
      </c>
      <c r="C61">
        <v>7.51E-2</v>
      </c>
    </row>
    <row r="62" spans="2:3" x14ac:dyDescent="0.35">
      <c r="B62" t="s">
        <v>150</v>
      </c>
      <c r="C62">
        <v>6.1499999999999999E-2</v>
      </c>
    </row>
    <row r="63" spans="2:3" x14ac:dyDescent="0.35">
      <c r="B63" t="s">
        <v>151</v>
      </c>
      <c r="C63">
        <v>0</v>
      </c>
    </row>
    <row r="64" spans="2:3" x14ac:dyDescent="0.35">
      <c r="B64" t="s">
        <v>152</v>
      </c>
      <c r="C64">
        <v>0</v>
      </c>
    </row>
    <row r="65" spans="2:3" x14ac:dyDescent="0.35">
      <c r="B65" t="s">
        <v>153</v>
      </c>
      <c r="C65">
        <v>0.115</v>
      </c>
    </row>
    <row r="66" spans="2:3" x14ac:dyDescent="0.35">
      <c r="B66" t="s">
        <v>154</v>
      </c>
      <c r="C66">
        <v>5.9400000000000001E-2</v>
      </c>
    </row>
    <row r="67" spans="2:3" x14ac:dyDescent="0.35">
      <c r="B67" t="s">
        <v>155</v>
      </c>
      <c r="C67">
        <v>0</v>
      </c>
    </row>
    <row r="68" spans="2:3" x14ac:dyDescent="0.35">
      <c r="B68" t="s">
        <v>156</v>
      </c>
      <c r="C68">
        <v>7.8200000000000006E-2</v>
      </c>
    </row>
    <row r="69" spans="2:3" x14ac:dyDescent="0.35">
      <c r="B69" t="s">
        <v>157</v>
      </c>
      <c r="C69">
        <v>0</v>
      </c>
    </row>
    <row r="70" spans="2:3" x14ac:dyDescent="0.35">
      <c r="B70" t="s">
        <v>158</v>
      </c>
      <c r="C70">
        <v>7.4499999999999997E-2</v>
      </c>
    </row>
    <row r="71" spans="2:3" x14ac:dyDescent="0.35">
      <c r="B71" t="s">
        <v>159</v>
      </c>
      <c r="C71">
        <v>7.51E-2</v>
      </c>
    </row>
    <row r="72" spans="2:3" x14ac:dyDescent="0.35">
      <c r="B72" t="s">
        <v>160</v>
      </c>
      <c r="C72">
        <v>6.1499999999999999E-2</v>
      </c>
    </row>
    <row r="73" spans="2:3" x14ac:dyDescent="0.35">
      <c r="B73" t="s">
        <v>161</v>
      </c>
      <c r="C73">
        <v>0</v>
      </c>
    </row>
    <row r="74" spans="2:3" x14ac:dyDescent="0.35">
      <c r="B74" t="s">
        <v>162</v>
      </c>
      <c r="C74">
        <v>0</v>
      </c>
    </row>
    <row r="75" spans="2:3" x14ac:dyDescent="0.35">
      <c r="B75" t="s">
        <v>163</v>
      </c>
      <c r="C75">
        <v>0.115</v>
      </c>
    </row>
    <row r="76" spans="2:3" x14ac:dyDescent="0.35">
      <c r="B76" t="s">
        <v>164</v>
      </c>
      <c r="C76">
        <v>5.9400000000000001E-2</v>
      </c>
    </row>
    <row r="77" spans="2:3" x14ac:dyDescent="0.35">
      <c r="B77" t="s">
        <v>165</v>
      </c>
      <c r="C77">
        <v>0</v>
      </c>
    </row>
    <row r="78" spans="2:3" x14ac:dyDescent="0.35">
      <c r="B78" t="s">
        <v>166</v>
      </c>
      <c r="C78">
        <v>7.8200000000000006E-2</v>
      </c>
    </row>
    <row r="79" spans="2:3" x14ac:dyDescent="0.35">
      <c r="B79" t="s">
        <v>167</v>
      </c>
      <c r="C79">
        <v>0</v>
      </c>
    </row>
    <row r="80" spans="2:3" x14ac:dyDescent="0.35">
      <c r="B80" t="s">
        <v>168</v>
      </c>
      <c r="C80">
        <v>7.4499999999999997E-2</v>
      </c>
    </row>
    <row r="81" spans="2:3" x14ac:dyDescent="0.35">
      <c r="B81" t="s">
        <v>169</v>
      </c>
      <c r="C81">
        <v>7.51E-2</v>
      </c>
    </row>
    <row r="82" spans="2:3" x14ac:dyDescent="0.35">
      <c r="B82" t="s">
        <v>170</v>
      </c>
      <c r="C82">
        <v>6.1499999999999999E-2</v>
      </c>
    </row>
    <row r="83" spans="2:3" x14ac:dyDescent="0.35">
      <c r="B83" t="s">
        <v>171</v>
      </c>
      <c r="C83">
        <v>0</v>
      </c>
    </row>
    <row r="84" spans="2:3" x14ac:dyDescent="0.35">
      <c r="B84" t="s">
        <v>172</v>
      </c>
      <c r="C84">
        <v>0</v>
      </c>
    </row>
    <row r="85" spans="2:3" x14ac:dyDescent="0.35">
      <c r="B85" t="s">
        <v>173</v>
      </c>
      <c r="C85">
        <v>0.115</v>
      </c>
    </row>
    <row r="86" spans="2:3" x14ac:dyDescent="0.35">
      <c r="B86" t="s">
        <v>174</v>
      </c>
      <c r="C86">
        <v>5.9400000000000001E-2</v>
      </c>
    </row>
    <row r="87" spans="2:3" x14ac:dyDescent="0.35">
      <c r="B87" t="s">
        <v>175</v>
      </c>
      <c r="C87">
        <v>0</v>
      </c>
    </row>
    <row r="88" spans="2:3" x14ac:dyDescent="0.35">
      <c r="B88" t="s">
        <v>176</v>
      </c>
      <c r="C88">
        <v>7.8200000000000006E-2</v>
      </c>
    </row>
    <row r="89" spans="2:3" x14ac:dyDescent="0.35">
      <c r="B89" t="s">
        <v>177</v>
      </c>
      <c r="C89">
        <v>0</v>
      </c>
    </row>
    <row r="90" spans="2:3" x14ac:dyDescent="0.35">
      <c r="B90" t="s">
        <v>178</v>
      </c>
      <c r="C90">
        <v>7.4499999999999997E-2</v>
      </c>
    </row>
    <row r="91" spans="2:3" x14ac:dyDescent="0.35">
      <c r="B91" t="s">
        <v>179</v>
      </c>
      <c r="C91">
        <v>7.51E-2</v>
      </c>
    </row>
    <row r="92" spans="2:3" x14ac:dyDescent="0.35">
      <c r="B92" t="s">
        <v>180</v>
      </c>
      <c r="C92">
        <v>6.1499999999999999E-2</v>
      </c>
    </row>
    <row r="93" spans="2:3" x14ac:dyDescent="0.35">
      <c r="B93" t="s">
        <v>181</v>
      </c>
      <c r="C93">
        <v>0</v>
      </c>
    </row>
    <row r="94" spans="2:3" x14ac:dyDescent="0.35">
      <c r="B94" t="s">
        <v>182</v>
      </c>
      <c r="C94">
        <v>0</v>
      </c>
    </row>
    <row r="95" spans="2:3" x14ac:dyDescent="0.35">
      <c r="B95" t="s">
        <v>183</v>
      </c>
      <c r="C95">
        <v>0.115</v>
      </c>
    </row>
    <row r="96" spans="2:3" x14ac:dyDescent="0.35">
      <c r="B96" t="s">
        <v>184</v>
      </c>
      <c r="C96">
        <v>5.9400000000000001E-2</v>
      </c>
    </row>
    <row r="97" spans="2:3" x14ac:dyDescent="0.35">
      <c r="B97" t="s">
        <v>185</v>
      </c>
      <c r="C97">
        <v>0</v>
      </c>
    </row>
    <row r="98" spans="2:3" x14ac:dyDescent="0.35">
      <c r="B98" t="s">
        <v>186</v>
      </c>
      <c r="C98">
        <v>7.8200000000000006E-2</v>
      </c>
    </row>
    <row r="99" spans="2:3" x14ac:dyDescent="0.35">
      <c r="B99" t="s">
        <v>187</v>
      </c>
      <c r="C99">
        <v>0</v>
      </c>
    </row>
    <row r="100" spans="2:3" x14ac:dyDescent="0.35">
      <c r="B100" t="s">
        <v>188</v>
      </c>
      <c r="C100">
        <v>7.4499999999999997E-2</v>
      </c>
    </row>
    <row r="101" spans="2:3" x14ac:dyDescent="0.35">
      <c r="B101" t="s">
        <v>189</v>
      </c>
      <c r="C101">
        <v>7.51E-2</v>
      </c>
    </row>
    <row r="102" spans="2:3" x14ac:dyDescent="0.35">
      <c r="B102" t="s">
        <v>190</v>
      </c>
      <c r="C102">
        <v>6.1499999999999999E-2</v>
      </c>
    </row>
    <row r="103" spans="2:3" x14ac:dyDescent="0.35">
      <c r="B103" t="s">
        <v>191</v>
      </c>
      <c r="C103">
        <v>0</v>
      </c>
    </row>
    <row r="104" spans="2:3" x14ac:dyDescent="0.35">
      <c r="B104" t="s">
        <v>192</v>
      </c>
      <c r="C104">
        <v>0</v>
      </c>
    </row>
    <row r="105" spans="2:3" x14ac:dyDescent="0.35">
      <c r="B105" t="s">
        <v>193</v>
      </c>
      <c r="C105">
        <v>0.115</v>
      </c>
    </row>
    <row r="106" spans="2:3" x14ac:dyDescent="0.35">
      <c r="B106" t="s">
        <v>194</v>
      </c>
      <c r="C106">
        <v>5.9400000000000001E-2</v>
      </c>
    </row>
    <row r="107" spans="2:3" x14ac:dyDescent="0.35">
      <c r="B107" t="s">
        <v>195</v>
      </c>
      <c r="C107">
        <v>0</v>
      </c>
    </row>
    <row r="108" spans="2:3" x14ac:dyDescent="0.35">
      <c r="B108" t="s">
        <v>196</v>
      </c>
      <c r="C108">
        <v>7.8200000000000006E-2</v>
      </c>
    </row>
    <row r="109" spans="2:3" x14ac:dyDescent="0.35">
      <c r="B109" t="s">
        <v>197</v>
      </c>
      <c r="C109">
        <v>0</v>
      </c>
    </row>
    <row r="110" spans="2:3" x14ac:dyDescent="0.35">
      <c r="B110" t="s">
        <v>198</v>
      </c>
      <c r="C110">
        <v>7.4499999999999997E-2</v>
      </c>
    </row>
    <row r="111" spans="2:3" x14ac:dyDescent="0.35">
      <c r="B111" t="s">
        <v>199</v>
      </c>
      <c r="C111">
        <v>7.51E-2</v>
      </c>
    </row>
    <row r="112" spans="2:3" x14ac:dyDescent="0.35">
      <c r="B112" t="s">
        <v>200</v>
      </c>
      <c r="C112">
        <v>6.1499999999999999E-2</v>
      </c>
    </row>
    <row r="113" spans="2:3" x14ac:dyDescent="0.35">
      <c r="B113" t="s">
        <v>201</v>
      </c>
      <c r="C113">
        <v>0</v>
      </c>
    </row>
    <row r="114" spans="2:3" x14ac:dyDescent="0.35">
      <c r="B114" t="s">
        <v>202</v>
      </c>
      <c r="C114">
        <v>0</v>
      </c>
    </row>
    <row r="115" spans="2:3" x14ac:dyDescent="0.35">
      <c r="B115" t="s">
        <v>203</v>
      </c>
      <c r="C115">
        <v>0.115</v>
      </c>
    </row>
    <row r="116" spans="2:3" x14ac:dyDescent="0.35">
      <c r="B116" t="s">
        <v>204</v>
      </c>
      <c r="C116">
        <v>5.9400000000000001E-2</v>
      </c>
    </row>
    <row r="117" spans="2:3" x14ac:dyDescent="0.35">
      <c r="B117" t="s">
        <v>205</v>
      </c>
      <c r="C117">
        <v>0</v>
      </c>
    </row>
    <row r="118" spans="2:3" x14ac:dyDescent="0.35">
      <c r="B118" t="s">
        <v>206</v>
      </c>
      <c r="C118">
        <v>7.8200000000000006E-2</v>
      </c>
    </row>
    <row r="119" spans="2:3" x14ac:dyDescent="0.35">
      <c r="B119" t="s">
        <v>207</v>
      </c>
      <c r="C119">
        <v>0</v>
      </c>
    </row>
    <row r="120" spans="2:3" x14ac:dyDescent="0.35">
      <c r="B120" t="s">
        <v>208</v>
      </c>
      <c r="C120">
        <v>7.4499999999999997E-2</v>
      </c>
    </row>
    <row r="121" spans="2:3" x14ac:dyDescent="0.35">
      <c r="B121" t="s">
        <v>209</v>
      </c>
      <c r="C121">
        <v>7.51E-2</v>
      </c>
    </row>
    <row r="122" spans="2:3" x14ac:dyDescent="0.35">
      <c r="B122" t="s">
        <v>210</v>
      </c>
      <c r="C122">
        <v>6.1499999999999999E-2</v>
      </c>
    </row>
    <row r="123" spans="2:3" x14ac:dyDescent="0.35">
      <c r="B123" t="s">
        <v>211</v>
      </c>
      <c r="C123">
        <v>0</v>
      </c>
    </row>
    <row r="124" spans="2:3" x14ac:dyDescent="0.35">
      <c r="B124" t="s">
        <v>212</v>
      </c>
      <c r="C124">
        <v>0</v>
      </c>
    </row>
    <row r="125" spans="2:3" x14ac:dyDescent="0.35">
      <c r="B125" t="s">
        <v>213</v>
      </c>
      <c r="C125">
        <v>0.115</v>
      </c>
    </row>
    <row r="126" spans="2:3" x14ac:dyDescent="0.35">
      <c r="B126" t="s">
        <v>214</v>
      </c>
      <c r="C126">
        <v>5.9400000000000001E-2</v>
      </c>
    </row>
    <row r="127" spans="2:3" x14ac:dyDescent="0.35">
      <c r="B127" t="s">
        <v>215</v>
      </c>
      <c r="C127">
        <v>0</v>
      </c>
    </row>
    <row r="128" spans="2:3" x14ac:dyDescent="0.35">
      <c r="B128" t="s">
        <v>216</v>
      </c>
      <c r="C128">
        <v>7.8200000000000006E-2</v>
      </c>
    </row>
    <row r="129" spans="2:3" x14ac:dyDescent="0.35">
      <c r="B129" t="s">
        <v>217</v>
      </c>
      <c r="C129">
        <v>0</v>
      </c>
    </row>
    <row r="130" spans="2:3" x14ac:dyDescent="0.35">
      <c r="B130" t="s">
        <v>218</v>
      </c>
      <c r="C130">
        <v>7.4499999999999997E-2</v>
      </c>
    </row>
    <row r="131" spans="2:3" x14ac:dyDescent="0.35">
      <c r="B131" t="s">
        <v>219</v>
      </c>
      <c r="C131">
        <v>7.51E-2</v>
      </c>
    </row>
    <row r="132" spans="2:3" x14ac:dyDescent="0.35">
      <c r="B132" t="s">
        <v>220</v>
      </c>
      <c r="C132">
        <v>6.1499999999999999E-2</v>
      </c>
    </row>
    <row r="133" spans="2:3" x14ac:dyDescent="0.35">
      <c r="B133" t="s">
        <v>221</v>
      </c>
      <c r="C133">
        <v>0</v>
      </c>
    </row>
    <row r="134" spans="2:3" x14ac:dyDescent="0.35">
      <c r="B134" t="s">
        <v>222</v>
      </c>
      <c r="C134">
        <v>0</v>
      </c>
    </row>
    <row r="135" spans="2:3" x14ac:dyDescent="0.35">
      <c r="B135" t="s">
        <v>223</v>
      </c>
      <c r="C135">
        <v>0.115</v>
      </c>
    </row>
    <row r="136" spans="2:3" x14ac:dyDescent="0.35">
      <c r="B136" t="s">
        <v>224</v>
      </c>
      <c r="C136">
        <v>5.9400000000000001E-2</v>
      </c>
    </row>
    <row r="137" spans="2:3" x14ac:dyDescent="0.35">
      <c r="B137" t="s">
        <v>225</v>
      </c>
      <c r="C137">
        <v>0</v>
      </c>
    </row>
    <row r="138" spans="2:3" x14ac:dyDescent="0.35">
      <c r="B138" t="s">
        <v>226</v>
      </c>
      <c r="C138">
        <v>7.8200000000000006E-2</v>
      </c>
    </row>
    <row r="139" spans="2:3" x14ac:dyDescent="0.35">
      <c r="B139" t="s">
        <v>227</v>
      </c>
      <c r="C139">
        <v>0</v>
      </c>
    </row>
    <row r="140" spans="2:3" x14ac:dyDescent="0.35">
      <c r="B140" t="s">
        <v>228</v>
      </c>
      <c r="C140">
        <v>7.4499999999999997E-2</v>
      </c>
    </row>
    <row r="141" spans="2:3" x14ac:dyDescent="0.35">
      <c r="B141" t="s">
        <v>229</v>
      </c>
      <c r="C141">
        <v>7.51E-2</v>
      </c>
    </row>
    <row r="142" spans="2:3" x14ac:dyDescent="0.35">
      <c r="B142" t="s">
        <v>230</v>
      </c>
      <c r="C142">
        <v>6.1499999999999999E-2</v>
      </c>
    </row>
    <row r="143" spans="2:3" x14ac:dyDescent="0.35">
      <c r="B143" t="s">
        <v>231</v>
      </c>
      <c r="C143">
        <v>0</v>
      </c>
    </row>
    <row r="144" spans="2:3" x14ac:dyDescent="0.35">
      <c r="B144" t="s">
        <v>232</v>
      </c>
      <c r="C144">
        <v>0</v>
      </c>
    </row>
    <row r="145" spans="2:3" x14ac:dyDescent="0.35">
      <c r="B145" t="s">
        <v>233</v>
      </c>
      <c r="C145">
        <v>0.115</v>
      </c>
    </row>
    <row r="146" spans="2:3" x14ac:dyDescent="0.35">
      <c r="B146" t="s">
        <v>234</v>
      </c>
      <c r="C146">
        <v>5.9400000000000001E-2</v>
      </c>
    </row>
    <row r="147" spans="2:3" x14ac:dyDescent="0.35">
      <c r="B147" t="s">
        <v>235</v>
      </c>
      <c r="C147">
        <v>0</v>
      </c>
    </row>
    <row r="148" spans="2:3" x14ac:dyDescent="0.35">
      <c r="B148" t="s">
        <v>236</v>
      </c>
      <c r="C148">
        <v>7.8200000000000006E-2</v>
      </c>
    </row>
    <row r="149" spans="2:3" x14ac:dyDescent="0.35">
      <c r="B149" t="s">
        <v>237</v>
      </c>
      <c r="C149">
        <v>0</v>
      </c>
    </row>
    <row r="150" spans="2:3" x14ac:dyDescent="0.35">
      <c r="B150" t="s">
        <v>238</v>
      </c>
      <c r="C150">
        <v>7.4499999999999997E-2</v>
      </c>
    </row>
    <row r="151" spans="2:3" x14ac:dyDescent="0.35">
      <c r="B151" t="s">
        <v>239</v>
      </c>
      <c r="C151">
        <v>7.51E-2</v>
      </c>
    </row>
    <row r="152" spans="2:3" x14ac:dyDescent="0.35">
      <c r="B152" t="s">
        <v>240</v>
      </c>
      <c r="C152">
        <v>6.1499999999999999E-2</v>
      </c>
    </row>
    <row r="153" spans="2:3" x14ac:dyDescent="0.35">
      <c r="B153" t="s">
        <v>241</v>
      </c>
      <c r="C153">
        <v>0</v>
      </c>
    </row>
    <row r="154" spans="2:3" x14ac:dyDescent="0.35">
      <c r="B154" t="s">
        <v>242</v>
      </c>
      <c r="C154">
        <v>0</v>
      </c>
    </row>
    <row r="155" spans="2:3" x14ac:dyDescent="0.35">
      <c r="B155" t="s">
        <v>243</v>
      </c>
      <c r="C155">
        <v>0.115</v>
      </c>
    </row>
    <row r="156" spans="2:3" x14ac:dyDescent="0.35">
      <c r="B156" t="s">
        <v>244</v>
      </c>
      <c r="C156">
        <v>5.9400000000000001E-2</v>
      </c>
    </row>
    <row r="157" spans="2:3" x14ac:dyDescent="0.35">
      <c r="B157" t="s">
        <v>245</v>
      </c>
      <c r="C157">
        <v>0</v>
      </c>
    </row>
    <row r="158" spans="2:3" x14ac:dyDescent="0.35">
      <c r="B158" t="s">
        <v>246</v>
      </c>
      <c r="C158">
        <v>7.8200000000000006E-2</v>
      </c>
    </row>
    <row r="159" spans="2:3" x14ac:dyDescent="0.35">
      <c r="B159" t="s">
        <v>247</v>
      </c>
      <c r="C159">
        <v>0</v>
      </c>
    </row>
    <row r="160" spans="2:3" x14ac:dyDescent="0.35">
      <c r="B160" t="s">
        <v>248</v>
      </c>
      <c r="C160">
        <v>7.4499999999999997E-2</v>
      </c>
    </row>
    <row r="161" spans="2:3" x14ac:dyDescent="0.35">
      <c r="B161" t="s">
        <v>249</v>
      </c>
      <c r="C161">
        <v>7.51E-2</v>
      </c>
    </row>
    <row r="162" spans="2:3" x14ac:dyDescent="0.35">
      <c r="B162" t="s">
        <v>250</v>
      </c>
      <c r="C162">
        <v>6.1499999999999999E-2</v>
      </c>
    </row>
    <row r="163" spans="2:3" x14ac:dyDescent="0.35">
      <c r="B163" t="s">
        <v>251</v>
      </c>
      <c r="C163">
        <v>0</v>
      </c>
    </row>
    <row r="164" spans="2:3" x14ac:dyDescent="0.35">
      <c r="B164" t="s">
        <v>252</v>
      </c>
      <c r="C164">
        <v>0</v>
      </c>
    </row>
    <row r="165" spans="2:3" x14ac:dyDescent="0.35">
      <c r="B165" t="s">
        <v>253</v>
      </c>
      <c r="C165">
        <v>0.115</v>
      </c>
    </row>
    <row r="166" spans="2:3" x14ac:dyDescent="0.35">
      <c r="B166" t="s">
        <v>254</v>
      </c>
      <c r="C166">
        <v>5.9400000000000001E-2</v>
      </c>
    </row>
    <row r="167" spans="2:3" x14ac:dyDescent="0.35">
      <c r="B167" t="s">
        <v>255</v>
      </c>
      <c r="C167">
        <v>0</v>
      </c>
    </row>
    <row r="168" spans="2:3" x14ac:dyDescent="0.35">
      <c r="B168" t="s">
        <v>256</v>
      </c>
      <c r="C168">
        <v>7.8200000000000006E-2</v>
      </c>
    </row>
    <row r="169" spans="2:3" x14ac:dyDescent="0.35">
      <c r="B169" t="s">
        <v>257</v>
      </c>
      <c r="C169">
        <v>0</v>
      </c>
    </row>
    <row r="170" spans="2:3" x14ac:dyDescent="0.35">
      <c r="B170" t="s">
        <v>258</v>
      </c>
      <c r="C170">
        <v>7.4499999999999997E-2</v>
      </c>
    </row>
    <row r="171" spans="2:3" x14ac:dyDescent="0.35">
      <c r="B171" t="s">
        <v>259</v>
      </c>
      <c r="C171">
        <v>7.51E-2</v>
      </c>
    </row>
    <row r="172" spans="2:3" x14ac:dyDescent="0.35">
      <c r="B172" t="s">
        <v>260</v>
      </c>
      <c r="C172">
        <v>6.1499999999999999E-2</v>
      </c>
    </row>
    <row r="173" spans="2:3" x14ac:dyDescent="0.35">
      <c r="B173" t="s">
        <v>261</v>
      </c>
      <c r="C173">
        <v>0</v>
      </c>
    </row>
    <row r="174" spans="2:3" x14ac:dyDescent="0.35">
      <c r="B174" t="s">
        <v>262</v>
      </c>
      <c r="C174">
        <v>0</v>
      </c>
    </row>
    <row r="175" spans="2:3" x14ac:dyDescent="0.35">
      <c r="B175" t="s">
        <v>263</v>
      </c>
      <c r="C175">
        <v>0.115</v>
      </c>
    </row>
    <row r="176" spans="2:3" x14ac:dyDescent="0.35">
      <c r="B176" t="s">
        <v>264</v>
      </c>
      <c r="C176">
        <v>5.9400000000000001E-2</v>
      </c>
    </row>
    <row r="177" spans="2:3" x14ac:dyDescent="0.35">
      <c r="B177" t="s">
        <v>265</v>
      </c>
      <c r="C177">
        <v>0</v>
      </c>
    </row>
    <row r="178" spans="2:3" x14ac:dyDescent="0.35">
      <c r="B178" t="s">
        <v>266</v>
      </c>
      <c r="C178">
        <v>7.8200000000000006E-2</v>
      </c>
    </row>
    <row r="179" spans="2:3" x14ac:dyDescent="0.35">
      <c r="B179" t="s">
        <v>267</v>
      </c>
      <c r="C179">
        <v>0</v>
      </c>
    </row>
    <row r="180" spans="2:3" x14ac:dyDescent="0.35">
      <c r="B180" t="s">
        <v>268</v>
      </c>
      <c r="C180">
        <v>7.4499999999999997E-2</v>
      </c>
    </row>
    <row r="181" spans="2:3" x14ac:dyDescent="0.35">
      <c r="B181" t="s">
        <v>269</v>
      </c>
      <c r="C181">
        <v>7.51E-2</v>
      </c>
    </row>
    <row r="182" spans="2:3" x14ac:dyDescent="0.35">
      <c r="B182" t="s">
        <v>270</v>
      </c>
      <c r="C182">
        <v>6.1499999999999999E-2</v>
      </c>
    </row>
    <row r="183" spans="2:3" x14ac:dyDescent="0.35">
      <c r="B183" t="s">
        <v>271</v>
      </c>
      <c r="C183">
        <v>0</v>
      </c>
    </row>
    <row r="184" spans="2:3" x14ac:dyDescent="0.35">
      <c r="B184" t="s">
        <v>272</v>
      </c>
      <c r="C184">
        <v>0</v>
      </c>
    </row>
    <row r="185" spans="2:3" x14ac:dyDescent="0.35">
      <c r="B185" t="s">
        <v>273</v>
      </c>
      <c r="C185">
        <v>0.115</v>
      </c>
    </row>
    <row r="186" spans="2:3" x14ac:dyDescent="0.35">
      <c r="B186" t="s">
        <v>274</v>
      </c>
      <c r="C186">
        <v>5.9400000000000001E-2</v>
      </c>
    </row>
    <row r="187" spans="2:3" x14ac:dyDescent="0.35">
      <c r="B187" t="s">
        <v>275</v>
      </c>
      <c r="C187">
        <v>0</v>
      </c>
    </row>
    <row r="188" spans="2:3" x14ac:dyDescent="0.35">
      <c r="B188" t="s">
        <v>276</v>
      </c>
      <c r="C188">
        <v>7.8200000000000006E-2</v>
      </c>
    </row>
    <row r="189" spans="2:3" x14ac:dyDescent="0.35">
      <c r="B189" t="s">
        <v>277</v>
      </c>
      <c r="C189">
        <v>0</v>
      </c>
    </row>
    <row r="190" spans="2:3" x14ac:dyDescent="0.35">
      <c r="B190" t="s">
        <v>278</v>
      </c>
      <c r="C190">
        <v>7.4499999999999997E-2</v>
      </c>
    </row>
    <row r="191" spans="2:3" x14ac:dyDescent="0.35">
      <c r="B191" t="s">
        <v>279</v>
      </c>
      <c r="C191">
        <v>7.51E-2</v>
      </c>
    </row>
    <row r="192" spans="2:3" x14ac:dyDescent="0.35">
      <c r="B192" t="s">
        <v>280</v>
      </c>
      <c r="C192">
        <v>6.1499999999999999E-2</v>
      </c>
    </row>
    <row r="193" spans="2:3" x14ac:dyDescent="0.35">
      <c r="B193" t="s">
        <v>281</v>
      </c>
      <c r="C193">
        <v>0</v>
      </c>
    </row>
    <row r="194" spans="2:3" x14ac:dyDescent="0.35">
      <c r="B194" t="s">
        <v>282</v>
      </c>
      <c r="C194">
        <v>0</v>
      </c>
    </row>
    <row r="195" spans="2:3" x14ac:dyDescent="0.35">
      <c r="B195" t="s">
        <v>283</v>
      </c>
      <c r="C195">
        <v>0.115</v>
      </c>
    </row>
    <row r="196" spans="2:3" x14ac:dyDescent="0.35">
      <c r="B196" t="s">
        <v>284</v>
      </c>
      <c r="C196">
        <v>5.9400000000000001E-2</v>
      </c>
    </row>
    <row r="197" spans="2:3" x14ac:dyDescent="0.35">
      <c r="B197" t="s">
        <v>285</v>
      </c>
      <c r="C197">
        <v>0</v>
      </c>
    </row>
    <row r="198" spans="2:3" x14ac:dyDescent="0.35">
      <c r="B198" t="s">
        <v>286</v>
      </c>
      <c r="C198">
        <v>7.8200000000000006E-2</v>
      </c>
    </row>
    <row r="199" spans="2:3" x14ac:dyDescent="0.35">
      <c r="B199" t="s">
        <v>287</v>
      </c>
      <c r="C199">
        <v>0</v>
      </c>
    </row>
    <row r="200" spans="2:3" x14ac:dyDescent="0.35">
      <c r="B200" t="s">
        <v>288</v>
      </c>
      <c r="C200">
        <v>7.4499999999999997E-2</v>
      </c>
    </row>
    <row r="201" spans="2:3" x14ac:dyDescent="0.35">
      <c r="B201" t="s">
        <v>289</v>
      </c>
      <c r="C201">
        <v>7.51E-2</v>
      </c>
    </row>
    <row r="202" spans="2:3" x14ac:dyDescent="0.35">
      <c r="B202" t="s">
        <v>290</v>
      </c>
      <c r="C202">
        <v>6.1499999999999999E-2</v>
      </c>
    </row>
    <row r="203" spans="2:3" x14ac:dyDescent="0.35">
      <c r="B203" t="s">
        <v>291</v>
      </c>
      <c r="C203">
        <v>0</v>
      </c>
    </row>
    <row r="204" spans="2:3" x14ac:dyDescent="0.35">
      <c r="B204" t="s">
        <v>292</v>
      </c>
      <c r="C204">
        <v>0</v>
      </c>
    </row>
    <row r="205" spans="2:3" x14ac:dyDescent="0.35">
      <c r="B205" t="s">
        <v>293</v>
      </c>
      <c r="C205">
        <v>0.115</v>
      </c>
    </row>
    <row r="206" spans="2:3" x14ac:dyDescent="0.35">
      <c r="B206" t="s">
        <v>294</v>
      </c>
      <c r="C206">
        <v>5.9400000000000001E-2</v>
      </c>
    </row>
    <row r="207" spans="2:3" x14ac:dyDescent="0.35">
      <c r="B207" t="s">
        <v>295</v>
      </c>
      <c r="C207">
        <v>0</v>
      </c>
    </row>
    <row r="208" spans="2:3" x14ac:dyDescent="0.35">
      <c r="B208" t="s">
        <v>296</v>
      </c>
      <c r="C208">
        <v>7.8200000000000006E-2</v>
      </c>
    </row>
    <row r="209" spans="2:3" x14ac:dyDescent="0.35">
      <c r="B209" t="s">
        <v>297</v>
      </c>
      <c r="C209">
        <v>0</v>
      </c>
    </row>
    <row r="210" spans="2:3" x14ac:dyDescent="0.35">
      <c r="B210" t="s">
        <v>298</v>
      </c>
      <c r="C210">
        <v>7.4499999999999997E-2</v>
      </c>
    </row>
    <row r="211" spans="2:3" x14ac:dyDescent="0.35">
      <c r="B211" t="s">
        <v>299</v>
      </c>
      <c r="C211">
        <v>7.51E-2</v>
      </c>
    </row>
    <row r="212" spans="2:3" x14ac:dyDescent="0.35">
      <c r="B212" t="s">
        <v>300</v>
      </c>
      <c r="C212">
        <v>6.1499999999999999E-2</v>
      </c>
    </row>
    <row r="213" spans="2:3" x14ac:dyDescent="0.35">
      <c r="B213" t="s">
        <v>301</v>
      </c>
      <c r="C213">
        <v>0</v>
      </c>
    </row>
    <row r="214" spans="2:3" x14ac:dyDescent="0.35">
      <c r="B214" t="s">
        <v>302</v>
      </c>
      <c r="C214">
        <v>0</v>
      </c>
    </row>
    <row r="215" spans="2:3" x14ac:dyDescent="0.35">
      <c r="B215" t="s">
        <v>303</v>
      </c>
      <c r="C215">
        <v>0.115</v>
      </c>
    </row>
    <row r="216" spans="2:3" x14ac:dyDescent="0.35">
      <c r="B216" t="s">
        <v>304</v>
      </c>
      <c r="C216">
        <v>5.9400000000000001E-2</v>
      </c>
    </row>
    <row r="217" spans="2:3" x14ac:dyDescent="0.35">
      <c r="B217" t="s">
        <v>305</v>
      </c>
      <c r="C217">
        <v>0</v>
      </c>
    </row>
    <row r="218" spans="2:3" x14ac:dyDescent="0.35">
      <c r="B218" t="s">
        <v>306</v>
      </c>
      <c r="C218">
        <v>7.8200000000000006E-2</v>
      </c>
    </row>
    <row r="219" spans="2:3" x14ac:dyDescent="0.35">
      <c r="B219" t="s">
        <v>307</v>
      </c>
      <c r="C219">
        <v>0</v>
      </c>
    </row>
    <row r="220" spans="2:3" x14ac:dyDescent="0.35">
      <c r="B220" t="s">
        <v>308</v>
      </c>
      <c r="C220">
        <v>7.4499999999999997E-2</v>
      </c>
    </row>
    <row r="221" spans="2:3" x14ac:dyDescent="0.35">
      <c r="B221" t="s">
        <v>309</v>
      </c>
      <c r="C221">
        <v>7.51E-2</v>
      </c>
    </row>
    <row r="222" spans="2:3" x14ac:dyDescent="0.35">
      <c r="B222" t="s">
        <v>310</v>
      </c>
      <c r="C222">
        <v>6.1499999999999999E-2</v>
      </c>
    </row>
    <row r="223" spans="2:3" x14ac:dyDescent="0.35">
      <c r="B223" t="s">
        <v>311</v>
      </c>
      <c r="C223">
        <v>0</v>
      </c>
    </row>
    <row r="224" spans="2:3" x14ac:dyDescent="0.35">
      <c r="B224" t="s">
        <v>312</v>
      </c>
      <c r="C224">
        <v>0</v>
      </c>
    </row>
    <row r="225" spans="2:3" x14ac:dyDescent="0.35">
      <c r="B225" t="s">
        <v>313</v>
      </c>
      <c r="C225">
        <v>0.115</v>
      </c>
    </row>
    <row r="226" spans="2:3" x14ac:dyDescent="0.35">
      <c r="B226" t="s">
        <v>314</v>
      </c>
      <c r="C226">
        <v>5.9400000000000001E-2</v>
      </c>
    </row>
    <row r="227" spans="2:3" x14ac:dyDescent="0.35">
      <c r="B227" t="s">
        <v>315</v>
      </c>
      <c r="C227">
        <v>0</v>
      </c>
    </row>
    <row r="228" spans="2:3" x14ac:dyDescent="0.35">
      <c r="B228" t="s">
        <v>316</v>
      </c>
      <c r="C228">
        <v>7.8200000000000006E-2</v>
      </c>
    </row>
    <row r="229" spans="2:3" x14ac:dyDescent="0.35">
      <c r="B229" t="s">
        <v>317</v>
      </c>
      <c r="C229">
        <v>0</v>
      </c>
    </row>
    <row r="230" spans="2:3" x14ac:dyDescent="0.35">
      <c r="B230" t="s">
        <v>318</v>
      </c>
      <c r="C230">
        <v>7.4499999999999997E-2</v>
      </c>
    </row>
    <row r="231" spans="2:3" x14ac:dyDescent="0.35">
      <c r="B231" t="s">
        <v>319</v>
      </c>
      <c r="C231">
        <v>7.51E-2</v>
      </c>
    </row>
    <row r="232" spans="2:3" x14ac:dyDescent="0.35">
      <c r="B232" t="s">
        <v>320</v>
      </c>
      <c r="C232">
        <v>6.1499999999999999E-2</v>
      </c>
    </row>
    <row r="233" spans="2:3" x14ac:dyDescent="0.35">
      <c r="B233" t="s">
        <v>321</v>
      </c>
      <c r="C233">
        <v>0</v>
      </c>
    </row>
    <row r="234" spans="2:3" x14ac:dyDescent="0.35">
      <c r="B234" t="s">
        <v>322</v>
      </c>
      <c r="C234">
        <v>0</v>
      </c>
    </row>
    <row r="235" spans="2:3" x14ac:dyDescent="0.35">
      <c r="B235" t="s">
        <v>323</v>
      </c>
      <c r="C235">
        <v>0.115</v>
      </c>
    </row>
    <row r="236" spans="2:3" x14ac:dyDescent="0.35">
      <c r="B236" t="s">
        <v>324</v>
      </c>
      <c r="C236">
        <v>5.9400000000000001E-2</v>
      </c>
    </row>
    <row r="237" spans="2:3" x14ac:dyDescent="0.35">
      <c r="B237" t="s">
        <v>325</v>
      </c>
      <c r="C237">
        <v>0</v>
      </c>
    </row>
    <row r="238" spans="2:3" x14ac:dyDescent="0.35">
      <c r="B238" t="s">
        <v>326</v>
      </c>
      <c r="C238">
        <v>7.8200000000000006E-2</v>
      </c>
    </row>
    <row r="239" spans="2:3" x14ac:dyDescent="0.35">
      <c r="B239" t="s">
        <v>327</v>
      </c>
      <c r="C239">
        <v>0</v>
      </c>
    </row>
    <row r="240" spans="2:3" x14ac:dyDescent="0.35">
      <c r="B240" t="s">
        <v>328</v>
      </c>
      <c r="C240">
        <v>7.4499999999999997E-2</v>
      </c>
    </row>
    <row r="241" spans="2:3" x14ac:dyDescent="0.35">
      <c r="B241" t="s">
        <v>329</v>
      </c>
      <c r="C241">
        <v>7.51E-2</v>
      </c>
    </row>
    <row r="242" spans="2:3" x14ac:dyDescent="0.35">
      <c r="B242" t="s">
        <v>330</v>
      </c>
      <c r="C242">
        <v>6.1499999999999999E-2</v>
      </c>
    </row>
    <row r="243" spans="2:3" x14ac:dyDescent="0.35">
      <c r="B243" t="s">
        <v>331</v>
      </c>
      <c r="C243">
        <v>0</v>
      </c>
    </row>
    <row r="244" spans="2:3" x14ac:dyDescent="0.35">
      <c r="B244" t="s">
        <v>332</v>
      </c>
      <c r="C244">
        <v>0</v>
      </c>
    </row>
    <row r="245" spans="2:3" x14ac:dyDescent="0.35">
      <c r="B245" t="s">
        <v>333</v>
      </c>
      <c r="C245">
        <v>0.115</v>
      </c>
    </row>
    <row r="246" spans="2:3" x14ac:dyDescent="0.35">
      <c r="B246" t="s">
        <v>334</v>
      </c>
      <c r="C246">
        <v>5.9400000000000001E-2</v>
      </c>
    </row>
    <row r="247" spans="2:3" x14ac:dyDescent="0.35">
      <c r="B247" t="s">
        <v>335</v>
      </c>
      <c r="C247">
        <v>0</v>
      </c>
    </row>
    <row r="248" spans="2:3" x14ac:dyDescent="0.35">
      <c r="B248" t="s">
        <v>336</v>
      </c>
      <c r="C248">
        <v>7.8200000000000006E-2</v>
      </c>
    </row>
    <row r="249" spans="2:3" x14ac:dyDescent="0.35">
      <c r="B249" t="s">
        <v>337</v>
      </c>
      <c r="C249">
        <v>0</v>
      </c>
    </row>
    <row r="250" spans="2:3" x14ac:dyDescent="0.35">
      <c r="B250" t="s">
        <v>338</v>
      </c>
      <c r="C250">
        <v>7.4499999999999997E-2</v>
      </c>
    </row>
    <row r="251" spans="2:3" x14ac:dyDescent="0.35">
      <c r="B251" t="s">
        <v>339</v>
      </c>
      <c r="C251">
        <v>7.51E-2</v>
      </c>
    </row>
    <row r="252" spans="2:3" x14ac:dyDescent="0.35">
      <c r="B252" t="s">
        <v>340</v>
      </c>
      <c r="C252">
        <v>6.1499999999999999E-2</v>
      </c>
    </row>
    <row r="253" spans="2:3" x14ac:dyDescent="0.35">
      <c r="B253" t="s">
        <v>341</v>
      </c>
      <c r="C2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1D57F-D3CC-49EF-BC6E-0A2C82CDD714}">
  <sheetPr>
    <tabColor theme="4"/>
  </sheetPr>
  <dimension ref="A1:C25"/>
  <sheetViews>
    <sheetView topLeftCell="A7" workbookViewId="0"/>
  </sheetViews>
  <sheetFormatPr defaultColWidth="11.453125" defaultRowHeight="14.5" x14ac:dyDescent="0.35"/>
  <cols>
    <col min="1" max="1" width="42" bestFit="1" customWidth="1"/>
  </cols>
  <sheetData>
    <row r="1" spans="1:3" x14ac:dyDescent="0.35">
      <c r="A1" s="6" t="s">
        <v>33</v>
      </c>
      <c r="B1" s="5"/>
      <c r="C1" s="12"/>
    </row>
    <row r="2" spans="1:3" x14ac:dyDescent="0.35">
      <c r="A2" s="5" t="s">
        <v>43</v>
      </c>
      <c r="B2" s="5">
        <v>0</v>
      </c>
    </row>
    <row r="3" spans="1:3" x14ac:dyDescent="0.35">
      <c r="A3" s="5" t="s">
        <v>44</v>
      </c>
      <c r="B3" s="5">
        <v>0</v>
      </c>
    </row>
    <row r="4" spans="1:3" x14ac:dyDescent="0.35">
      <c r="A4" s="5" t="s">
        <v>45</v>
      </c>
      <c r="B4" s="5">
        <v>0</v>
      </c>
    </row>
    <row r="5" spans="1:3" x14ac:dyDescent="0.35">
      <c r="A5" s="5" t="s">
        <v>46</v>
      </c>
      <c r="B5" s="5">
        <v>0</v>
      </c>
    </row>
    <row r="6" spans="1:3" x14ac:dyDescent="0.35">
      <c r="A6" s="5" t="s">
        <v>47</v>
      </c>
      <c r="B6" s="5">
        <v>0</v>
      </c>
    </row>
    <row r="7" spans="1:3" x14ac:dyDescent="0.35">
      <c r="A7" s="5" t="s">
        <v>48</v>
      </c>
      <c r="B7" s="5">
        <v>0</v>
      </c>
    </row>
    <row r="8" spans="1:3" x14ac:dyDescent="0.35">
      <c r="A8" s="5" t="s">
        <v>49</v>
      </c>
      <c r="B8" s="5">
        <v>0</v>
      </c>
    </row>
    <row r="9" spans="1:3" x14ac:dyDescent="0.35">
      <c r="A9" s="5" t="s">
        <v>50</v>
      </c>
      <c r="B9" s="5">
        <v>0</v>
      </c>
    </row>
    <row r="10" spans="1:3" x14ac:dyDescent="0.35">
      <c r="A10" s="5" t="s">
        <v>51</v>
      </c>
      <c r="B10" s="5">
        <v>0</v>
      </c>
    </row>
    <row r="11" spans="1:3" x14ac:dyDescent="0.35">
      <c r="A11" s="5" t="s">
        <v>52</v>
      </c>
      <c r="B11" s="5">
        <v>0</v>
      </c>
    </row>
    <row r="12" spans="1:3" x14ac:dyDescent="0.35">
      <c r="A12" s="5" t="s">
        <v>53</v>
      </c>
      <c r="B12" s="5">
        <v>0</v>
      </c>
    </row>
    <row r="13" spans="1:3" x14ac:dyDescent="0.35">
      <c r="A13" s="5" t="s">
        <v>54</v>
      </c>
      <c r="B13" s="5">
        <v>0</v>
      </c>
    </row>
    <row r="14" spans="1:3" x14ac:dyDescent="0.35">
      <c r="A14" s="5" t="s">
        <v>55</v>
      </c>
      <c r="B14" s="5">
        <v>0</v>
      </c>
    </row>
    <row r="15" spans="1:3" x14ac:dyDescent="0.35">
      <c r="A15" s="5" t="s">
        <v>56</v>
      </c>
      <c r="B15" s="5">
        <v>0</v>
      </c>
    </row>
    <row r="16" spans="1:3" x14ac:dyDescent="0.35">
      <c r="A16" s="5" t="s">
        <v>57</v>
      </c>
      <c r="B16" s="5">
        <v>0</v>
      </c>
    </row>
    <row r="17" spans="1:3" x14ac:dyDescent="0.35">
      <c r="A17" s="5" t="s">
        <v>58</v>
      </c>
      <c r="B17" s="5">
        <v>0</v>
      </c>
    </row>
    <row r="18" spans="1:3" x14ac:dyDescent="0.35">
      <c r="A18" s="5" t="s">
        <v>59</v>
      </c>
      <c r="B18" s="5">
        <v>0</v>
      </c>
    </row>
    <row r="19" spans="1:3" x14ac:dyDescent="0.35">
      <c r="A19" s="5" t="s">
        <v>36</v>
      </c>
      <c r="B19" s="17">
        <f>B20</f>
        <v>0.95099999999999996</v>
      </c>
      <c r="C19" s="12"/>
    </row>
    <row r="20" spans="1:3" x14ac:dyDescent="0.35">
      <c r="A20" s="5" t="s">
        <v>38</v>
      </c>
      <c r="B20" s="17">
        <v>0.95099999999999996</v>
      </c>
      <c r="C20" s="18"/>
    </row>
    <row r="21" spans="1:3" x14ac:dyDescent="0.35">
      <c r="A21" s="5" t="s">
        <v>39</v>
      </c>
      <c r="B21" s="5">
        <v>0.9</v>
      </c>
      <c r="C21" s="18"/>
    </row>
    <row r="22" spans="1:3" x14ac:dyDescent="0.35">
      <c r="A22" s="5" t="s">
        <v>40</v>
      </c>
      <c r="B22" s="17">
        <f>'Lignite data'!F4</f>
        <v>0.86724999999999985</v>
      </c>
      <c r="C22" s="19"/>
    </row>
    <row r="23" spans="1:3" x14ac:dyDescent="0.35">
      <c r="A23" s="5" t="s">
        <v>60</v>
      </c>
      <c r="B23" s="5">
        <v>0</v>
      </c>
    </row>
    <row r="24" spans="1:3" x14ac:dyDescent="0.35">
      <c r="A24" s="7" t="s">
        <v>61</v>
      </c>
      <c r="B24" s="5">
        <v>0</v>
      </c>
    </row>
    <row r="25" spans="1:3" x14ac:dyDescent="0.35">
      <c r="A25" s="7" t="s">
        <v>62</v>
      </c>
      <c r="B25" s="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1619-C274-463A-B7D5-F8C4F5CB4FA7}">
  <sheetPr>
    <tabColor theme="4"/>
  </sheetPr>
  <dimension ref="A1:C29"/>
  <sheetViews>
    <sheetView topLeftCell="A8" workbookViewId="0">
      <selection activeCell="C18" sqref="C18"/>
    </sheetView>
  </sheetViews>
  <sheetFormatPr defaultColWidth="11.453125" defaultRowHeight="14.5" x14ac:dyDescent="0.35"/>
  <cols>
    <col min="1" max="1" width="43.1796875" bestFit="1" customWidth="1"/>
    <col min="2" max="2" width="28.81640625" customWidth="1"/>
  </cols>
  <sheetData>
    <row r="1" spans="1:3" x14ac:dyDescent="0.35">
      <c r="A1" s="6" t="s">
        <v>33</v>
      </c>
      <c r="B1" s="5" t="s">
        <v>63</v>
      </c>
      <c r="C1" s="5" t="s">
        <v>64</v>
      </c>
    </row>
    <row r="2" spans="1:3" x14ac:dyDescent="0.35">
      <c r="A2" s="5" t="s">
        <v>65</v>
      </c>
      <c r="B2" s="5">
        <v>0.9</v>
      </c>
      <c r="C2" s="5">
        <v>0.9</v>
      </c>
    </row>
    <row r="3" spans="1:3" x14ac:dyDescent="0.35">
      <c r="A3" s="5" t="s">
        <v>66</v>
      </c>
      <c r="B3" s="5">
        <v>0.9</v>
      </c>
      <c r="C3" s="5">
        <v>0.9</v>
      </c>
    </row>
    <row r="4" spans="1:3" x14ac:dyDescent="0.35">
      <c r="A4" s="5" t="s">
        <v>67</v>
      </c>
      <c r="B4" s="5">
        <v>0.9</v>
      </c>
      <c r="C4" s="5">
        <v>0.9</v>
      </c>
    </row>
    <row r="5" spans="1:3" x14ac:dyDescent="0.35">
      <c r="A5" s="5" t="s">
        <v>68</v>
      </c>
      <c r="B5" s="5">
        <v>0.9</v>
      </c>
      <c r="C5" s="5">
        <v>0.9</v>
      </c>
    </row>
    <row r="6" spans="1:3" x14ac:dyDescent="0.35">
      <c r="A6" s="5" t="s">
        <v>69</v>
      </c>
      <c r="B6" s="5">
        <v>0</v>
      </c>
      <c r="C6" s="5">
        <v>0</v>
      </c>
    </row>
    <row r="7" spans="1:3" x14ac:dyDescent="0.35">
      <c r="A7" s="5" t="s">
        <v>70</v>
      </c>
      <c r="B7" s="5">
        <v>0</v>
      </c>
      <c r="C7" s="5">
        <v>0</v>
      </c>
    </row>
    <row r="8" spans="1:3" x14ac:dyDescent="0.35">
      <c r="A8" s="5" t="s">
        <v>71</v>
      </c>
      <c r="B8" s="5">
        <v>0</v>
      </c>
      <c r="C8" s="5">
        <v>0</v>
      </c>
    </row>
    <row r="9" spans="1:3" x14ac:dyDescent="0.35">
      <c r="A9" s="5" t="s">
        <v>72</v>
      </c>
      <c r="B9" s="5">
        <v>0.9</v>
      </c>
      <c r="C9" s="5">
        <v>0.9</v>
      </c>
    </row>
    <row r="10" spans="1:3" x14ac:dyDescent="0.35">
      <c r="A10" s="5" t="s">
        <v>73</v>
      </c>
      <c r="B10" s="5">
        <v>0.9</v>
      </c>
      <c r="C10" s="5">
        <v>0.9</v>
      </c>
    </row>
    <row r="11" spans="1:3" x14ac:dyDescent="0.35">
      <c r="A11" s="5" t="s">
        <v>74</v>
      </c>
      <c r="B11" s="5">
        <v>0.9</v>
      </c>
      <c r="C11" s="5">
        <v>0.9</v>
      </c>
    </row>
    <row r="12" spans="1:3" x14ac:dyDescent="0.35">
      <c r="A12" s="5" t="s">
        <v>75</v>
      </c>
      <c r="B12" s="5">
        <v>0</v>
      </c>
      <c r="C12" s="5">
        <v>0</v>
      </c>
    </row>
    <row r="13" spans="1:3" x14ac:dyDescent="0.35">
      <c r="A13" s="5" t="s">
        <v>76</v>
      </c>
      <c r="B13" s="5">
        <v>0.9</v>
      </c>
      <c r="C13" s="5">
        <v>0.9</v>
      </c>
    </row>
    <row r="14" spans="1:3" x14ac:dyDescent="0.35">
      <c r="A14" s="5" t="s">
        <v>77</v>
      </c>
      <c r="B14" s="5">
        <v>0.9</v>
      </c>
      <c r="C14" s="5">
        <v>0.9</v>
      </c>
    </row>
    <row r="15" spans="1:3" x14ac:dyDescent="0.35">
      <c r="A15" s="5" t="s">
        <v>78</v>
      </c>
      <c r="B15" s="5">
        <v>0.9</v>
      </c>
      <c r="C15" s="5">
        <v>0.9</v>
      </c>
    </row>
    <row r="16" spans="1:3" x14ac:dyDescent="0.35">
      <c r="A16" s="5" t="s">
        <v>79</v>
      </c>
      <c r="B16" s="5">
        <v>0</v>
      </c>
      <c r="C16" s="5">
        <v>0</v>
      </c>
    </row>
    <row r="17" spans="1:3" x14ac:dyDescent="0.35">
      <c r="A17" s="5" t="s">
        <v>80</v>
      </c>
      <c r="B17" s="5">
        <v>0</v>
      </c>
      <c r="C17" s="5">
        <v>0</v>
      </c>
    </row>
    <row r="18" spans="1:3" x14ac:dyDescent="0.35">
      <c r="A18" s="5" t="s">
        <v>81</v>
      </c>
      <c r="B18" s="5">
        <v>0</v>
      </c>
      <c r="C18" s="5">
        <v>0</v>
      </c>
    </row>
    <row r="19" spans="1:3" x14ac:dyDescent="0.35">
      <c r="A19" s="5" t="s">
        <v>82</v>
      </c>
      <c r="B19" s="5">
        <v>0</v>
      </c>
      <c r="C19" s="5">
        <v>0</v>
      </c>
    </row>
    <row r="20" spans="1:3" x14ac:dyDescent="0.35">
      <c r="A20" s="5" t="s">
        <v>83</v>
      </c>
      <c r="B20" s="5">
        <v>0</v>
      </c>
      <c r="C20" s="5">
        <v>0</v>
      </c>
    </row>
    <row r="21" spans="1:3" x14ac:dyDescent="0.35">
      <c r="A21" s="5" t="s">
        <v>84</v>
      </c>
      <c r="B21" s="5">
        <v>0</v>
      </c>
      <c r="C21" s="5">
        <v>0</v>
      </c>
    </row>
    <row r="22" spans="1:3" x14ac:dyDescent="0.35">
      <c r="A22" s="5" t="s">
        <v>85</v>
      </c>
      <c r="B22" s="5">
        <v>0.9</v>
      </c>
      <c r="C22" s="5">
        <v>0.9</v>
      </c>
    </row>
    <row r="23" spans="1:3" x14ac:dyDescent="0.35">
      <c r="A23" s="5" t="s">
        <v>86</v>
      </c>
      <c r="B23" s="5">
        <v>0</v>
      </c>
      <c r="C23" s="5">
        <v>0</v>
      </c>
    </row>
    <row r="24" spans="1:3" x14ac:dyDescent="0.35">
      <c r="A24" s="5" t="s">
        <v>87</v>
      </c>
      <c r="B24" s="5">
        <v>0.9</v>
      </c>
      <c r="C24" s="5">
        <v>0.9</v>
      </c>
    </row>
    <row r="25" spans="1:3" x14ac:dyDescent="0.35">
      <c r="A25" s="5" t="s">
        <v>88</v>
      </c>
      <c r="B25" s="5">
        <v>0.9</v>
      </c>
      <c r="C25" s="5">
        <v>0.9</v>
      </c>
    </row>
    <row r="26" spans="1:3" x14ac:dyDescent="0.35">
      <c r="A26" s="5" t="s">
        <v>89</v>
      </c>
      <c r="B26" s="5">
        <v>0.9</v>
      </c>
      <c r="C26" s="5">
        <v>0.9</v>
      </c>
    </row>
    <row r="29" spans="1:3" x14ac:dyDescent="0.35">
      <c r="A29" s="20" t="s">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10D88-3D4A-4F66-9048-D4DF27E2354E}">
  <sheetPr>
    <tabColor theme="4"/>
  </sheetPr>
  <dimension ref="A1:D2"/>
  <sheetViews>
    <sheetView tabSelected="1" workbookViewId="0">
      <selection activeCell="B2" sqref="B2"/>
    </sheetView>
  </sheetViews>
  <sheetFormatPr defaultColWidth="11.453125" defaultRowHeight="14.5" x14ac:dyDescent="0.35"/>
  <cols>
    <col min="1" max="1" width="42" bestFit="1" customWidth="1"/>
  </cols>
  <sheetData>
    <row r="1" spans="1:4" x14ac:dyDescent="0.35">
      <c r="A1" s="6" t="s">
        <v>33</v>
      </c>
      <c r="B1" s="5" t="s">
        <v>34</v>
      </c>
      <c r="D1" s="12"/>
    </row>
    <row r="2" spans="1:4" x14ac:dyDescent="0.35">
      <c r="A2" s="5" t="s">
        <v>42</v>
      </c>
      <c r="B2" s="5">
        <f>0.95*Sheet1!E3</f>
        <v>4.8678024584860825E-3</v>
      </c>
      <c r="D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5A5428-2B8A-4C4B-8904-A4B72DE6DA5F}">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EC6BB146-8B1B-4733-A4EF-6D02F146C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98D2B3-A569-4F06-806C-5E0AAB8FDD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Lignite data</vt:lpstr>
      <vt:lpstr>Source Data for Tabs</vt:lpstr>
      <vt:lpstr>Sheet1</vt:lpstr>
      <vt:lpstr>CPPbES</vt:lpstr>
      <vt:lpstr>CPPbI</vt:lpstr>
      <vt:lpstr>CPPbHS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Dan O'Brien</cp:lastModifiedBy>
  <cp:revision/>
  <dcterms:created xsi:type="dcterms:W3CDTF">2023-11-30T16:35:58Z</dcterms:created>
  <dcterms:modified xsi:type="dcterms:W3CDTF">2024-12-12T21:27:25Z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