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add-outputs\SCoC\"/>
    </mc:Choice>
  </mc:AlternateContent>
  <xr:revisionPtr revIDLastSave="0" documentId="13_ncr:1_{3626AC86-20FD-4DA8-A7D5-E860AE1ECC50}" xr6:coauthVersionLast="45" xr6:coauthVersionMax="45" xr10:uidLastSave="{00000000-0000-0000-0000-000000000000}"/>
  <bookViews>
    <workbookView xWindow="40860" yWindow="2565" windowWidth="16815" windowHeight="11025" activeTab="2" xr2:uid="{00000000-000D-0000-FFFF-FFFF00000000}"/>
  </bookViews>
  <sheets>
    <sheet name="About" sheetId="1" r:id="rId1"/>
    <sheet name="Umweltbundesamt" sheetId="4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3" l="1"/>
  <c r="B16" i="3"/>
  <c r="B2" i="3"/>
  <c r="B33" i="3" l="1"/>
  <c r="A15" i="1"/>
  <c r="B3" i="3" l="1"/>
  <c r="B15" i="3"/>
  <c r="B32" i="3"/>
  <c r="B12" i="3"/>
  <c r="B29" i="3"/>
  <c r="B11" i="3"/>
  <c r="B28" i="3"/>
  <c r="B8" i="3"/>
  <c r="B25" i="3"/>
  <c r="B7" i="3"/>
  <c r="B24" i="3"/>
  <c r="B4" i="3"/>
  <c r="B21" i="3"/>
  <c r="B17" i="3"/>
  <c r="B20" i="3"/>
  <c r="B14" i="3"/>
  <c r="B10" i="3"/>
  <c r="B6" i="3"/>
  <c r="B35" i="3"/>
  <c r="B31" i="3"/>
  <c r="B27" i="3"/>
  <c r="B23" i="3"/>
  <c r="B19" i="3"/>
  <c r="B13" i="3"/>
  <c r="B9" i="3"/>
  <c r="B5" i="3"/>
  <c r="B34" i="3"/>
  <c r="B30" i="3"/>
  <c r="B26" i="3"/>
  <c r="B22" i="3"/>
  <c r="B18" i="3"/>
</calcChain>
</file>

<file path=xl/sharedStrings.xml><?xml version="1.0" encoding="utf-8"?>
<sst xmlns="http://schemas.openxmlformats.org/spreadsheetml/2006/main" count="14" uniqueCount="14">
  <si>
    <t>Source:</t>
  </si>
  <si>
    <t>Year</t>
  </si>
  <si>
    <t>SCoC Social Cost of Carbon</t>
  </si>
  <si>
    <t>Notes:</t>
  </si>
  <si>
    <t>See "cpi.xlsx" in the InputData folder for source information.</t>
  </si>
  <si>
    <t>Social Cost of Carbon ($/g CO2e)</t>
  </si>
  <si>
    <t>Umweltbundesamt</t>
  </si>
  <si>
    <t>https://www.umweltbundesamt.de/sites/default/files/medien/1410/publikationen/2019-02-11_methodenkonvention-3-0_kostensaetze_korr.pdf</t>
  </si>
  <si>
    <t>Methodenkonvention 3.0 zur Ermittlung von Umweltkosten</t>
  </si>
  <si>
    <t>Kostensätze Stand 02/2019</t>
  </si>
  <si>
    <t xml:space="preserve">We use the social cost of carbon determined by Umweltbundesamt, which assumes a discount rate of 1% </t>
  </si>
  <si>
    <t xml:space="preserve">as the damage through CO2 extends over various generations. </t>
  </si>
  <si>
    <t>We adjust 2016 euro to 2012 dollars using the following conversion factor:</t>
  </si>
  <si>
    <t>Page 9, 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</si>
</sst>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/>
    </xf>
    <xf numFmtId="11" fontId="0" fillId="0" borderId="0" xfId="0" applyNumberFormat="1"/>
    <xf numFmtId="0" fontId="0" fillId="0" borderId="0" xfId="0"/>
    <xf numFmtId="11" fontId="0" fillId="3" borderId="0" xfId="0" applyNumberFormat="1" applyFill="1"/>
    <xf numFmtId="2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5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103714</xdr:colOff>
      <xdr:row>20</xdr:row>
      <xdr:rowOff>142381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85714" cy="3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5" sqref="B15"/>
    </sheetView>
  </sheetViews>
  <sheetFormatPr defaultColWidth="9.1328125" defaultRowHeight="14.25" x14ac:dyDescent="0.45"/>
  <cols>
    <col min="2" max="2" width="97.1328125" customWidth="1"/>
  </cols>
  <sheetData>
    <row r="1" spans="1:2" x14ac:dyDescent="0.45">
      <c r="A1" s="1" t="s">
        <v>2</v>
      </c>
    </row>
    <row r="3" spans="1:2" x14ac:dyDescent="0.45">
      <c r="A3" s="1" t="s">
        <v>0</v>
      </c>
      <c r="B3" t="s">
        <v>6</v>
      </c>
    </row>
    <row r="4" spans="1:2" x14ac:dyDescent="0.45">
      <c r="B4" s="2">
        <v>2019</v>
      </c>
    </row>
    <row r="5" spans="1:2" x14ac:dyDescent="0.45">
      <c r="B5" t="s">
        <v>8</v>
      </c>
    </row>
    <row r="6" spans="1:2" s="6" customFormat="1" x14ac:dyDescent="0.45">
      <c r="B6" s="6" t="s">
        <v>9</v>
      </c>
    </row>
    <row r="7" spans="1:2" x14ac:dyDescent="0.45">
      <c r="B7" s="3" t="s">
        <v>7</v>
      </c>
    </row>
    <row r="8" spans="1:2" x14ac:dyDescent="0.45">
      <c r="B8" t="s">
        <v>13</v>
      </c>
    </row>
    <row r="10" spans="1:2" x14ac:dyDescent="0.45">
      <c r="A10" s="1" t="s">
        <v>3</v>
      </c>
    </row>
    <row r="11" spans="1:2" x14ac:dyDescent="0.45">
      <c r="A11" t="s">
        <v>10</v>
      </c>
    </row>
    <row r="12" spans="1:2" s="6" customFormat="1" x14ac:dyDescent="0.45">
      <c r="A12" s="6" t="s">
        <v>11</v>
      </c>
    </row>
    <row r="14" spans="1:2" x14ac:dyDescent="0.45">
      <c r="A14" s="6" t="s">
        <v>12</v>
      </c>
    </row>
    <row r="15" spans="1:2" x14ac:dyDescent="0.45">
      <c r="A15" s="6">
        <f>1.045*1.2848</f>
        <v>1.3426159999999998</v>
      </c>
    </row>
    <row r="16" spans="1:2" x14ac:dyDescent="0.45">
      <c r="A16" s="6" t="s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6640625" defaultRowHeight="14.25" x14ac:dyDescent="0.4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36"/>
  <sheetViews>
    <sheetView tabSelected="1" workbookViewId="0"/>
  </sheetViews>
  <sheetFormatPr defaultColWidth="9.1328125" defaultRowHeight="14.25" x14ac:dyDescent="0.45"/>
  <cols>
    <col min="2" max="2" width="24.1328125" customWidth="1"/>
  </cols>
  <sheetData>
    <row r="1" spans="1:3" x14ac:dyDescent="0.45">
      <c r="A1" s="4" t="s">
        <v>1</v>
      </c>
      <c r="B1" s="4" t="s">
        <v>5</v>
      </c>
    </row>
    <row r="2" spans="1:3" x14ac:dyDescent="0.45">
      <c r="A2">
        <v>2016</v>
      </c>
      <c r="B2" s="7">
        <f>180/1000000*About!A15</f>
        <v>2.4167087999999999E-4</v>
      </c>
      <c r="C2" s="5"/>
    </row>
    <row r="3" spans="1:3" x14ac:dyDescent="0.45">
      <c r="A3">
        <v>2017</v>
      </c>
      <c r="B3" s="5">
        <f>$B$2+($B$16-$B$2)*(A3-$A$2)/($A$16-$A$2)</f>
        <v>2.4406840857142857E-4</v>
      </c>
      <c r="C3" s="5"/>
    </row>
    <row r="4" spans="1:3" x14ac:dyDescent="0.45">
      <c r="A4">
        <v>2018</v>
      </c>
      <c r="B4" s="5">
        <f t="shared" ref="B4:B35" si="0">$B$2+($B$16-$B$2)*(A4-$A$2)/($A$16-$A$2)</f>
        <v>2.4646593714285715E-4</v>
      </c>
      <c r="C4" s="5"/>
    </row>
    <row r="5" spans="1:3" x14ac:dyDescent="0.45">
      <c r="A5">
        <v>2019</v>
      </c>
      <c r="B5" s="5">
        <f t="shared" si="0"/>
        <v>2.488634657142857E-4</v>
      </c>
      <c r="C5" s="5"/>
    </row>
    <row r="6" spans="1:3" x14ac:dyDescent="0.45">
      <c r="A6">
        <v>2020</v>
      </c>
      <c r="B6" s="5">
        <f t="shared" si="0"/>
        <v>2.5126099428571426E-4</v>
      </c>
      <c r="C6" s="5"/>
    </row>
    <row r="7" spans="1:3" x14ac:dyDescent="0.45">
      <c r="A7">
        <v>2021</v>
      </c>
      <c r="B7" s="5">
        <f t="shared" si="0"/>
        <v>2.5365852285714281E-4</v>
      </c>
      <c r="C7" s="5"/>
    </row>
    <row r="8" spans="1:3" x14ac:dyDescent="0.45">
      <c r="A8">
        <v>2022</v>
      </c>
      <c r="B8" s="5">
        <f t="shared" si="0"/>
        <v>2.5605605142857142E-4</v>
      </c>
      <c r="C8" s="5"/>
    </row>
    <row r="9" spans="1:3" x14ac:dyDescent="0.45">
      <c r="A9">
        <v>2023</v>
      </c>
      <c r="B9" s="5">
        <f t="shared" si="0"/>
        <v>2.5845357999999997E-4</v>
      </c>
      <c r="C9" s="5"/>
    </row>
    <row r="10" spans="1:3" x14ac:dyDescent="0.45">
      <c r="A10">
        <v>2024</v>
      </c>
      <c r="B10" s="5">
        <f t="shared" si="0"/>
        <v>2.6085110857142853E-4</v>
      </c>
      <c r="C10" s="5"/>
    </row>
    <row r="11" spans="1:3" x14ac:dyDescent="0.45">
      <c r="A11">
        <v>2025</v>
      </c>
      <c r="B11" s="5">
        <f t="shared" si="0"/>
        <v>2.6324863714285713E-4</v>
      </c>
      <c r="C11" s="5"/>
    </row>
    <row r="12" spans="1:3" x14ac:dyDescent="0.45">
      <c r="A12">
        <v>2026</v>
      </c>
      <c r="B12" s="5">
        <f t="shared" si="0"/>
        <v>2.6564616571428569E-4</v>
      </c>
      <c r="C12" s="5"/>
    </row>
    <row r="13" spans="1:3" x14ac:dyDescent="0.45">
      <c r="A13">
        <v>2027</v>
      </c>
      <c r="B13" s="5">
        <f t="shared" si="0"/>
        <v>2.6804369428571424E-4</v>
      </c>
      <c r="C13" s="5"/>
    </row>
    <row r="14" spans="1:3" x14ac:dyDescent="0.45">
      <c r="A14">
        <v>2028</v>
      </c>
      <c r="B14" s="5">
        <f t="shared" si="0"/>
        <v>2.704412228571428E-4</v>
      </c>
      <c r="C14" s="5"/>
    </row>
    <row r="15" spans="1:3" x14ac:dyDescent="0.45">
      <c r="A15">
        <v>2029</v>
      </c>
      <c r="B15" s="5">
        <f t="shared" si="0"/>
        <v>2.728387514285714E-4</v>
      </c>
      <c r="C15" s="5"/>
    </row>
    <row r="16" spans="1:3" x14ac:dyDescent="0.45">
      <c r="A16">
        <v>2030</v>
      </c>
      <c r="B16" s="7">
        <f>205/1000000*About!A15</f>
        <v>2.7523627999999996E-4</v>
      </c>
      <c r="C16" s="5"/>
    </row>
    <row r="17" spans="1:3" x14ac:dyDescent="0.45">
      <c r="A17">
        <v>2031</v>
      </c>
      <c r="B17" s="5">
        <f t="shared" si="0"/>
        <v>2.7763380857142851E-4</v>
      </c>
      <c r="C17" s="5"/>
    </row>
    <row r="18" spans="1:3" x14ac:dyDescent="0.45">
      <c r="A18">
        <v>2032</v>
      </c>
      <c r="B18" s="5">
        <f t="shared" si="0"/>
        <v>2.8003133714285712E-4</v>
      </c>
      <c r="C18" s="5"/>
    </row>
    <row r="19" spans="1:3" x14ac:dyDescent="0.45">
      <c r="A19">
        <v>2033</v>
      </c>
      <c r="B19" s="5">
        <f t="shared" si="0"/>
        <v>2.8242886571428567E-4</v>
      </c>
      <c r="C19" s="5"/>
    </row>
    <row r="20" spans="1:3" x14ac:dyDescent="0.45">
      <c r="A20">
        <v>2034</v>
      </c>
      <c r="B20" s="5">
        <f t="shared" si="0"/>
        <v>2.8482639428571423E-4</v>
      </c>
      <c r="C20" s="5"/>
    </row>
    <row r="21" spans="1:3" x14ac:dyDescent="0.45">
      <c r="A21">
        <v>2035</v>
      </c>
      <c r="B21" s="5">
        <f t="shared" si="0"/>
        <v>2.8722392285714278E-4</v>
      </c>
      <c r="C21" s="5"/>
    </row>
    <row r="22" spans="1:3" x14ac:dyDescent="0.45">
      <c r="A22">
        <v>2036</v>
      </c>
      <c r="B22" s="5">
        <f t="shared" si="0"/>
        <v>2.8962145142857139E-4</v>
      </c>
      <c r="C22" s="5"/>
    </row>
    <row r="23" spans="1:3" x14ac:dyDescent="0.45">
      <c r="A23">
        <v>2037</v>
      </c>
      <c r="B23" s="5">
        <f t="shared" si="0"/>
        <v>2.9201897999999994E-4</v>
      </c>
      <c r="C23" s="5"/>
    </row>
    <row r="24" spans="1:3" x14ac:dyDescent="0.45">
      <c r="A24">
        <v>2038</v>
      </c>
      <c r="B24" s="5">
        <f t="shared" si="0"/>
        <v>2.944165085714285E-4</v>
      </c>
      <c r="C24" s="5"/>
    </row>
    <row r="25" spans="1:3" x14ac:dyDescent="0.45">
      <c r="A25">
        <v>2039</v>
      </c>
      <c r="B25" s="5">
        <f t="shared" si="0"/>
        <v>2.968140371428571E-4</v>
      </c>
      <c r="C25" s="5"/>
    </row>
    <row r="26" spans="1:3" x14ac:dyDescent="0.45">
      <c r="A26">
        <v>2040</v>
      </c>
      <c r="B26" s="5">
        <f t="shared" si="0"/>
        <v>2.9921156571428566E-4</v>
      </c>
      <c r="C26" s="5"/>
    </row>
    <row r="27" spans="1:3" x14ac:dyDescent="0.45">
      <c r="A27">
        <v>2041</v>
      </c>
      <c r="B27" s="5">
        <f t="shared" si="0"/>
        <v>3.0160909428571421E-4</v>
      </c>
      <c r="C27" s="5"/>
    </row>
    <row r="28" spans="1:3" x14ac:dyDescent="0.45">
      <c r="A28">
        <v>2042</v>
      </c>
      <c r="B28" s="5">
        <f t="shared" si="0"/>
        <v>3.0400662285714282E-4</v>
      </c>
      <c r="C28" s="5"/>
    </row>
    <row r="29" spans="1:3" x14ac:dyDescent="0.45">
      <c r="A29">
        <v>2043</v>
      </c>
      <c r="B29" s="5">
        <f t="shared" si="0"/>
        <v>3.0640415142857137E-4</v>
      </c>
      <c r="C29" s="5"/>
    </row>
    <row r="30" spans="1:3" x14ac:dyDescent="0.45">
      <c r="A30">
        <v>2044</v>
      </c>
      <c r="B30" s="5">
        <f t="shared" si="0"/>
        <v>3.0880167999999993E-4</v>
      </c>
      <c r="C30" s="5"/>
    </row>
    <row r="31" spans="1:3" x14ac:dyDescent="0.45">
      <c r="A31">
        <v>2045</v>
      </c>
      <c r="B31" s="5">
        <f t="shared" si="0"/>
        <v>3.1119920857142848E-4</v>
      </c>
      <c r="C31" s="5"/>
    </row>
    <row r="32" spans="1:3" x14ac:dyDescent="0.45">
      <c r="A32">
        <v>2046</v>
      </c>
      <c r="B32" s="5">
        <f t="shared" si="0"/>
        <v>3.1359673714285703E-4</v>
      </c>
      <c r="C32" s="5"/>
    </row>
    <row r="33" spans="1:3" x14ac:dyDescent="0.45">
      <c r="A33">
        <v>2047</v>
      </c>
      <c r="B33" s="5">
        <f t="shared" si="0"/>
        <v>3.1599426571428564E-4</v>
      </c>
      <c r="C33" s="5"/>
    </row>
    <row r="34" spans="1:3" x14ac:dyDescent="0.45">
      <c r="A34">
        <v>2048</v>
      </c>
      <c r="B34" s="5">
        <f t="shared" si="0"/>
        <v>3.1839179428571419E-4</v>
      </c>
      <c r="C34" s="5"/>
    </row>
    <row r="35" spans="1:3" x14ac:dyDescent="0.45">
      <c r="A35">
        <v>2049</v>
      </c>
      <c r="B35" s="5">
        <f t="shared" si="0"/>
        <v>3.2078932285714275E-4</v>
      </c>
      <c r="C35" s="5"/>
    </row>
    <row r="36" spans="1:3" x14ac:dyDescent="0.45">
      <c r="A36">
        <v>2050</v>
      </c>
      <c r="B36" s="7">
        <f>240/1000000*About!A15</f>
        <v>3.2222783999999997E-4</v>
      </c>
      <c r="C3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Umweltbundesamt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2014-12-03T01:41:26Z</dcterms:created>
  <dcterms:modified xsi:type="dcterms:W3CDTF">2020-11-20T01:01:39Z</dcterms:modified>
</cp:coreProperties>
</file>