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9EEE9F13-640B-4205-8286-61D6E64B4FEA}" xr6:coauthVersionLast="47" xr6:coauthVersionMax="47" xr10:uidLastSave="{00000000-0000-0000-0000-000000000000}"/>
  <bookViews>
    <workbookView xWindow="5748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P5" i="15"/>
  <c r="R1569" i="1" l="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47" i="1"/>
  <c r="Q1547" i="1"/>
  <c r="P1547" i="1"/>
  <c r="O1547" i="1"/>
  <c r="N1547" i="1"/>
  <c r="M1547" i="1"/>
  <c r="L1547" i="1"/>
  <c r="K1547" i="1"/>
  <c r="J1547" i="1"/>
  <c r="R1546" i="1"/>
  <c r="Q1546" i="1"/>
  <c r="P1546" i="1"/>
  <c r="O1546" i="1"/>
  <c r="N1546" i="1"/>
  <c r="M1546" i="1"/>
  <c r="L1546" i="1"/>
  <c r="K1546" i="1"/>
  <c r="J1546" i="1"/>
  <c r="R1545" i="1"/>
  <c r="Q1545" i="1"/>
  <c r="P1545" i="1"/>
  <c r="O1545" i="1"/>
  <c r="N1545" i="1"/>
  <c r="M1545" i="1"/>
  <c r="L1545" i="1"/>
  <c r="K1545" i="1"/>
  <c r="J1545" i="1"/>
  <c r="R1544" i="1"/>
  <c r="Q1544" i="1"/>
  <c r="P1544" i="1"/>
  <c r="O1544" i="1"/>
  <c r="N1544" i="1"/>
  <c r="M1544" i="1"/>
  <c r="L1544" i="1"/>
  <c r="K1544" i="1"/>
  <c r="J1544" i="1"/>
  <c r="R1543" i="1"/>
  <c r="Q1543" i="1"/>
  <c r="P1543" i="1"/>
  <c r="O1543" i="1"/>
  <c r="N1543" i="1"/>
  <c r="M1543" i="1"/>
  <c r="L1543" i="1"/>
  <c r="K1543" i="1"/>
  <c r="J1543" i="1"/>
  <c r="R1542" i="1"/>
  <c r="Q1542" i="1"/>
  <c r="P1542" i="1"/>
  <c r="O1542" i="1"/>
  <c r="N1542" i="1"/>
  <c r="M1542" i="1"/>
  <c r="L1542" i="1"/>
  <c r="K1542" i="1"/>
  <c r="J1542" i="1"/>
  <c r="R1541" i="1"/>
  <c r="Q1541" i="1"/>
  <c r="P1541" i="1"/>
  <c r="O1541" i="1"/>
  <c r="N1541" i="1"/>
  <c r="M1541" i="1"/>
  <c r="L1541" i="1"/>
  <c r="K1541" i="1"/>
  <c r="J1541" i="1"/>
  <c r="R1540" i="1"/>
  <c r="Q1540" i="1"/>
  <c r="P1540" i="1"/>
  <c r="O1540" i="1"/>
  <c r="N1540" i="1"/>
  <c r="M1540" i="1"/>
  <c r="L1540" i="1"/>
  <c r="K1540" i="1"/>
  <c r="J1540" i="1"/>
  <c r="R1539" i="1"/>
  <c r="Q1539" i="1"/>
  <c r="P1539" i="1"/>
  <c r="O1539" i="1"/>
  <c r="N1539" i="1"/>
  <c r="M1539" i="1"/>
  <c r="L1539" i="1"/>
  <c r="K1539" i="1"/>
  <c r="J1539" i="1"/>
  <c r="R1538" i="1"/>
  <c r="Q1538" i="1"/>
  <c r="P1538" i="1"/>
  <c r="O1538" i="1"/>
  <c r="N1538" i="1"/>
  <c r="M1538" i="1"/>
  <c r="L1538" i="1"/>
  <c r="K1538" i="1"/>
  <c r="J1538" i="1"/>
  <c r="R1537" i="1"/>
  <c r="Q1537" i="1"/>
  <c r="P1537" i="1"/>
  <c r="O1537" i="1"/>
  <c r="N1537" i="1"/>
  <c r="M1537" i="1"/>
  <c r="L1537" i="1"/>
  <c r="K1537" i="1"/>
  <c r="J1537" i="1"/>
  <c r="R1536" i="1"/>
  <c r="Q1536" i="1"/>
  <c r="P1536" i="1"/>
  <c r="O1536" i="1"/>
  <c r="N1536" i="1"/>
  <c r="M1536" i="1"/>
  <c r="L1536" i="1"/>
  <c r="K1536" i="1"/>
  <c r="J1536" i="1"/>
  <c r="R1535" i="1"/>
  <c r="Q1535" i="1"/>
  <c r="P1535" i="1"/>
  <c r="O1535" i="1"/>
  <c r="N1535" i="1"/>
  <c r="M1535" i="1"/>
  <c r="L1535" i="1"/>
  <c r="K1535" i="1"/>
  <c r="J1535" i="1"/>
  <c r="R1534" i="1"/>
  <c r="Q1534" i="1"/>
  <c r="P1534" i="1"/>
  <c r="O1534" i="1"/>
  <c r="N1534" i="1"/>
  <c r="M1534" i="1"/>
  <c r="L1534" i="1"/>
  <c r="K1534" i="1"/>
  <c r="J1534" i="1"/>
  <c r="R1533" i="1"/>
  <c r="Q1533" i="1"/>
  <c r="P1533" i="1"/>
  <c r="O1533" i="1"/>
  <c r="N1533" i="1"/>
  <c r="M1533" i="1"/>
  <c r="L1533" i="1"/>
  <c r="K1533" i="1"/>
  <c r="J1533" i="1"/>
  <c r="R1532" i="1"/>
  <c r="Q1532" i="1"/>
  <c r="P1532" i="1"/>
  <c r="O1532" i="1"/>
  <c r="N1532" i="1"/>
  <c r="M1532" i="1"/>
  <c r="L1532" i="1"/>
  <c r="K1532" i="1"/>
  <c r="J1532" i="1"/>
  <c r="R1531" i="1"/>
  <c r="Q1531" i="1"/>
  <c r="P1531" i="1"/>
  <c r="O1531" i="1"/>
  <c r="N1531" i="1"/>
  <c r="M1531" i="1"/>
  <c r="L1531" i="1"/>
  <c r="K1531" i="1"/>
  <c r="J1531" i="1"/>
  <c r="R1530" i="1"/>
  <c r="Q1530" i="1"/>
  <c r="P1530" i="1"/>
  <c r="O1530" i="1"/>
  <c r="N1530" i="1"/>
  <c r="M1530" i="1"/>
  <c r="L1530" i="1"/>
  <c r="K1530" i="1"/>
  <c r="J1530" i="1"/>
  <c r="R1529" i="1"/>
  <c r="Q1529" i="1"/>
  <c r="P1529" i="1"/>
  <c r="O1529" i="1"/>
  <c r="N1529" i="1"/>
  <c r="M1529" i="1"/>
  <c r="L1529" i="1"/>
  <c r="K1529" i="1"/>
  <c r="J1529" i="1"/>
  <c r="R1528" i="1"/>
  <c r="Q1528" i="1"/>
  <c r="P1528" i="1"/>
  <c r="O1528" i="1"/>
  <c r="N1528" i="1"/>
  <c r="M1528" i="1"/>
  <c r="L1528" i="1"/>
  <c r="K1528" i="1"/>
  <c r="J1528" i="1"/>
  <c r="R1527" i="1"/>
  <c r="Q1527" i="1"/>
  <c r="P1527" i="1"/>
  <c r="O1527" i="1"/>
  <c r="N1527" i="1"/>
  <c r="M1527" i="1"/>
  <c r="L1527" i="1"/>
  <c r="K1527" i="1"/>
  <c r="J1527" i="1"/>
  <c r="R1526" i="1"/>
  <c r="Q1526" i="1"/>
  <c r="P1526" i="1"/>
  <c r="O1526" i="1"/>
  <c r="N1526" i="1"/>
  <c r="M1526" i="1"/>
  <c r="L1526" i="1"/>
  <c r="K1526" i="1"/>
  <c r="J1526" i="1"/>
  <c r="R1525" i="1"/>
  <c r="Q1525" i="1"/>
  <c r="P1525" i="1"/>
  <c r="O1525" i="1"/>
  <c r="N1525" i="1"/>
  <c r="M1525" i="1"/>
  <c r="L1525" i="1"/>
  <c r="K1525" i="1"/>
  <c r="J1525" i="1"/>
  <c r="R1524" i="1"/>
  <c r="Q1524" i="1"/>
  <c r="P1524" i="1"/>
  <c r="O1524" i="1"/>
  <c r="N1524" i="1"/>
  <c r="M1524" i="1"/>
  <c r="L1524" i="1"/>
  <c r="K1524" i="1"/>
  <c r="J1524" i="1"/>
  <c r="R1523" i="1"/>
  <c r="Q1523" i="1"/>
  <c r="P1523" i="1"/>
  <c r="O1523" i="1"/>
  <c r="N1523" i="1"/>
  <c r="M1523" i="1"/>
  <c r="L1523" i="1"/>
  <c r="K1523" i="1"/>
  <c r="J1523" i="1"/>
  <c r="R1522" i="1"/>
  <c r="Q1522" i="1"/>
  <c r="P1522" i="1"/>
  <c r="O1522" i="1"/>
  <c r="N1522" i="1"/>
  <c r="M1522" i="1"/>
  <c r="L1522" i="1"/>
  <c r="K1522" i="1"/>
  <c r="J1522" i="1"/>
  <c r="R1521" i="1"/>
  <c r="Q1521" i="1"/>
  <c r="P1521" i="1"/>
  <c r="O1521" i="1"/>
  <c r="N1521" i="1"/>
  <c r="M1521" i="1"/>
  <c r="L1521" i="1"/>
  <c r="K1521" i="1"/>
  <c r="J1521" i="1"/>
  <c r="R1520" i="1"/>
  <c r="Q1520" i="1"/>
  <c r="P1520" i="1"/>
  <c r="O1520" i="1"/>
  <c r="N1520" i="1"/>
  <c r="M1520" i="1"/>
  <c r="L1520" i="1"/>
  <c r="K1520" i="1"/>
  <c r="J1520" i="1"/>
  <c r="R1519" i="1"/>
  <c r="Q1519" i="1"/>
  <c r="P1519" i="1"/>
  <c r="O1519" i="1"/>
  <c r="N1519" i="1"/>
  <c r="M1519" i="1"/>
  <c r="L1519" i="1"/>
  <c r="K1519" i="1"/>
  <c r="J1519" i="1"/>
  <c r="R1518" i="1"/>
  <c r="Q1518" i="1"/>
  <c r="P1518" i="1"/>
  <c r="O1518" i="1"/>
  <c r="N1518" i="1"/>
  <c r="M1518" i="1"/>
  <c r="L1518" i="1"/>
  <c r="K1518" i="1"/>
  <c r="J1518" i="1"/>
  <c r="R1517" i="1"/>
  <c r="Q1517" i="1"/>
  <c r="P1517" i="1"/>
  <c r="O1517" i="1"/>
  <c r="N1517" i="1"/>
  <c r="M1517" i="1"/>
  <c r="L1517" i="1"/>
  <c r="K1517" i="1"/>
  <c r="J1517" i="1"/>
  <c r="R1516" i="1"/>
  <c r="Q1516" i="1"/>
  <c r="P1516" i="1"/>
  <c r="O1516" i="1"/>
  <c r="N1516" i="1"/>
  <c r="M1516" i="1"/>
  <c r="L1516" i="1"/>
  <c r="K1516" i="1"/>
  <c r="J1516" i="1"/>
  <c r="R1515" i="1"/>
  <c r="Q1515" i="1"/>
  <c r="P1515" i="1"/>
  <c r="O1515" i="1"/>
  <c r="N1515" i="1"/>
  <c r="M1515" i="1"/>
  <c r="L1515" i="1"/>
  <c r="K1515" i="1"/>
  <c r="J1515" i="1"/>
  <c r="R1514" i="1"/>
  <c r="Q1514" i="1"/>
  <c r="P1514" i="1"/>
  <c r="O1514" i="1"/>
  <c r="N1514" i="1"/>
  <c r="M1514" i="1"/>
  <c r="L1514" i="1"/>
  <c r="K1514" i="1"/>
  <c r="J1514" i="1"/>
  <c r="R1513" i="1"/>
  <c r="Q1513" i="1"/>
  <c r="P1513" i="1"/>
  <c r="O1513" i="1"/>
  <c r="N1513" i="1"/>
  <c r="M1513" i="1"/>
  <c r="L1513" i="1"/>
  <c r="K1513" i="1"/>
  <c r="J1513" i="1"/>
  <c r="R1512" i="1"/>
  <c r="Q1512" i="1"/>
  <c r="P1512" i="1"/>
  <c r="O1512" i="1"/>
  <c r="N1512" i="1"/>
  <c r="M1512" i="1"/>
  <c r="L1512" i="1"/>
  <c r="K1512" i="1"/>
  <c r="J1512" i="1"/>
  <c r="R1511" i="1"/>
  <c r="Q1511" i="1"/>
  <c r="P1511" i="1"/>
  <c r="O1511" i="1"/>
  <c r="N1511" i="1"/>
  <c r="M1511" i="1"/>
  <c r="L1511" i="1"/>
  <c r="K1511" i="1"/>
  <c r="J1511" i="1"/>
  <c r="R1510" i="1"/>
  <c r="Q1510" i="1"/>
  <c r="P1510" i="1"/>
  <c r="O1510" i="1"/>
  <c r="N1510" i="1"/>
  <c r="M1510" i="1"/>
  <c r="L1510" i="1"/>
  <c r="K1510" i="1"/>
  <c r="J1510" i="1"/>
  <c r="R1509" i="1"/>
  <c r="Q1509" i="1"/>
  <c r="P1509" i="1"/>
  <c r="O1509" i="1"/>
  <c r="N1509" i="1"/>
  <c r="M1509" i="1"/>
  <c r="L1509" i="1"/>
  <c r="K1509" i="1"/>
  <c r="J1509" i="1"/>
  <c r="R1508" i="1"/>
  <c r="Q1508" i="1"/>
  <c r="P1508" i="1"/>
  <c r="O1508" i="1"/>
  <c r="N1508" i="1"/>
  <c r="M1508" i="1"/>
  <c r="L1508" i="1"/>
  <c r="K1508" i="1"/>
  <c r="J1508" i="1"/>
  <c r="R1507" i="1"/>
  <c r="Q1507" i="1"/>
  <c r="P1507" i="1"/>
  <c r="O1507" i="1"/>
  <c r="N1507" i="1"/>
  <c r="M1507" i="1"/>
  <c r="L1507" i="1"/>
  <c r="K1507" i="1"/>
  <c r="J1507" i="1"/>
  <c r="R1506" i="1"/>
  <c r="Q1506" i="1"/>
  <c r="P1506" i="1"/>
  <c r="O1506" i="1"/>
  <c r="N1506" i="1"/>
  <c r="M1506" i="1"/>
  <c r="L1506" i="1"/>
  <c r="K1506" i="1"/>
  <c r="J1506"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382" i="1"/>
  <c r="Q1382" i="1"/>
  <c r="P1382" i="1"/>
  <c r="O1382" i="1"/>
  <c r="N1382" i="1"/>
  <c r="M1382" i="1"/>
  <c r="L1382" i="1"/>
  <c r="K1382" i="1"/>
  <c r="J1382" i="1"/>
  <c r="R1381" i="1"/>
  <c r="Q1381" i="1"/>
  <c r="P1381" i="1"/>
  <c r="O1381" i="1"/>
  <c r="N1381" i="1"/>
  <c r="M1381" i="1"/>
  <c r="L1381" i="1"/>
  <c r="K1381" i="1"/>
  <c r="J1381" i="1"/>
  <c r="R1380" i="1"/>
  <c r="Q1380" i="1"/>
  <c r="P1380" i="1"/>
  <c r="O1380" i="1"/>
  <c r="N1380" i="1"/>
  <c r="M1380" i="1"/>
  <c r="L1380" i="1"/>
  <c r="K1380" i="1"/>
  <c r="J1380" i="1"/>
  <c r="R1379" i="1"/>
  <c r="Q1379" i="1"/>
  <c r="P1379" i="1"/>
  <c r="O1379" i="1"/>
  <c r="N1379" i="1"/>
  <c r="M1379" i="1"/>
  <c r="L1379" i="1"/>
  <c r="K1379" i="1"/>
  <c r="J1379" i="1"/>
  <c r="R1378" i="1"/>
  <c r="Q1378" i="1"/>
  <c r="P1378" i="1"/>
  <c r="O1378" i="1"/>
  <c r="N1378" i="1"/>
  <c r="M1378" i="1"/>
  <c r="L1378" i="1"/>
  <c r="K1378" i="1"/>
  <c r="J1378" i="1"/>
  <c r="R1377" i="1"/>
  <c r="Q1377" i="1"/>
  <c r="P1377" i="1"/>
  <c r="O1377" i="1"/>
  <c r="N1377" i="1"/>
  <c r="M1377" i="1"/>
  <c r="L1377" i="1"/>
  <c r="K1377" i="1"/>
  <c r="J1377" i="1"/>
  <c r="R1376" i="1"/>
  <c r="Q1376" i="1"/>
  <c r="P1376" i="1"/>
  <c r="O1376" i="1"/>
  <c r="N1376" i="1"/>
  <c r="M1376" i="1"/>
  <c r="L1376" i="1"/>
  <c r="K1376" i="1"/>
  <c r="J1376" i="1"/>
  <c r="R1375" i="1"/>
  <c r="Q1375" i="1"/>
  <c r="P1375" i="1"/>
  <c r="O1375" i="1"/>
  <c r="N1375" i="1"/>
  <c r="M1375" i="1"/>
  <c r="L1375" i="1"/>
  <c r="K1375" i="1"/>
  <c r="J1375" i="1"/>
  <c r="R1374" i="1"/>
  <c r="Q1374" i="1"/>
  <c r="P1374" i="1"/>
  <c r="O1374" i="1"/>
  <c r="N1374" i="1"/>
  <c r="M1374" i="1"/>
  <c r="L1374" i="1"/>
  <c r="K1374" i="1"/>
  <c r="J1374" i="1"/>
  <c r="R1373" i="1"/>
  <c r="Q1373" i="1"/>
  <c r="P1373" i="1"/>
  <c r="O1373" i="1"/>
  <c r="N1373" i="1"/>
  <c r="M1373" i="1"/>
  <c r="L1373" i="1"/>
  <c r="K1373" i="1"/>
  <c r="J1373" i="1"/>
  <c r="R1372" i="1"/>
  <c r="Q1372" i="1"/>
  <c r="P1372" i="1"/>
  <c r="O1372" i="1"/>
  <c r="N1372" i="1"/>
  <c r="M1372" i="1"/>
  <c r="L1372" i="1"/>
  <c r="K1372" i="1"/>
  <c r="J1372" i="1"/>
  <c r="R1371" i="1"/>
  <c r="Q1371" i="1"/>
  <c r="P1371" i="1"/>
  <c r="O1371" i="1"/>
  <c r="N1371" i="1"/>
  <c r="M1371" i="1"/>
  <c r="L1371" i="1"/>
  <c r="K1371" i="1"/>
  <c r="J1371" i="1"/>
  <c r="R1370" i="1"/>
  <c r="Q1370" i="1"/>
  <c r="P1370" i="1"/>
  <c r="O1370" i="1"/>
  <c r="N1370" i="1"/>
  <c r="M1370" i="1"/>
  <c r="L1370" i="1"/>
  <c r="K1370" i="1"/>
  <c r="J1370" i="1"/>
  <c r="R1369" i="1"/>
  <c r="Q1369" i="1"/>
  <c r="P1369" i="1"/>
  <c r="O1369" i="1"/>
  <c r="N1369" i="1"/>
  <c r="M1369" i="1"/>
  <c r="L1369" i="1"/>
  <c r="K1369" i="1"/>
  <c r="J1369" i="1"/>
  <c r="R1368" i="1"/>
  <c r="Q1368" i="1"/>
  <c r="P1368" i="1"/>
  <c r="O1368" i="1"/>
  <c r="N1368" i="1"/>
  <c r="M1368" i="1"/>
  <c r="L1368" i="1"/>
  <c r="K1368" i="1"/>
  <c r="J1368" i="1"/>
  <c r="R1367" i="1"/>
  <c r="Q1367" i="1"/>
  <c r="P1367" i="1"/>
  <c r="O1367" i="1"/>
  <c r="N1367" i="1"/>
  <c r="M1367" i="1"/>
  <c r="L1367" i="1"/>
  <c r="K1367" i="1"/>
  <c r="J1367" i="1"/>
  <c r="R1366" i="1"/>
  <c r="Q1366" i="1"/>
  <c r="P1366" i="1"/>
  <c r="O1366" i="1"/>
  <c r="N1366" i="1"/>
  <c r="M1366" i="1"/>
  <c r="L1366" i="1"/>
  <c r="K1366" i="1"/>
  <c r="J1366" i="1"/>
  <c r="R1365" i="1"/>
  <c r="Q1365" i="1"/>
  <c r="P1365" i="1"/>
  <c r="O1365" i="1"/>
  <c r="N1365" i="1"/>
  <c r="M1365" i="1"/>
  <c r="L1365" i="1"/>
  <c r="K1365" i="1"/>
  <c r="J1365" i="1"/>
  <c r="R1364" i="1"/>
  <c r="Q1364" i="1"/>
  <c r="P1364" i="1"/>
  <c r="O1364" i="1"/>
  <c r="N1364" i="1"/>
  <c r="M1364" i="1"/>
  <c r="L1364" i="1"/>
  <c r="K1364" i="1"/>
  <c r="J1364" i="1"/>
  <c r="R1363" i="1"/>
  <c r="Q1363" i="1"/>
  <c r="P1363" i="1"/>
  <c r="O1363" i="1"/>
  <c r="N1363" i="1"/>
  <c r="M1363" i="1"/>
  <c r="L1363" i="1"/>
  <c r="K1363" i="1"/>
  <c r="J1363" i="1"/>
  <c r="R1362" i="1"/>
  <c r="Q1362" i="1"/>
  <c r="P1362" i="1"/>
  <c r="O1362" i="1"/>
  <c r="N1362" i="1"/>
  <c r="M1362" i="1"/>
  <c r="L1362" i="1"/>
  <c r="K1362" i="1"/>
  <c r="J1362" i="1"/>
  <c r="R1361" i="1"/>
  <c r="Q1361" i="1"/>
  <c r="P1361" i="1"/>
  <c r="O1361" i="1"/>
  <c r="N1361" i="1"/>
  <c r="M1361" i="1"/>
  <c r="L1361" i="1"/>
  <c r="K1361" i="1"/>
  <c r="J1361" i="1"/>
  <c r="R1360" i="1"/>
  <c r="Q1360" i="1"/>
  <c r="P1360" i="1"/>
  <c r="O1360" i="1"/>
  <c r="N1360" i="1"/>
  <c r="M1360" i="1"/>
  <c r="L1360" i="1"/>
  <c r="K1360" i="1"/>
  <c r="J1360" i="1"/>
  <c r="R1359" i="1"/>
  <c r="Q1359" i="1"/>
  <c r="P1359" i="1"/>
  <c r="O1359" i="1"/>
  <c r="N1359" i="1"/>
  <c r="M1359" i="1"/>
  <c r="L1359" i="1"/>
  <c r="K1359" i="1"/>
  <c r="J1359" i="1"/>
  <c r="R1358" i="1"/>
  <c r="Q1358" i="1"/>
  <c r="P1358" i="1"/>
  <c r="O1358" i="1"/>
  <c r="N1358" i="1"/>
  <c r="M1358" i="1"/>
  <c r="L1358" i="1"/>
  <c r="K1358" i="1"/>
  <c r="J1358" i="1"/>
  <c r="R1357" i="1"/>
  <c r="Q1357" i="1"/>
  <c r="P1357" i="1"/>
  <c r="O1357" i="1"/>
  <c r="N1357" i="1"/>
  <c r="M1357" i="1"/>
  <c r="L1357" i="1"/>
  <c r="K1357" i="1"/>
  <c r="J1357" i="1"/>
  <c r="R1356" i="1"/>
  <c r="Q1356" i="1"/>
  <c r="P1356" i="1"/>
  <c r="O1356" i="1"/>
  <c r="N1356" i="1"/>
  <c r="M1356" i="1"/>
  <c r="L1356" i="1"/>
  <c r="K1356" i="1"/>
  <c r="J1356" i="1"/>
  <c r="R1355" i="1"/>
  <c r="Q1355" i="1"/>
  <c r="P1355" i="1"/>
  <c r="O1355" i="1"/>
  <c r="N1355" i="1"/>
  <c r="M1355" i="1"/>
  <c r="L1355" i="1"/>
  <c r="K1355" i="1"/>
  <c r="J1355" i="1"/>
  <c r="R1354" i="1"/>
  <c r="Q1354" i="1"/>
  <c r="P1354" i="1"/>
  <c r="O1354" i="1"/>
  <c r="N1354" i="1"/>
  <c r="M1354" i="1"/>
  <c r="L1354" i="1"/>
  <c r="K1354" i="1"/>
  <c r="J1354" i="1"/>
  <c r="R1353" i="1"/>
  <c r="Q1353" i="1"/>
  <c r="P1353" i="1"/>
  <c r="O1353" i="1"/>
  <c r="N1353" i="1"/>
  <c r="M1353" i="1"/>
  <c r="L1353" i="1"/>
  <c r="K1353" i="1"/>
  <c r="J1353" i="1"/>
  <c r="R1352" i="1"/>
  <c r="Q1352" i="1"/>
  <c r="P1352" i="1"/>
  <c r="O1352" i="1"/>
  <c r="N1352" i="1"/>
  <c r="M1352" i="1"/>
  <c r="L1352" i="1"/>
  <c r="K1352" i="1"/>
  <c r="J1352" i="1"/>
  <c r="R1351" i="1"/>
  <c r="Q1351" i="1"/>
  <c r="P1351" i="1"/>
  <c r="O1351" i="1"/>
  <c r="N1351" i="1"/>
  <c r="M1351" i="1"/>
  <c r="L1351" i="1"/>
  <c r="K1351" i="1"/>
  <c r="J1351" i="1"/>
  <c r="R1350" i="1"/>
  <c r="Q1350" i="1"/>
  <c r="P1350" i="1"/>
  <c r="O1350" i="1"/>
  <c r="N1350" i="1"/>
  <c r="M1350" i="1"/>
  <c r="L1350" i="1"/>
  <c r="K1350" i="1"/>
  <c r="J1350" i="1"/>
  <c r="R1349" i="1"/>
  <c r="Q1349" i="1"/>
  <c r="P1349" i="1"/>
  <c r="O1349" i="1"/>
  <c r="N1349" i="1"/>
  <c r="M1349" i="1"/>
  <c r="L1349" i="1"/>
  <c r="K1349" i="1"/>
  <c r="J1349" i="1"/>
  <c r="R1348" i="1"/>
  <c r="Q1348" i="1"/>
  <c r="P1348" i="1"/>
  <c r="O1348" i="1"/>
  <c r="N1348" i="1"/>
  <c r="M1348" i="1"/>
  <c r="L1348" i="1"/>
  <c r="K1348" i="1"/>
  <c r="J1348" i="1"/>
  <c r="R1347" i="1"/>
  <c r="Q1347" i="1"/>
  <c r="P1347" i="1"/>
  <c r="O1347" i="1"/>
  <c r="N1347" i="1"/>
  <c r="M1347" i="1"/>
  <c r="L1347" i="1"/>
  <c r="K1347" i="1"/>
  <c r="J1347" i="1"/>
  <c r="R1346" i="1"/>
  <c r="Q1346" i="1"/>
  <c r="P1346" i="1"/>
  <c r="O1346" i="1"/>
  <c r="N1346" i="1"/>
  <c r="M1346" i="1"/>
  <c r="L1346" i="1"/>
  <c r="K1346" i="1"/>
  <c r="J1346" i="1"/>
  <c r="R1345" i="1"/>
  <c r="Q1345" i="1"/>
  <c r="P1345" i="1"/>
  <c r="O1345" i="1"/>
  <c r="N1345" i="1"/>
  <c r="M1345" i="1"/>
  <c r="L1345" i="1"/>
  <c r="K1345" i="1"/>
  <c r="J1345" i="1"/>
  <c r="R1344" i="1"/>
  <c r="Q1344" i="1"/>
  <c r="P1344" i="1"/>
  <c r="O1344" i="1"/>
  <c r="N1344" i="1"/>
  <c r="M1344" i="1"/>
  <c r="L1344" i="1"/>
  <c r="K1344" i="1"/>
  <c r="J1344" i="1"/>
  <c r="R1343" i="1"/>
  <c r="Q1343" i="1"/>
  <c r="P1343" i="1"/>
  <c r="O1343" i="1"/>
  <c r="N1343" i="1"/>
  <c r="M1343" i="1"/>
  <c r="L1343" i="1"/>
  <c r="K1343" i="1"/>
  <c r="J1343" i="1"/>
  <c r="R1342" i="1"/>
  <c r="Q1342" i="1"/>
  <c r="P1342" i="1"/>
  <c r="O1342" i="1"/>
  <c r="N1342" i="1"/>
  <c r="M1342" i="1"/>
  <c r="L1342" i="1"/>
  <c r="K1342" i="1"/>
  <c r="J1342" i="1"/>
  <c r="R1341" i="1"/>
  <c r="Q1341" i="1"/>
  <c r="P1341" i="1"/>
  <c r="O1341" i="1"/>
  <c r="N1341" i="1"/>
  <c r="M1341" i="1"/>
  <c r="L1341" i="1"/>
  <c r="K1341" i="1"/>
  <c r="J1341" i="1"/>
  <c r="R1340" i="1"/>
  <c r="Q1340" i="1"/>
  <c r="P1340" i="1"/>
  <c r="O1340" i="1"/>
  <c r="N1340" i="1"/>
  <c r="M1340" i="1"/>
  <c r="L1340" i="1"/>
  <c r="K1340" i="1"/>
  <c r="J1340" i="1"/>
  <c r="R1339" i="1"/>
  <c r="Q1339" i="1"/>
  <c r="P1339" i="1"/>
  <c r="O1339" i="1"/>
  <c r="N1339" i="1"/>
  <c r="M1339" i="1"/>
  <c r="L1339" i="1"/>
  <c r="K1339" i="1"/>
  <c r="J1339" i="1"/>
  <c r="R1338" i="1"/>
  <c r="Q1338" i="1"/>
  <c r="P1338" i="1"/>
  <c r="O1338" i="1"/>
  <c r="N1338" i="1"/>
  <c r="M1338" i="1"/>
  <c r="L1338" i="1"/>
  <c r="K1338" i="1"/>
  <c r="J1338" i="1"/>
  <c r="R1337" i="1"/>
  <c r="Q1337" i="1"/>
  <c r="P1337" i="1"/>
  <c r="O1337" i="1"/>
  <c r="N1337" i="1"/>
  <c r="M1337" i="1"/>
  <c r="L1337" i="1"/>
  <c r="K1337" i="1"/>
  <c r="J1337" i="1"/>
  <c r="R1336" i="1"/>
  <c r="Q1336" i="1"/>
  <c r="P1336" i="1"/>
  <c r="O1336" i="1"/>
  <c r="N1336" i="1"/>
  <c r="M1336" i="1"/>
  <c r="L1336" i="1"/>
  <c r="K1336" i="1"/>
  <c r="J1336" i="1"/>
  <c r="R1335" i="1"/>
  <c r="Q1335" i="1"/>
  <c r="P1335" i="1"/>
  <c r="O1335" i="1"/>
  <c r="N1335" i="1"/>
  <c r="M1335" i="1"/>
  <c r="L1335" i="1"/>
  <c r="K1335" i="1"/>
  <c r="J1335" i="1"/>
  <c r="R1334" i="1"/>
  <c r="Q1334" i="1"/>
  <c r="P1334" i="1"/>
  <c r="O1334" i="1"/>
  <c r="N1334" i="1"/>
  <c r="M1334" i="1"/>
  <c r="L1334" i="1"/>
  <c r="K1334" i="1"/>
  <c r="J1334" i="1"/>
  <c r="R1333" i="1"/>
  <c r="Q1333" i="1"/>
  <c r="P1333" i="1"/>
  <c r="O1333" i="1"/>
  <c r="N1333" i="1"/>
  <c r="M1333" i="1"/>
  <c r="L1333" i="1"/>
  <c r="K1333" i="1"/>
  <c r="J1333" i="1"/>
  <c r="R1332" i="1"/>
  <c r="Q1332" i="1"/>
  <c r="P1332" i="1"/>
  <c r="O1332" i="1"/>
  <c r="N1332" i="1"/>
  <c r="M1332" i="1"/>
  <c r="L1332" i="1"/>
  <c r="K1332" i="1"/>
  <c r="J1332" i="1"/>
  <c r="R1331" i="1"/>
  <c r="Q1331" i="1"/>
  <c r="P1331" i="1"/>
  <c r="O1331" i="1"/>
  <c r="N1331" i="1"/>
  <c r="M1331" i="1"/>
  <c r="L1331" i="1"/>
  <c r="K1331" i="1"/>
  <c r="J1331" i="1"/>
  <c r="R1330" i="1"/>
  <c r="Q1330" i="1"/>
  <c r="P1330" i="1"/>
  <c r="O1330" i="1"/>
  <c r="N1330" i="1"/>
  <c r="M1330" i="1"/>
  <c r="L1330" i="1"/>
  <c r="K1330" i="1"/>
  <c r="J1330" i="1"/>
  <c r="R1329" i="1"/>
  <c r="Q1329" i="1"/>
  <c r="P1329" i="1"/>
  <c r="O1329" i="1"/>
  <c r="N1329" i="1"/>
  <c r="M1329" i="1"/>
  <c r="L1329" i="1"/>
  <c r="K1329" i="1"/>
  <c r="J1329" i="1"/>
  <c r="R1328" i="1"/>
  <c r="Q1328" i="1"/>
  <c r="P1328" i="1"/>
  <c r="O1328" i="1"/>
  <c r="N1328" i="1"/>
  <c r="M1328" i="1"/>
  <c r="L1328" i="1"/>
  <c r="K1328" i="1"/>
  <c r="J1328" i="1"/>
  <c r="R1327" i="1"/>
  <c r="Q1327" i="1"/>
  <c r="P1327" i="1"/>
  <c r="O1327" i="1"/>
  <c r="N1327" i="1"/>
  <c r="M1327" i="1"/>
  <c r="L1327" i="1"/>
  <c r="K1327" i="1"/>
  <c r="J1327" i="1"/>
  <c r="R1326" i="1"/>
  <c r="Q1326" i="1"/>
  <c r="P1326" i="1"/>
  <c r="O1326" i="1"/>
  <c r="N1326" i="1"/>
  <c r="M1326" i="1"/>
  <c r="L1326" i="1"/>
  <c r="K1326" i="1"/>
  <c r="J1326" i="1"/>
  <c r="R1325" i="1"/>
  <c r="Q1325" i="1"/>
  <c r="P1325" i="1"/>
  <c r="O1325" i="1"/>
  <c r="N1325" i="1"/>
  <c r="M1325" i="1"/>
  <c r="L1325" i="1"/>
  <c r="K1325" i="1"/>
  <c r="J1325" i="1"/>
  <c r="R1324" i="1"/>
  <c r="Q1324" i="1"/>
  <c r="P1324" i="1"/>
  <c r="O1324" i="1"/>
  <c r="N1324" i="1"/>
  <c r="M1324" i="1"/>
  <c r="L1324" i="1"/>
  <c r="K1324" i="1"/>
  <c r="J1324" i="1"/>
  <c r="R1323" i="1"/>
  <c r="Q1323" i="1"/>
  <c r="P1323" i="1"/>
  <c r="O1323" i="1"/>
  <c r="N1323" i="1"/>
  <c r="M1323" i="1"/>
  <c r="L1323" i="1"/>
  <c r="K1323" i="1"/>
  <c r="J1323" i="1"/>
  <c r="R1322" i="1"/>
  <c r="Q1322" i="1"/>
  <c r="P1322" i="1"/>
  <c r="O1322" i="1"/>
  <c r="N1322" i="1"/>
  <c r="M1322" i="1"/>
  <c r="L1322" i="1"/>
  <c r="K1322" i="1"/>
  <c r="J1322" i="1"/>
  <c r="R1321" i="1"/>
  <c r="Q1321" i="1"/>
  <c r="P1321" i="1"/>
  <c r="O1321" i="1"/>
  <c r="N1321" i="1"/>
  <c r="M1321" i="1"/>
  <c r="L1321" i="1"/>
  <c r="K1321" i="1"/>
  <c r="J1321" i="1"/>
  <c r="R1320" i="1"/>
  <c r="Q1320" i="1"/>
  <c r="P1320" i="1"/>
  <c r="O1320" i="1"/>
  <c r="N1320" i="1"/>
  <c r="M1320" i="1"/>
  <c r="L1320" i="1"/>
  <c r="K1320" i="1"/>
  <c r="J1320" i="1"/>
  <c r="R1319" i="1"/>
  <c r="Q1319" i="1"/>
  <c r="P1319" i="1"/>
  <c r="O1319" i="1"/>
  <c r="N1319" i="1"/>
  <c r="M1319" i="1"/>
  <c r="L1319" i="1"/>
  <c r="K1319" i="1"/>
  <c r="J1319" i="1"/>
  <c r="R1318" i="1"/>
  <c r="Q1318" i="1"/>
  <c r="P1318" i="1"/>
  <c r="O1318" i="1"/>
  <c r="N1318" i="1"/>
  <c r="M1318" i="1"/>
  <c r="L1318" i="1"/>
  <c r="K1318" i="1"/>
  <c r="J1318" i="1"/>
  <c r="R1317" i="1"/>
  <c r="Q1317" i="1"/>
  <c r="P1317" i="1"/>
  <c r="O1317" i="1"/>
  <c r="N1317" i="1"/>
  <c r="M1317" i="1"/>
  <c r="L1317" i="1"/>
  <c r="K1317" i="1"/>
  <c r="J1317" i="1"/>
  <c r="R1316" i="1"/>
  <c r="Q1316" i="1"/>
  <c r="P1316" i="1"/>
  <c r="O1316" i="1"/>
  <c r="N1316" i="1"/>
  <c r="M1316" i="1"/>
  <c r="L1316" i="1"/>
  <c r="K1316" i="1"/>
  <c r="J1316" i="1"/>
  <c r="R1315" i="1"/>
  <c r="Q1315" i="1"/>
  <c r="P1315" i="1"/>
  <c r="O1315" i="1"/>
  <c r="N1315" i="1"/>
  <c r="M1315" i="1"/>
  <c r="L1315" i="1"/>
  <c r="K1315" i="1"/>
  <c r="J1315" i="1"/>
  <c r="R1314" i="1"/>
  <c r="Q1314" i="1"/>
  <c r="P1314" i="1"/>
  <c r="O1314" i="1"/>
  <c r="N1314" i="1"/>
  <c r="M1314" i="1"/>
  <c r="L1314" i="1"/>
  <c r="K1314" i="1"/>
  <c r="J1314" i="1"/>
  <c r="R1313" i="1"/>
  <c r="Q1313" i="1"/>
  <c r="P1313" i="1"/>
  <c r="O1313" i="1"/>
  <c r="N1313" i="1"/>
  <c r="M1313" i="1"/>
  <c r="L1313" i="1"/>
  <c r="K1313" i="1"/>
  <c r="J1313" i="1"/>
  <c r="R1312" i="1"/>
  <c r="Q1312" i="1"/>
  <c r="P1312" i="1"/>
  <c r="O1312" i="1"/>
  <c r="N1312" i="1"/>
  <c r="M1312" i="1"/>
  <c r="L1312" i="1"/>
  <c r="K1312" i="1"/>
  <c r="J1312" i="1"/>
  <c r="R1311" i="1"/>
  <c r="Q1311" i="1"/>
  <c r="P1311" i="1"/>
  <c r="O1311" i="1"/>
  <c r="N1311" i="1"/>
  <c r="M1311" i="1"/>
  <c r="L1311" i="1"/>
  <c r="K1311" i="1"/>
  <c r="J1311" i="1"/>
  <c r="R1310" i="1"/>
  <c r="Q1310" i="1"/>
  <c r="P1310" i="1"/>
  <c r="O1310" i="1"/>
  <c r="N1310" i="1"/>
  <c r="M1310" i="1"/>
  <c r="L1310" i="1"/>
  <c r="K1310" i="1"/>
  <c r="J1310" i="1"/>
  <c r="R1309" i="1"/>
  <c r="Q1309" i="1"/>
  <c r="P1309" i="1"/>
  <c r="O1309" i="1"/>
  <c r="N1309" i="1"/>
  <c r="M1309" i="1"/>
  <c r="L1309" i="1"/>
  <c r="K1309" i="1"/>
  <c r="J1309" i="1"/>
  <c r="R1308" i="1"/>
  <c r="Q1308" i="1"/>
  <c r="P1308" i="1"/>
  <c r="O1308" i="1"/>
  <c r="N1308" i="1"/>
  <c r="M1308" i="1"/>
  <c r="L1308" i="1"/>
  <c r="K1308" i="1"/>
  <c r="J1308" i="1"/>
  <c r="R1307" i="1"/>
  <c r="Q1307" i="1"/>
  <c r="P1307" i="1"/>
  <c r="O1307" i="1"/>
  <c r="N1307" i="1"/>
  <c r="M1307" i="1"/>
  <c r="L1307" i="1"/>
  <c r="K1307" i="1"/>
  <c r="J1307" i="1"/>
  <c r="R1306" i="1"/>
  <c r="Q1306" i="1"/>
  <c r="P1306" i="1"/>
  <c r="O1306" i="1"/>
  <c r="N1306" i="1"/>
  <c r="M1306" i="1"/>
  <c r="L1306" i="1"/>
  <c r="K1306" i="1"/>
  <c r="J1306" i="1"/>
  <c r="R1305" i="1"/>
  <c r="Q1305" i="1"/>
  <c r="P1305" i="1"/>
  <c r="O1305" i="1"/>
  <c r="N1305" i="1"/>
  <c r="M1305" i="1"/>
  <c r="L1305" i="1"/>
  <c r="K1305" i="1"/>
  <c r="J1305" i="1"/>
  <c r="R1304" i="1"/>
  <c r="Q1304" i="1"/>
  <c r="P1304" i="1"/>
  <c r="O1304" i="1"/>
  <c r="N1304" i="1"/>
  <c r="M1304" i="1"/>
  <c r="L1304" i="1"/>
  <c r="K1304" i="1"/>
  <c r="J1304" i="1"/>
  <c r="R1303" i="1"/>
  <c r="Q1303" i="1"/>
  <c r="P1303" i="1"/>
  <c r="O1303" i="1"/>
  <c r="N1303" i="1"/>
  <c r="M1303" i="1"/>
  <c r="L1303" i="1"/>
  <c r="K1303" i="1"/>
  <c r="J1303" i="1"/>
  <c r="R1302" i="1"/>
  <c r="Q1302" i="1"/>
  <c r="P1302" i="1"/>
  <c r="O1302" i="1"/>
  <c r="N1302" i="1"/>
  <c r="M1302" i="1"/>
  <c r="L1302" i="1"/>
  <c r="K1302" i="1"/>
  <c r="J1302" i="1"/>
  <c r="R1301" i="1"/>
  <c r="Q1301" i="1"/>
  <c r="P1301" i="1"/>
  <c r="O1301" i="1"/>
  <c r="N1301" i="1"/>
  <c r="M1301" i="1"/>
  <c r="L1301" i="1"/>
  <c r="K1301" i="1"/>
  <c r="J1301" i="1"/>
  <c r="R1300" i="1"/>
  <c r="Q1300" i="1"/>
  <c r="P1300" i="1"/>
  <c r="O1300" i="1"/>
  <c r="N1300" i="1"/>
  <c r="M1300" i="1"/>
  <c r="L1300" i="1"/>
  <c r="K1300" i="1"/>
  <c r="J1300" i="1"/>
  <c r="R1299" i="1"/>
  <c r="Q1299" i="1"/>
  <c r="P1299" i="1"/>
  <c r="O1299" i="1"/>
  <c r="N1299" i="1"/>
  <c r="M1299" i="1"/>
  <c r="L1299" i="1"/>
  <c r="K1299" i="1"/>
  <c r="J1299" i="1"/>
  <c r="R1298" i="1"/>
  <c r="Q1298" i="1"/>
  <c r="P1298" i="1"/>
  <c r="O1298" i="1"/>
  <c r="N1298" i="1"/>
  <c r="M1298" i="1"/>
  <c r="L1298" i="1"/>
  <c r="K1298" i="1"/>
  <c r="J1298" i="1"/>
  <c r="R1297" i="1"/>
  <c r="Q1297" i="1"/>
  <c r="P1297" i="1"/>
  <c r="O1297" i="1"/>
  <c r="N1297" i="1"/>
  <c r="M1297" i="1"/>
  <c r="L1297" i="1"/>
  <c r="K1297" i="1"/>
  <c r="J1297" i="1"/>
  <c r="R1296" i="1"/>
  <c r="Q1296" i="1"/>
  <c r="P1296" i="1"/>
  <c r="O1296" i="1"/>
  <c r="N1296" i="1"/>
  <c r="M1296" i="1"/>
  <c r="L1296" i="1"/>
  <c r="K1296" i="1"/>
  <c r="J1296" i="1"/>
  <c r="R1295" i="1"/>
  <c r="Q1295" i="1"/>
  <c r="P1295" i="1"/>
  <c r="O1295" i="1"/>
  <c r="N1295" i="1"/>
  <c r="M1295" i="1"/>
  <c r="L1295" i="1"/>
  <c r="K1295" i="1"/>
  <c r="J1295" i="1"/>
  <c r="R1294" i="1"/>
  <c r="Q1294" i="1"/>
  <c r="P1294" i="1"/>
  <c r="O1294" i="1"/>
  <c r="N1294" i="1"/>
  <c r="M1294" i="1"/>
  <c r="L1294" i="1"/>
  <c r="K1294" i="1"/>
  <c r="J1294" i="1"/>
  <c r="R1293" i="1"/>
  <c r="Q1293" i="1"/>
  <c r="P1293" i="1"/>
  <c r="O1293" i="1"/>
  <c r="N1293" i="1"/>
  <c r="M1293" i="1"/>
  <c r="L1293" i="1"/>
  <c r="K1293" i="1"/>
  <c r="J1293" i="1"/>
  <c r="R1292" i="1"/>
  <c r="Q1292" i="1"/>
  <c r="P1292" i="1"/>
  <c r="O1292" i="1"/>
  <c r="N1292" i="1"/>
  <c r="M1292" i="1"/>
  <c r="L1292" i="1"/>
  <c r="K1292" i="1"/>
  <c r="J1292" i="1"/>
  <c r="R1291" i="1"/>
  <c r="Q1291" i="1"/>
  <c r="P1291" i="1"/>
  <c r="O1291" i="1"/>
  <c r="N1291" i="1"/>
  <c r="M1291" i="1"/>
  <c r="L1291" i="1"/>
  <c r="K1291" i="1"/>
  <c r="J1291" i="1"/>
  <c r="R1290" i="1"/>
  <c r="Q1290" i="1"/>
  <c r="P1290" i="1"/>
  <c r="O1290" i="1"/>
  <c r="N1290" i="1"/>
  <c r="M1290" i="1"/>
  <c r="L1290" i="1"/>
  <c r="K1290" i="1"/>
  <c r="J1290" i="1"/>
  <c r="R1289" i="1"/>
  <c r="Q1289" i="1"/>
  <c r="P1289" i="1"/>
  <c r="O1289" i="1"/>
  <c r="N1289" i="1"/>
  <c r="M1289" i="1"/>
  <c r="L1289" i="1"/>
  <c r="K1289" i="1"/>
  <c r="J1289" i="1"/>
  <c r="R1288" i="1"/>
  <c r="Q1288" i="1"/>
  <c r="P1288" i="1"/>
  <c r="O1288" i="1"/>
  <c r="N1288" i="1"/>
  <c r="M1288" i="1"/>
  <c r="L1288" i="1"/>
  <c r="K1288" i="1"/>
  <c r="J1288" i="1"/>
  <c r="R1287" i="1"/>
  <c r="Q1287" i="1"/>
  <c r="P1287" i="1"/>
  <c r="O1287" i="1"/>
  <c r="N1287" i="1"/>
  <c r="M1287" i="1"/>
  <c r="L1287" i="1"/>
  <c r="K1287" i="1"/>
  <c r="J1287" i="1"/>
  <c r="R1286" i="1"/>
  <c r="Q1286" i="1"/>
  <c r="P1286" i="1"/>
  <c r="O1286" i="1"/>
  <c r="N1286" i="1"/>
  <c r="M1286" i="1"/>
  <c r="L1286" i="1"/>
  <c r="K1286" i="1"/>
  <c r="J1286" i="1"/>
  <c r="R1285" i="1"/>
  <c r="Q1285" i="1"/>
  <c r="P1285" i="1"/>
  <c r="O1285" i="1"/>
  <c r="N1285" i="1"/>
  <c r="M1285" i="1"/>
  <c r="L1285" i="1"/>
  <c r="K1285" i="1"/>
  <c r="J1285" i="1"/>
  <c r="R1284" i="1"/>
  <c r="Q1284" i="1"/>
  <c r="P1284" i="1"/>
  <c r="O1284" i="1"/>
  <c r="N1284" i="1"/>
  <c r="M1284" i="1"/>
  <c r="L1284" i="1"/>
  <c r="K1284" i="1"/>
  <c r="J1284" i="1"/>
  <c r="R1283" i="1"/>
  <c r="Q1283" i="1"/>
  <c r="P1283" i="1"/>
  <c r="O1283" i="1"/>
  <c r="N1283" i="1"/>
  <c r="M1283" i="1"/>
  <c r="L1283" i="1"/>
  <c r="K1283" i="1"/>
  <c r="J1283"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8" i="1"/>
  <c r="Q1268" i="1"/>
  <c r="P1268" i="1"/>
  <c r="O1268" i="1"/>
  <c r="N1268" i="1"/>
  <c r="M1268" i="1"/>
  <c r="L1268" i="1"/>
  <c r="K1268" i="1"/>
  <c r="J1268" i="1"/>
  <c r="R1267" i="1"/>
  <c r="Q1267" i="1"/>
  <c r="P1267" i="1"/>
  <c r="O1267" i="1"/>
  <c r="N1267" i="1"/>
  <c r="M1267" i="1"/>
  <c r="L1267" i="1"/>
  <c r="K1267" i="1"/>
  <c r="J1267" i="1"/>
  <c r="R1266" i="1"/>
  <c r="Q1266" i="1"/>
  <c r="P1266" i="1"/>
  <c r="O1266" i="1"/>
  <c r="N1266" i="1"/>
  <c r="M1266" i="1"/>
  <c r="L1266" i="1"/>
  <c r="K1266" i="1"/>
  <c r="J1266" i="1"/>
  <c r="R1265" i="1"/>
  <c r="Q1265" i="1"/>
  <c r="P1265" i="1"/>
  <c r="O1265" i="1"/>
  <c r="N1265" i="1"/>
  <c r="M1265" i="1"/>
  <c r="L1265" i="1"/>
  <c r="K1265" i="1"/>
  <c r="J1265" i="1"/>
  <c r="R1264" i="1"/>
  <c r="Q1264" i="1"/>
  <c r="P1264" i="1"/>
  <c r="O1264" i="1"/>
  <c r="N1264" i="1"/>
  <c r="M1264" i="1"/>
  <c r="L1264" i="1"/>
  <c r="K1264" i="1"/>
  <c r="J1264" i="1"/>
  <c r="R1263" i="1"/>
  <c r="Q1263" i="1"/>
  <c r="P1263" i="1"/>
  <c r="O1263" i="1"/>
  <c r="N1263" i="1"/>
  <c r="M1263" i="1"/>
  <c r="L1263" i="1"/>
  <c r="K1263" i="1"/>
  <c r="J1263" i="1"/>
  <c r="R1262" i="1"/>
  <c r="Q1262" i="1"/>
  <c r="P1262" i="1"/>
  <c r="O1262" i="1"/>
  <c r="N1262" i="1"/>
  <c r="M1262" i="1"/>
  <c r="L1262" i="1"/>
  <c r="K1262" i="1"/>
  <c r="J1262" i="1"/>
  <c r="R1261" i="1"/>
  <c r="Q1261" i="1"/>
  <c r="P1261" i="1"/>
  <c r="O1261" i="1"/>
  <c r="N1261" i="1"/>
  <c r="M1261" i="1"/>
  <c r="L1261" i="1"/>
  <c r="K1261" i="1"/>
  <c r="J1261" i="1"/>
  <c r="R1260" i="1"/>
  <c r="Q1260" i="1"/>
  <c r="P1260" i="1"/>
  <c r="O1260" i="1"/>
  <c r="N1260" i="1"/>
  <c r="M1260" i="1"/>
  <c r="L1260" i="1"/>
  <c r="K1260" i="1"/>
  <c r="J1260" i="1"/>
  <c r="R1259" i="1"/>
  <c r="Q1259" i="1"/>
  <c r="P1259" i="1"/>
  <c r="O1259" i="1"/>
  <c r="N1259" i="1"/>
  <c r="M1259" i="1"/>
  <c r="L1259" i="1"/>
  <c r="K1259" i="1"/>
  <c r="J1259" i="1"/>
  <c r="R1258" i="1"/>
  <c r="Q1258" i="1"/>
  <c r="P1258" i="1"/>
  <c r="O1258" i="1"/>
  <c r="N1258" i="1"/>
  <c r="M1258" i="1"/>
  <c r="L1258" i="1"/>
  <c r="K1258" i="1"/>
  <c r="J1258" i="1"/>
  <c r="R1257" i="1"/>
  <c r="Q1257" i="1"/>
  <c r="P1257" i="1"/>
  <c r="O1257" i="1"/>
  <c r="N1257" i="1"/>
  <c r="M1257" i="1"/>
  <c r="L1257" i="1"/>
  <c r="K1257" i="1"/>
  <c r="J1257" i="1"/>
  <c r="R1256" i="1"/>
  <c r="Q1256" i="1"/>
  <c r="P1256" i="1"/>
  <c r="O1256" i="1"/>
  <c r="N1256" i="1"/>
  <c r="M1256" i="1"/>
  <c r="L1256" i="1"/>
  <c r="K1256" i="1"/>
  <c r="J1256" i="1"/>
  <c r="R1255" i="1"/>
  <c r="Q1255" i="1"/>
  <c r="P1255" i="1"/>
  <c r="O1255" i="1"/>
  <c r="N1255" i="1"/>
  <c r="M1255" i="1"/>
  <c r="L1255" i="1"/>
  <c r="K1255" i="1"/>
  <c r="J1255" i="1"/>
  <c r="R1254" i="1"/>
  <c r="Q1254" i="1"/>
  <c r="P1254" i="1"/>
  <c r="O1254" i="1"/>
  <c r="N1254" i="1"/>
  <c r="M1254" i="1"/>
  <c r="L1254" i="1"/>
  <c r="K1254" i="1"/>
  <c r="J1254" i="1"/>
  <c r="R1253" i="1"/>
  <c r="Q1253" i="1"/>
  <c r="P1253" i="1"/>
  <c r="O1253" i="1"/>
  <c r="N1253" i="1"/>
  <c r="M1253" i="1"/>
  <c r="L1253" i="1"/>
  <c r="K1253" i="1"/>
  <c r="J1253" i="1"/>
  <c r="R1252" i="1"/>
  <c r="Q1252" i="1"/>
  <c r="P1252" i="1"/>
  <c r="O1252" i="1"/>
  <c r="N1252" i="1"/>
  <c r="M1252" i="1"/>
  <c r="L1252" i="1"/>
  <c r="K1252" i="1"/>
  <c r="J1252" i="1"/>
  <c r="R1251" i="1"/>
  <c r="Q1251" i="1"/>
  <c r="P1251" i="1"/>
  <c r="O1251" i="1"/>
  <c r="N1251" i="1"/>
  <c r="M1251" i="1"/>
  <c r="L1251" i="1"/>
  <c r="K1251" i="1"/>
  <c r="J1251" i="1"/>
  <c r="R1250" i="1"/>
  <c r="Q1250" i="1"/>
  <c r="P1250" i="1"/>
  <c r="O1250" i="1"/>
  <c r="N1250" i="1"/>
  <c r="M1250" i="1"/>
  <c r="L1250" i="1"/>
  <c r="K1250" i="1"/>
  <c r="J1250" i="1"/>
  <c r="R1249" i="1"/>
  <c r="Q1249" i="1"/>
  <c r="P1249" i="1"/>
  <c r="O1249" i="1"/>
  <c r="N1249" i="1"/>
  <c r="M1249" i="1"/>
  <c r="L1249" i="1"/>
  <c r="K1249" i="1"/>
  <c r="J1249" i="1"/>
  <c r="R1248" i="1"/>
  <c r="Q1248" i="1"/>
  <c r="P1248" i="1"/>
  <c r="O1248" i="1"/>
  <c r="N1248" i="1"/>
  <c r="M1248" i="1"/>
  <c r="L1248" i="1"/>
  <c r="K1248" i="1"/>
  <c r="J1248" i="1"/>
  <c r="R1247" i="1"/>
  <c r="Q1247" i="1"/>
  <c r="P1247" i="1"/>
  <c r="O1247" i="1"/>
  <c r="N1247" i="1"/>
  <c r="M1247" i="1"/>
  <c r="L1247" i="1"/>
  <c r="K1247" i="1"/>
  <c r="J1247" i="1"/>
  <c r="R1246" i="1"/>
  <c r="Q1246" i="1"/>
  <c r="P1246" i="1"/>
  <c r="O1246" i="1"/>
  <c r="N1246" i="1"/>
  <c r="M1246" i="1"/>
  <c r="L1246" i="1"/>
  <c r="K1246" i="1"/>
  <c r="J1246" i="1"/>
  <c r="R1245" i="1"/>
  <c r="Q1245" i="1"/>
  <c r="P1245" i="1"/>
  <c r="O1245" i="1"/>
  <c r="N1245" i="1"/>
  <c r="M1245" i="1"/>
  <c r="L1245" i="1"/>
  <c r="K1245" i="1"/>
  <c r="J1245" i="1"/>
  <c r="R1244" i="1"/>
  <c r="Q1244" i="1"/>
  <c r="P1244" i="1"/>
  <c r="O1244" i="1"/>
  <c r="N1244" i="1"/>
  <c r="M1244" i="1"/>
  <c r="L1244" i="1"/>
  <c r="K1244" i="1"/>
  <c r="J1244" i="1"/>
  <c r="R1243" i="1"/>
  <c r="Q1243" i="1"/>
  <c r="P1243" i="1"/>
  <c r="O1243" i="1"/>
  <c r="N1243" i="1"/>
  <c r="M1243" i="1"/>
  <c r="L1243" i="1"/>
  <c r="K1243" i="1"/>
  <c r="J1243" i="1"/>
  <c r="R1242" i="1"/>
  <c r="Q1242" i="1"/>
  <c r="P1242" i="1"/>
  <c r="O1242" i="1"/>
  <c r="N1242" i="1"/>
  <c r="M1242" i="1"/>
  <c r="L1242" i="1"/>
  <c r="K1242" i="1"/>
  <c r="J1242" i="1"/>
  <c r="R1241" i="1"/>
  <c r="Q1241" i="1"/>
  <c r="P1241" i="1"/>
  <c r="O1241" i="1"/>
  <c r="N1241" i="1"/>
  <c r="M1241" i="1"/>
  <c r="L1241" i="1"/>
  <c r="K1241" i="1"/>
  <c r="J1241" i="1"/>
  <c r="R1240" i="1"/>
  <c r="Q1240" i="1"/>
  <c r="P1240" i="1"/>
  <c r="O1240" i="1"/>
  <c r="N1240" i="1"/>
  <c r="M1240" i="1"/>
  <c r="L1240" i="1"/>
  <c r="K1240" i="1"/>
  <c r="J1240" i="1"/>
  <c r="R1239" i="1"/>
  <c r="Q1239" i="1"/>
  <c r="P1239" i="1"/>
  <c r="O1239" i="1"/>
  <c r="N1239" i="1"/>
  <c r="M1239" i="1"/>
  <c r="L1239" i="1"/>
  <c r="K1239" i="1"/>
  <c r="J1239" i="1"/>
  <c r="R1238" i="1"/>
  <c r="Q1238" i="1"/>
  <c r="P1238" i="1"/>
  <c r="O1238" i="1"/>
  <c r="N1238" i="1"/>
  <c r="M1238" i="1"/>
  <c r="L1238" i="1"/>
  <c r="K1238" i="1"/>
  <c r="J1238" i="1"/>
  <c r="R1237" i="1"/>
  <c r="Q1237" i="1"/>
  <c r="P1237" i="1"/>
  <c r="O1237" i="1"/>
  <c r="N1237" i="1"/>
  <c r="M1237" i="1"/>
  <c r="L1237" i="1"/>
  <c r="K1237" i="1"/>
  <c r="J1237" i="1"/>
  <c r="R1236" i="1"/>
  <c r="Q1236" i="1"/>
  <c r="P1236" i="1"/>
  <c r="O1236" i="1"/>
  <c r="N1236" i="1"/>
  <c r="M1236" i="1"/>
  <c r="L1236" i="1"/>
  <c r="K1236" i="1"/>
  <c r="J1236" i="1"/>
  <c r="R1235" i="1"/>
  <c r="Q1235" i="1"/>
  <c r="P1235" i="1"/>
  <c r="O1235" i="1"/>
  <c r="N1235" i="1"/>
  <c r="M1235" i="1"/>
  <c r="L1235" i="1"/>
  <c r="K1235" i="1"/>
  <c r="J1235" i="1"/>
  <c r="R1234" i="1"/>
  <c r="Q1234" i="1"/>
  <c r="P1234" i="1"/>
  <c r="O1234" i="1"/>
  <c r="N1234" i="1"/>
  <c r="M1234" i="1"/>
  <c r="L1234" i="1"/>
  <c r="K1234" i="1"/>
  <c r="J1234" i="1"/>
  <c r="R1233" i="1"/>
  <c r="Q1233" i="1"/>
  <c r="P1233" i="1"/>
  <c r="O1233" i="1"/>
  <c r="N1233" i="1"/>
  <c r="M1233" i="1"/>
  <c r="L1233" i="1"/>
  <c r="K1233" i="1"/>
  <c r="J1233" i="1"/>
  <c r="R1232" i="1"/>
  <c r="Q1232" i="1"/>
  <c r="P1232" i="1"/>
  <c r="O1232" i="1"/>
  <c r="N1232" i="1"/>
  <c r="M1232" i="1"/>
  <c r="L1232" i="1"/>
  <c r="K1232" i="1"/>
  <c r="J1232" i="1"/>
  <c r="R1231" i="1"/>
  <c r="Q1231" i="1"/>
  <c r="P1231" i="1"/>
  <c r="O1231" i="1"/>
  <c r="N1231" i="1"/>
  <c r="M1231" i="1"/>
  <c r="L1231" i="1"/>
  <c r="K1231" i="1"/>
  <c r="J1231" i="1"/>
  <c r="R1230" i="1"/>
  <c r="Q1230" i="1"/>
  <c r="P1230" i="1"/>
  <c r="O1230" i="1"/>
  <c r="N1230" i="1"/>
  <c r="M1230" i="1"/>
  <c r="L1230" i="1"/>
  <c r="K1230" i="1"/>
  <c r="J1230" i="1"/>
  <c r="R1229" i="1"/>
  <c r="Q1229" i="1"/>
  <c r="P1229" i="1"/>
  <c r="O1229" i="1"/>
  <c r="N1229" i="1"/>
  <c r="M1229" i="1"/>
  <c r="L1229" i="1"/>
  <c r="K1229" i="1"/>
  <c r="J1229" i="1"/>
  <c r="R1228" i="1"/>
  <c r="Q1228" i="1"/>
  <c r="P1228" i="1"/>
  <c r="O1228" i="1"/>
  <c r="N1228" i="1"/>
  <c r="M1228" i="1"/>
  <c r="L1228" i="1"/>
  <c r="K1228" i="1"/>
  <c r="J1228" i="1"/>
  <c r="R1227" i="1"/>
  <c r="Q1227" i="1"/>
  <c r="P1227" i="1"/>
  <c r="O1227" i="1"/>
  <c r="N1227" i="1"/>
  <c r="M1227" i="1"/>
  <c r="L1227" i="1"/>
  <c r="K1227" i="1"/>
  <c r="J1227" i="1"/>
  <c r="R1226" i="1"/>
  <c r="Q1226" i="1"/>
  <c r="P1226" i="1"/>
  <c r="O1226" i="1"/>
  <c r="N1226" i="1"/>
  <c r="M1226" i="1"/>
  <c r="L1226" i="1"/>
  <c r="K1226" i="1"/>
  <c r="J1226" i="1"/>
  <c r="R1225" i="1"/>
  <c r="Q1225" i="1"/>
  <c r="P1225" i="1"/>
  <c r="O1225" i="1"/>
  <c r="N1225" i="1"/>
  <c r="M1225" i="1"/>
  <c r="L1225" i="1"/>
  <c r="K1225" i="1"/>
  <c r="J1225" i="1"/>
  <c r="R1224" i="1"/>
  <c r="Q1224" i="1"/>
  <c r="P1224" i="1"/>
  <c r="O1224" i="1"/>
  <c r="N1224" i="1"/>
  <c r="M1224" i="1"/>
  <c r="L1224" i="1"/>
  <c r="K1224" i="1"/>
  <c r="J1224" i="1"/>
  <c r="R1223" i="1"/>
  <c r="Q1223" i="1"/>
  <c r="P1223" i="1"/>
  <c r="O1223" i="1"/>
  <c r="N1223" i="1"/>
  <c r="M1223" i="1"/>
  <c r="L1223" i="1"/>
  <c r="K1223" i="1"/>
  <c r="J1223" i="1"/>
  <c r="R1222" i="1"/>
  <c r="Q1222" i="1"/>
  <c r="P1222" i="1"/>
  <c r="O1222" i="1"/>
  <c r="N1222" i="1"/>
  <c r="M1222" i="1"/>
  <c r="L1222" i="1"/>
  <c r="K1222" i="1"/>
  <c r="J1222" i="1"/>
  <c r="R1221" i="1"/>
  <c r="Q1221" i="1"/>
  <c r="P1221" i="1"/>
  <c r="O1221" i="1"/>
  <c r="N1221" i="1"/>
  <c r="M1221" i="1"/>
  <c r="L1221" i="1"/>
  <c r="K1221" i="1"/>
  <c r="J1221" i="1"/>
  <c r="R1220" i="1"/>
  <c r="Q1220" i="1"/>
  <c r="P1220" i="1"/>
  <c r="O1220" i="1"/>
  <c r="N1220" i="1"/>
  <c r="M1220" i="1"/>
  <c r="L1220" i="1"/>
  <c r="K1220" i="1"/>
  <c r="J1220" i="1"/>
  <c r="R1219" i="1"/>
  <c r="Q1219" i="1"/>
  <c r="P1219" i="1"/>
  <c r="O1219" i="1"/>
  <c r="N1219" i="1"/>
  <c r="M1219" i="1"/>
  <c r="L1219" i="1"/>
  <c r="K1219" i="1"/>
  <c r="J1219" i="1"/>
  <c r="R1218" i="1"/>
  <c r="Q1218" i="1"/>
  <c r="P1218" i="1"/>
  <c r="O1218" i="1"/>
  <c r="N1218" i="1"/>
  <c r="M1218" i="1"/>
  <c r="L1218" i="1"/>
  <c r="K1218" i="1"/>
  <c r="J1218" i="1"/>
  <c r="R1217" i="1"/>
  <c r="Q1217" i="1"/>
  <c r="P1217" i="1"/>
  <c r="O1217" i="1"/>
  <c r="N1217" i="1"/>
  <c r="M1217" i="1"/>
  <c r="L1217" i="1"/>
  <c r="K1217" i="1"/>
  <c r="J1217" i="1"/>
  <c r="R1216" i="1"/>
  <c r="Q1216" i="1"/>
  <c r="P1216" i="1"/>
  <c r="O1216" i="1"/>
  <c r="N1216" i="1"/>
  <c r="M1216" i="1"/>
  <c r="L1216" i="1"/>
  <c r="K1216" i="1"/>
  <c r="J1216" i="1"/>
  <c r="R1215" i="1"/>
  <c r="Q1215" i="1"/>
  <c r="P1215" i="1"/>
  <c r="O1215" i="1"/>
  <c r="N1215" i="1"/>
  <c r="M1215" i="1"/>
  <c r="L1215" i="1"/>
  <c r="K1215" i="1"/>
  <c r="J1215" i="1"/>
  <c r="R1214" i="1"/>
  <c r="Q1214" i="1"/>
  <c r="P1214" i="1"/>
  <c r="O1214" i="1"/>
  <c r="N1214" i="1"/>
  <c r="M1214" i="1"/>
  <c r="L1214" i="1"/>
  <c r="K1214" i="1"/>
  <c r="J1214" i="1"/>
  <c r="R1213" i="1"/>
  <c r="Q1213" i="1"/>
  <c r="P1213" i="1"/>
  <c r="O1213" i="1"/>
  <c r="N1213" i="1"/>
  <c r="M1213" i="1"/>
  <c r="L1213" i="1"/>
  <c r="K1213" i="1"/>
  <c r="J1213" i="1"/>
  <c r="R1212" i="1"/>
  <c r="Q1212" i="1"/>
  <c r="P1212" i="1"/>
  <c r="O1212" i="1"/>
  <c r="N1212" i="1"/>
  <c r="M1212" i="1"/>
  <c r="L1212" i="1"/>
  <c r="K1212" i="1"/>
  <c r="J1212" i="1"/>
  <c r="R1211" i="1"/>
  <c r="Q1211" i="1"/>
  <c r="P1211" i="1"/>
  <c r="O1211" i="1"/>
  <c r="N1211" i="1"/>
  <c r="M1211" i="1"/>
  <c r="L1211" i="1"/>
  <c r="K1211" i="1"/>
  <c r="J1211" i="1"/>
  <c r="R1210" i="1"/>
  <c r="Q1210" i="1"/>
  <c r="P1210" i="1"/>
  <c r="O1210" i="1"/>
  <c r="N1210" i="1"/>
  <c r="M1210" i="1"/>
  <c r="L1210" i="1"/>
  <c r="K1210" i="1"/>
  <c r="J1210" i="1"/>
  <c r="R1209" i="1"/>
  <c r="Q1209" i="1"/>
  <c r="P1209" i="1"/>
  <c r="O1209" i="1"/>
  <c r="N1209" i="1"/>
  <c r="M1209" i="1"/>
  <c r="L1209" i="1"/>
  <c r="K1209" i="1"/>
  <c r="J1209" i="1"/>
  <c r="R1208" i="1"/>
  <c r="Q1208" i="1"/>
  <c r="P1208" i="1"/>
  <c r="O1208" i="1"/>
  <c r="N1208" i="1"/>
  <c r="M1208" i="1"/>
  <c r="L1208" i="1"/>
  <c r="K1208" i="1"/>
  <c r="J1208" i="1"/>
  <c r="R1207" i="1"/>
  <c r="Q1207" i="1"/>
  <c r="P1207" i="1"/>
  <c r="O1207" i="1"/>
  <c r="N1207" i="1"/>
  <c r="M1207" i="1"/>
  <c r="L1207" i="1"/>
  <c r="K1207" i="1"/>
  <c r="J1207" i="1"/>
  <c r="R1206" i="1"/>
  <c r="Q1206" i="1"/>
  <c r="P1206" i="1"/>
  <c r="O1206" i="1"/>
  <c r="N1206" i="1"/>
  <c r="M1206" i="1"/>
  <c r="L1206" i="1"/>
  <c r="K1206" i="1"/>
  <c r="J1206" i="1"/>
  <c r="R1205" i="1"/>
  <c r="Q1205" i="1"/>
  <c r="P1205" i="1"/>
  <c r="O1205" i="1"/>
  <c r="N1205" i="1"/>
  <c r="M1205" i="1"/>
  <c r="L1205" i="1"/>
  <c r="K1205" i="1"/>
  <c r="J1205" i="1"/>
  <c r="R1204" i="1"/>
  <c r="Q1204" i="1"/>
  <c r="P1204" i="1"/>
  <c r="O1204" i="1"/>
  <c r="N1204" i="1"/>
  <c r="M1204" i="1"/>
  <c r="L1204" i="1"/>
  <c r="K1204" i="1"/>
  <c r="J1204" i="1"/>
  <c r="R1203" i="1"/>
  <c r="Q1203" i="1"/>
  <c r="P1203" i="1"/>
  <c r="O1203" i="1"/>
  <c r="N1203" i="1"/>
  <c r="M1203" i="1"/>
  <c r="L1203" i="1"/>
  <c r="K1203" i="1"/>
  <c r="J1203" i="1"/>
  <c r="R1202" i="1"/>
  <c r="Q1202" i="1"/>
  <c r="P1202" i="1"/>
  <c r="O1202" i="1"/>
  <c r="N1202" i="1"/>
  <c r="M1202" i="1"/>
  <c r="L1202" i="1"/>
  <c r="K1202" i="1"/>
  <c r="J1202" i="1"/>
  <c r="R1201" i="1"/>
  <c r="Q1201" i="1"/>
  <c r="P1201" i="1"/>
  <c r="O1201" i="1"/>
  <c r="N1201" i="1"/>
  <c r="M1201" i="1"/>
  <c r="L1201" i="1"/>
  <c r="K1201" i="1"/>
  <c r="J1201" i="1"/>
  <c r="R1200" i="1"/>
  <c r="Q1200" i="1"/>
  <c r="P1200" i="1"/>
  <c r="O1200" i="1"/>
  <c r="N1200" i="1"/>
  <c r="M1200" i="1"/>
  <c r="L1200" i="1"/>
  <c r="K1200" i="1"/>
  <c r="J1200" i="1"/>
  <c r="R1199" i="1"/>
  <c r="Q1199" i="1"/>
  <c r="P1199" i="1"/>
  <c r="O1199" i="1"/>
  <c r="N1199" i="1"/>
  <c r="M1199" i="1"/>
  <c r="L1199" i="1"/>
  <c r="K1199" i="1"/>
  <c r="J1199" i="1"/>
  <c r="R1198" i="1"/>
  <c r="Q1198" i="1"/>
  <c r="P1198" i="1"/>
  <c r="O1198" i="1"/>
  <c r="N1198" i="1"/>
  <c r="M1198" i="1"/>
  <c r="L1198" i="1"/>
  <c r="K1198" i="1"/>
  <c r="J1198" i="1"/>
  <c r="R1197" i="1"/>
  <c r="Q1197" i="1"/>
  <c r="P1197" i="1"/>
  <c r="O1197" i="1"/>
  <c r="N1197" i="1"/>
  <c r="M1197" i="1"/>
  <c r="L1197" i="1"/>
  <c r="K1197" i="1"/>
  <c r="J1197" i="1"/>
  <c r="R1196" i="1"/>
  <c r="Q1196" i="1"/>
  <c r="P1196" i="1"/>
  <c r="O1196" i="1"/>
  <c r="N1196" i="1"/>
  <c r="M1196" i="1"/>
  <c r="L1196" i="1"/>
  <c r="K1196" i="1"/>
  <c r="J1196" i="1"/>
  <c r="R1195" i="1"/>
  <c r="Q1195" i="1"/>
  <c r="P1195" i="1"/>
  <c r="O1195" i="1"/>
  <c r="N1195" i="1"/>
  <c r="M1195" i="1"/>
  <c r="L1195" i="1"/>
  <c r="K1195" i="1"/>
  <c r="J1195" i="1"/>
  <c r="R1194" i="1"/>
  <c r="Q1194" i="1"/>
  <c r="P1194" i="1"/>
  <c r="O1194" i="1"/>
  <c r="N1194" i="1"/>
  <c r="M1194" i="1"/>
  <c r="L1194" i="1"/>
  <c r="K1194" i="1"/>
  <c r="J1194" i="1"/>
  <c r="R1193" i="1"/>
  <c r="Q1193" i="1"/>
  <c r="P1193" i="1"/>
  <c r="O1193" i="1"/>
  <c r="N1193" i="1"/>
  <c r="M1193" i="1"/>
  <c r="L1193" i="1"/>
  <c r="K1193" i="1"/>
  <c r="J1193" i="1"/>
  <c r="R1192" i="1"/>
  <c r="Q1192" i="1"/>
  <c r="P1192" i="1"/>
  <c r="O1192" i="1"/>
  <c r="N1192" i="1"/>
  <c r="M1192" i="1"/>
  <c r="L1192" i="1"/>
  <c r="K1192" i="1"/>
  <c r="J1192" i="1"/>
  <c r="R1191" i="1"/>
  <c r="Q1191" i="1"/>
  <c r="P1191" i="1"/>
  <c r="O1191" i="1"/>
  <c r="N1191" i="1"/>
  <c r="M1191" i="1"/>
  <c r="L1191" i="1"/>
  <c r="K1191" i="1"/>
  <c r="J1191" i="1"/>
  <c r="R1190" i="1"/>
  <c r="Q1190" i="1"/>
  <c r="P1190" i="1"/>
  <c r="O1190" i="1"/>
  <c r="N1190" i="1"/>
  <c r="M1190" i="1"/>
  <c r="L1190" i="1"/>
  <c r="K1190" i="1"/>
  <c r="J1190" i="1"/>
  <c r="R1189" i="1"/>
  <c r="Q1189" i="1"/>
  <c r="P1189" i="1"/>
  <c r="O1189" i="1"/>
  <c r="N1189" i="1"/>
  <c r="M1189" i="1"/>
  <c r="L1189" i="1"/>
  <c r="K1189" i="1"/>
  <c r="J1189" i="1"/>
  <c r="R1188" i="1"/>
  <c r="Q1188" i="1"/>
  <c r="P1188" i="1"/>
  <c r="O1188" i="1"/>
  <c r="N1188" i="1"/>
  <c r="M1188" i="1"/>
  <c r="L1188" i="1"/>
  <c r="K1188" i="1"/>
  <c r="J1188" i="1"/>
  <c r="R1187" i="1"/>
  <c r="Q1187" i="1"/>
  <c r="P1187" i="1"/>
  <c r="O1187" i="1"/>
  <c r="N1187" i="1"/>
  <c r="M1187" i="1"/>
  <c r="L1187" i="1"/>
  <c r="K1187" i="1"/>
  <c r="J1187" i="1"/>
  <c r="R1186" i="1"/>
  <c r="Q1186" i="1"/>
  <c r="P1186" i="1"/>
  <c r="O1186" i="1"/>
  <c r="N1186" i="1"/>
  <c r="M1186" i="1"/>
  <c r="L1186" i="1"/>
  <c r="K1186" i="1"/>
  <c r="J1186" i="1"/>
  <c r="R1185" i="1"/>
  <c r="Q1185" i="1"/>
  <c r="P1185" i="1"/>
  <c r="O1185" i="1"/>
  <c r="N1185" i="1"/>
  <c r="M1185" i="1"/>
  <c r="L1185" i="1"/>
  <c r="K1185" i="1"/>
  <c r="J1185" i="1"/>
  <c r="R1184" i="1"/>
  <c r="Q1184" i="1"/>
  <c r="P1184" i="1"/>
  <c r="O1184" i="1"/>
  <c r="N1184" i="1"/>
  <c r="M1184" i="1"/>
  <c r="L1184" i="1"/>
  <c r="K1184" i="1"/>
  <c r="J1184" i="1"/>
  <c r="R1183" i="1"/>
  <c r="Q1183" i="1"/>
  <c r="P1183" i="1"/>
  <c r="O1183" i="1"/>
  <c r="N1183" i="1"/>
  <c r="M1183" i="1"/>
  <c r="L1183" i="1"/>
  <c r="K1183" i="1"/>
  <c r="J1183" i="1"/>
  <c r="R1182" i="1"/>
  <c r="Q1182" i="1"/>
  <c r="P1182" i="1"/>
  <c r="O1182" i="1"/>
  <c r="N1182" i="1"/>
  <c r="M1182" i="1"/>
  <c r="L1182" i="1"/>
  <c r="K1182" i="1"/>
  <c r="J1182" i="1"/>
  <c r="R1181" i="1"/>
  <c r="Q1181" i="1"/>
  <c r="P1181" i="1"/>
  <c r="O1181" i="1"/>
  <c r="N1181" i="1"/>
  <c r="M1181" i="1"/>
  <c r="L1181" i="1"/>
  <c r="K1181" i="1"/>
  <c r="J1181" i="1"/>
  <c r="R1180" i="1"/>
  <c r="Q1180" i="1"/>
  <c r="P1180" i="1"/>
  <c r="O1180" i="1"/>
  <c r="N1180" i="1"/>
  <c r="M1180" i="1"/>
  <c r="L1180" i="1"/>
  <c r="K1180" i="1"/>
  <c r="J1180" i="1"/>
  <c r="R1179" i="1"/>
  <c r="Q1179" i="1"/>
  <c r="P1179" i="1"/>
  <c r="O1179" i="1"/>
  <c r="N1179" i="1"/>
  <c r="M1179" i="1"/>
  <c r="L1179" i="1"/>
  <c r="K1179" i="1"/>
  <c r="J1179" i="1"/>
  <c r="R1178" i="1"/>
  <c r="Q1178" i="1"/>
  <c r="P1178" i="1"/>
  <c r="O1178" i="1"/>
  <c r="N1178" i="1"/>
  <c r="M1178" i="1"/>
  <c r="L1178" i="1"/>
  <c r="K1178" i="1"/>
  <c r="J1178" i="1"/>
  <c r="R1177" i="1"/>
  <c r="Q1177" i="1"/>
  <c r="P1177" i="1"/>
  <c r="O1177" i="1"/>
  <c r="N1177" i="1"/>
  <c r="M1177" i="1"/>
  <c r="L1177" i="1"/>
  <c r="K1177" i="1"/>
  <c r="J1177" i="1"/>
  <c r="R1176" i="1"/>
  <c r="Q1176" i="1"/>
  <c r="P1176" i="1"/>
  <c r="O1176" i="1"/>
  <c r="N1176" i="1"/>
  <c r="M1176" i="1"/>
  <c r="L1176" i="1"/>
  <c r="K1176" i="1"/>
  <c r="J1176" i="1"/>
  <c r="R1175" i="1"/>
  <c r="Q1175" i="1"/>
  <c r="P1175" i="1"/>
  <c r="O1175" i="1"/>
  <c r="N1175" i="1"/>
  <c r="M1175" i="1"/>
  <c r="L1175" i="1"/>
  <c r="K1175" i="1"/>
  <c r="J1175" i="1"/>
  <c r="R1174" i="1"/>
  <c r="Q1174" i="1"/>
  <c r="P1174" i="1"/>
  <c r="O1174" i="1"/>
  <c r="N1174" i="1"/>
  <c r="M1174" i="1"/>
  <c r="L1174" i="1"/>
  <c r="K1174" i="1"/>
  <c r="J1174" i="1"/>
  <c r="R1173" i="1"/>
  <c r="Q1173" i="1"/>
  <c r="P1173" i="1"/>
  <c r="O1173" i="1"/>
  <c r="N1173" i="1"/>
  <c r="M1173" i="1"/>
  <c r="L1173" i="1"/>
  <c r="K1173" i="1"/>
  <c r="J1173" i="1"/>
  <c r="R1172" i="1"/>
  <c r="Q1172" i="1"/>
  <c r="P1172" i="1"/>
  <c r="O1172" i="1"/>
  <c r="N1172" i="1"/>
  <c r="M1172" i="1"/>
  <c r="L1172" i="1"/>
  <c r="K1172" i="1"/>
  <c r="J1172" i="1"/>
  <c r="R1171" i="1"/>
  <c r="Q1171" i="1"/>
  <c r="P1171" i="1"/>
  <c r="O1171" i="1"/>
  <c r="N1171" i="1"/>
  <c r="M1171" i="1"/>
  <c r="L1171" i="1"/>
  <c r="K1171" i="1"/>
  <c r="J1171" i="1"/>
  <c r="R1170" i="1"/>
  <c r="Q1170" i="1"/>
  <c r="P1170" i="1"/>
  <c r="O1170" i="1"/>
  <c r="N1170" i="1"/>
  <c r="M1170" i="1"/>
  <c r="L1170" i="1"/>
  <c r="K1170" i="1"/>
  <c r="J1170" i="1"/>
  <c r="R1169" i="1"/>
  <c r="Q1169" i="1"/>
  <c r="P1169" i="1"/>
  <c r="O1169" i="1"/>
  <c r="N1169" i="1"/>
  <c r="M1169" i="1"/>
  <c r="L1169" i="1"/>
  <c r="K1169" i="1"/>
  <c r="J1169" i="1"/>
  <c r="R1168" i="1"/>
  <c r="Q1168" i="1"/>
  <c r="P1168" i="1"/>
  <c r="O1168" i="1"/>
  <c r="N1168" i="1"/>
  <c r="M1168" i="1"/>
  <c r="L1168" i="1"/>
  <c r="K1168" i="1"/>
  <c r="J1168" i="1"/>
  <c r="R1167" i="1"/>
  <c r="Q1167" i="1"/>
  <c r="P1167" i="1"/>
  <c r="O1167" i="1"/>
  <c r="N1167" i="1"/>
  <c r="M1167" i="1"/>
  <c r="L1167" i="1"/>
  <c r="K1167" i="1"/>
  <c r="J1167" i="1"/>
  <c r="R1166" i="1"/>
  <c r="Q1166" i="1"/>
  <c r="P1166" i="1"/>
  <c r="O1166" i="1"/>
  <c r="N1166" i="1"/>
  <c r="M1166" i="1"/>
  <c r="L1166" i="1"/>
  <c r="K1166" i="1"/>
  <c r="J1166" i="1"/>
  <c r="R1165" i="1"/>
  <c r="Q1165" i="1"/>
  <c r="P1165" i="1"/>
  <c r="O1165" i="1"/>
  <c r="N1165" i="1"/>
  <c r="M1165" i="1"/>
  <c r="L1165" i="1"/>
  <c r="K1165" i="1"/>
  <c r="J1165" i="1"/>
  <c r="R1164" i="1"/>
  <c r="Q1164" i="1"/>
  <c r="P1164" i="1"/>
  <c r="O1164" i="1"/>
  <c r="N1164" i="1"/>
  <c r="M1164" i="1"/>
  <c r="L1164" i="1"/>
  <c r="K1164" i="1"/>
  <c r="J1164" i="1"/>
  <c r="R1163" i="1"/>
  <c r="Q1163" i="1"/>
  <c r="P1163" i="1"/>
  <c r="O1163" i="1"/>
  <c r="N1163" i="1"/>
  <c r="M1163" i="1"/>
  <c r="L1163" i="1"/>
  <c r="K1163" i="1"/>
  <c r="J1163" i="1"/>
  <c r="R1162" i="1"/>
  <c r="Q1162" i="1"/>
  <c r="P1162" i="1"/>
  <c r="O1162" i="1"/>
  <c r="N1162" i="1"/>
  <c r="M1162" i="1"/>
  <c r="L1162" i="1"/>
  <c r="K1162" i="1"/>
  <c r="J1162" i="1"/>
  <c r="R1161" i="1"/>
  <c r="Q1161" i="1"/>
  <c r="P1161" i="1"/>
  <c r="O1161" i="1"/>
  <c r="N1161" i="1"/>
  <c r="M1161" i="1"/>
  <c r="L1161" i="1"/>
  <c r="K1161" i="1"/>
  <c r="J1161" i="1"/>
  <c r="R1160" i="1"/>
  <c r="Q1160" i="1"/>
  <c r="P1160" i="1"/>
  <c r="O1160" i="1"/>
  <c r="N1160" i="1"/>
  <c r="M1160" i="1"/>
  <c r="L1160" i="1"/>
  <c r="K1160" i="1"/>
  <c r="J1160" i="1"/>
  <c r="R1159" i="1"/>
  <c r="Q1159" i="1"/>
  <c r="P1159" i="1"/>
  <c r="O1159" i="1"/>
  <c r="N1159" i="1"/>
  <c r="M1159" i="1"/>
  <c r="L1159" i="1"/>
  <c r="K1159" i="1"/>
  <c r="J1159" i="1"/>
  <c r="R1158" i="1"/>
  <c r="Q1158" i="1"/>
  <c r="P1158" i="1"/>
  <c r="O1158" i="1"/>
  <c r="N1158" i="1"/>
  <c r="M1158" i="1"/>
  <c r="L1158" i="1"/>
  <c r="K1158" i="1"/>
  <c r="J1158" i="1"/>
  <c r="R1157" i="1"/>
  <c r="Q1157" i="1"/>
  <c r="P1157" i="1"/>
  <c r="O1157" i="1"/>
  <c r="N1157" i="1"/>
  <c r="M1157" i="1"/>
  <c r="L1157" i="1"/>
  <c r="K1157" i="1"/>
  <c r="J1157" i="1"/>
  <c r="R1156" i="1"/>
  <c r="Q1156" i="1"/>
  <c r="P1156" i="1"/>
  <c r="O1156" i="1"/>
  <c r="N1156" i="1"/>
  <c r="M1156" i="1"/>
  <c r="L1156" i="1"/>
  <c r="K1156" i="1"/>
  <c r="J1156" i="1"/>
  <c r="R1155" i="1"/>
  <c r="Q1155" i="1"/>
  <c r="P1155" i="1"/>
  <c r="O1155" i="1"/>
  <c r="N1155" i="1"/>
  <c r="M1155" i="1"/>
  <c r="L1155" i="1"/>
  <c r="K1155" i="1"/>
  <c r="J1155" i="1"/>
  <c r="R1154" i="1"/>
  <c r="Q1154" i="1"/>
  <c r="P1154" i="1"/>
  <c r="O1154" i="1"/>
  <c r="N1154" i="1"/>
  <c r="M1154" i="1"/>
  <c r="L1154" i="1"/>
  <c r="K1154" i="1"/>
  <c r="J1154" i="1"/>
  <c r="R1153" i="1"/>
  <c r="Q1153" i="1"/>
  <c r="P1153" i="1"/>
  <c r="O1153" i="1"/>
  <c r="N1153" i="1"/>
  <c r="M1153" i="1"/>
  <c r="L1153" i="1"/>
  <c r="K1153" i="1"/>
  <c r="J1153" i="1"/>
  <c r="R1152" i="1"/>
  <c r="Q1152" i="1"/>
  <c r="P1152" i="1"/>
  <c r="O1152" i="1"/>
  <c r="N1152" i="1"/>
  <c r="M1152" i="1"/>
  <c r="L1152" i="1"/>
  <c r="K1152" i="1"/>
  <c r="J1152" i="1"/>
  <c r="R1151" i="1"/>
  <c r="Q1151" i="1"/>
  <c r="P1151" i="1"/>
  <c r="O1151" i="1"/>
  <c r="N1151" i="1"/>
  <c r="M1151" i="1"/>
  <c r="L1151" i="1"/>
  <c r="K1151" i="1"/>
  <c r="J1151" i="1"/>
  <c r="R1150" i="1"/>
  <c r="Q1150" i="1"/>
  <c r="P1150" i="1"/>
  <c r="O1150" i="1"/>
  <c r="N1150" i="1"/>
  <c r="M1150" i="1"/>
  <c r="L1150" i="1"/>
  <c r="K1150" i="1"/>
  <c r="J1150" i="1"/>
  <c r="R1149" i="1"/>
  <c r="Q1149" i="1"/>
  <c r="P1149" i="1"/>
  <c r="O1149" i="1"/>
  <c r="N1149" i="1"/>
  <c r="M1149" i="1"/>
  <c r="L1149" i="1"/>
  <c r="K1149" i="1"/>
  <c r="J1149" i="1"/>
  <c r="R1148" i="1"/>
  <c r="Q1148" i="1"/>
  <c r="P1148" i="1"/>
  <c r="O1148" i="1"/>
  <c r="N1148" i="1"/>
  <c r="M1148" i="1"/>
  <c r="L1148" i="1"/>
  <c r="K1148" i="1"/>
  <c r="J1148" i="1"/>
  <c r="R1147" i="1"/>
  <c r="Q1147" i="1"/>
  <c r="P1147" i="1"/>
  <c r="O1147" i="1"/>
  <c r="N1147" i="1"/>
  <c r="M1147" i="1"/>
  <c r="L1147" i="1"/>
  <c r="K1147" i="1"/>
  <c r="J1147" i="1"/>
  <c r="R1146" i="1"/>
  <c r="Q1146" i="1"/>
  <c r="P1146" i="1"/>
  <c r="O1146" i="1"/>
  <c r="N1146" i="1"/>
  <c r="M1146" i="1"/>
  <c r="L1146" i="1"/>
  <c r="K1146" i="1"/>
  <c r="J1146" i="1"/>
  <c r="R1145" i="1"/>
  <c r="Q1145" i="1"/>
  <c r="P1145" i="1"/>
  <c r="O1145" i="1"/>
  <c r="N1145" i="1"/>
  <c r="M1145" i="1"/>
  <c r="L1145" i="1"/>
  <c r="K1145" i="1"/>
  <c r="J1145" i="1"/>
  <c r="R1144" i="1"/>
  <c r="Q1144" i="1"/>
  <c r="P1144" i="1"/>
  <c r="O1144" i="1"/>
  <c r="N1144" i="1"/>
  <c r="M1144" i="1"/>
  <c r="L1144" i="1"/>
  <c r="K1144" i="1"/>
  <c r="J1144" i="1"/>
  <c r="R1143" i="1"/>
  <c r="Q1143" i="1"/>
  <c r="P1143" i="1"/>
  <c r="O1143" i="1"/>
  <c r="N1143" i="1"/>
  <c r="M1143" i="1"/>
  <c r="L1143" i="1"/>
  <c r="K1143" i="1"/>
  <c r="J1143" i="1"/>
  <c r="R1142" i="1"/>
  <c r="Q1142" i="1"/>
  <c r="P1142" i="1"/>
  <c r="O1142" i="1"/>
  <c r="N1142" i="1"/>
  <c r="M1142" i="1"/>
  <c r="L1142" i="1"/>
  <c r="K1142" i="1"/>
  <c r="J1142" i="1"/>
  <c r="R1141" i="1"/>
  <c r="Q1141" i="1"/>
  <c r="P1141" i="1"/>
  <c r="O1141" i="1"/>
  <c r="N1141" i="1"/>
  <c r="M1141" i="1"/>
  <c r="L1141" i="1"/>
  <c r="K1141" i="1"/>
  <c r="J1141" i="1"/>
  <c r="R1140" i="1"/>
  <c r="Q1140" i="1"/>
  <c r="P1140" i="1"/>
  <c r="O1140" i="1"/>
  <c r="N1140" i="1"/>
  <c r="M1140" i="1"/>
  <c r="L1140" i="1"/>
  <c r="K1140" i="1"/>
  <c r="J1140" i="1"/>
  <c r="R1139" i="1"/>
  <c r="Q1139" i="1"/>
  <c r="P1139" i="1"/>
  <c r="O1139" i="1"/>
  <c r="N1139" i="1"/>
  <c r="M1139" i="1"/>
  <c r="L1139" i="1"/>
  <c r="K1139" i="1"/>
  <c r="J1139" i="1"/>
  <c r="R1138" i="1"/>
  <c r="Q1138" i="1"/>
  <c r="P1138" i="1"/>
  <c r="O1138" i="1"/>
  <c r="N1138" i="1"/>
  <c r="M1138" i="1"/>
  <c r="L1138" i="1"/>
  <c r="K1138" i="1"/>
  <c r="J1138" i="1"/>
  <c r="R1137" i="1"/>
  <c r="Q1137" i="1"/>
  <c r="P1137" i="1"/>
  <c r="O1137" i="1"/>
  <c r="N1137" i="1"/>
  <c r="M1137" i="1"/>
  <c r="L1137" i="1"/>
  <c r="K1137" i="1"/>
  <c r="J1137" i="1"/>
  <c r="R1136" i="1"/>
  <c r="Q1136" i="1"/>
  <c r="P1136" i="1"/>
  <c r="O1136" i="1"/>
  <c r="N1136" i="1"/>
  <c r="M1136" i="1"/>
  <c r="L1136" i="1"/>
  <c r="K1136" i="1"/>
  <c r="J1136" i="1"/>
  <c r="R1135" i="1"/>
  <c r="Q1135" i="1"/>
  <c r="P1135" i="1"/>
  <c r="O1135" i="1"/>
  <c r="N1135" i="1"/>
  <c r="M1135" i="1"/>
  <c r="L1135" i="1"/>
  <c r="K1135" i="1"/>
  <c r="J1135" i="1"/>
  <c r="R1134" i="1"/>
  <c r="Q1134" i="1"/>
  <c r="P1134" i="1"/>
  <c r="O1134" i="1"/>
  <c r="N1134" i="1"/>
  <c r="M1134" i="1"/>
  <c r="L1134" i="1"/>
  <c r="K1134" i="1"/>
  <c r="J1134" i="1"/>
  <c r="R1133" i="1"/>
  <c r="Q1133" i="1"/>
  <c r="P1133" i="1"/>
  <c r="O1133" i="1"/>
  <c r="N1133" i="1"/>
  <c r="M1133" i="1"/>
  <c r="L1133" i="1"/>
  <c r="K1133" i="1"/>
  <c r="J1133" i="1"/>
  <c r="R1132" i="1"/>
  <c r="Q1132" i="1"/>
  <c r="P1132" i="1"/>
  <c r="O1132" i="1"/>
  <c r="N1132" i="1"/>
  <c r="M1132" i="1"/>
  <c r="L1132" i="1"/>
  <c r="K1132" i="1"/>
  <c r="J1132" i="1"/>
  <c r="R1131" i="1"/>
  <c r="Q1131" i="1"/>
  <c r="P1131" i="1"/>
  <c r="O1131" i="1"/>
  <c r="N1131" i="1"/>
  <c r="M1131" i="1"/>
  <c r="L1131" i="1"/>
  <c r="K1131" i="1"/>
  <c r="J1131" i="1"/>
  <c r="R1130" i="1"/>
  <c r="Q1130" i="1"/>
  <c r="P1130" i="1"/>
  <c r="O1130" i="1"/>
  <c r="N1130" i="1"/>
  <c r="M1130" i="1"/>
  <c r="L1130" i="1"/>
  <c r="K1130" i="1"/>
  <c r="J1130" i="1"/>
  <c r="R1129" i="1"/>
  <c r="Q1129" i="1"/>
  <c r="P1129" i="1"/>
  <c r="O1129" i="1"/>
  <c r="N1129" i="1"/>
  <c r="M1129" i="1"/>
  <c r="L1129" i="1"/>
  <c r="K1129" i="1"/>
  <c r="J1129" i="1"/>
  <c r="R1128" i="1"/>
  <c r="Q1128" i="1"/>
  <c r="P1128" i="1"/>
  <c r="O1128" i="1"/>
  <c r="N1128" i="1"/>
  <c r="M1128" i="1"/>
  <c r="L1128" i="1"/>
  <c r="K1128" i="1"/>
  <c r="J1128" i="1"/>
  <c r="R1127" i="1"/>
  <c r="Q1127" i="1"/>
  <c r="P1127" i="1"/>
  <c r="O1127" i="1"/>
  <c r="N1127" i="1"/>
  <c r="M1127" i="1"/>
  <c r="L1127" i="1"/>
  <c r="K1127" i="1"/>
  <c r="J1127" i="1"/>
  <c r="R1126" i="1"/>
  <c r="Q1126" i="1"/>
  <c r="P1126" i="1"/>
  <c r="O1126" i="1"/>
  <c r="N1126" i="1"/>
  <c r="M1126" i="1"/>
  <c r="L1126" i="1"/>
  <c r="K1126" i="1"/>
  <c r="J1126" i="1"/>
  <c r="R1125" i="1"/>
  <c r="Q1125" i="1"/>
  <c r="P1125" i="1"/>
  <c r="O1125" i="1"/>
  <c r="N1125" i="1"/>
  <c r="M1125" i="1"/>
  <c r="L1125" i="1"/>
  <c r="K1125" i="1"/>
  <c r="J1125" i="1"/>
  <c r="R1124" i="1"/>
  <c r="Q1124" i="1"/>
  <c r="P1124" i="1"/>
  <c r="O1124" i="1"/>
  <c r="N1124" i="1"/>
  <c r="M1124" i="1"/>
  <c r="L1124" i="1"/>
  <c r="K1124" i="1"/>
  <c r="J1124" i="1"/>
  <c r="R1123" i="1"/>
  <c r="Q1123" i="1"/>
  <c r="P1123" i="1"/>
  <c r="O1123" i="1"/>
  <c r="N1123" i="1"/>
  <c r="M1123" i="1"/>
  <c r="L1123" i="1"/>
  <c r="K1123" i="1"/>
  <c r="J1123" i="1"/>
  <c r="R1122" i="1"/>
  <c r="Q1122" i="1"/>
  <c r="P1122" i="1"/>
  <c r="O1122" i="1"/>
  <c r="N1122" i="1"/>
  <c r="M1122" i="1"/>
  <c r="L1122" i="1"/>
  <c r="K1122" i="1"/>
  <c r="J1122" i="1"/>
  <c r="R1121" i="1"/>
  <c r="Q1121" i="1"/>
  <c r="P1121" i="1"/>
  <c r="O1121" i="1"/>
  <c r="N1121" i="1"/>
  <c r="M1121" i="1"/>
  <c r="L1121" i="1"/>
  <c r="K1121" i="1"/>
  <c r="J1121" i="1"/>
  <c r="R1120" i="1"/>
  <c r="Q1120" i="1"/>
  <c r="P1120" i="1"/>
  <c r="O1120" i="1"/>
  <c r="N1120" i="1"/>
  <c r="M1120" i="1"/>
  <c r="L1120" i="1"/>
  <c r="K1120" i="1"/>
  <c r="J1120" i="1"/>
  <c r="R1119" i="1"/>
  <c r="Q1119" i="1"/>
  <c r="P1119" i="1"/>
  <c r="O1119" i="1"/>
  <c r="N1119" i="1"/>
  <c r="M1119" i="1"/>
  <c r="L1119" i="1"/>
  <c r="K1119" i="1"/>
  <c r="J1119" i="1"/>
  <c r="R1118" i="1"/>
  <c r="Q1118" i="1"/>
  <c r="P1118" i="1"/>
  <c r="O1118" i="1"/>
  <c r="N1118" i="1"/>
  <c r="M1118" i="1"/>
  <c r="L1118" i="1"/>
  <c r="K1118" i="1"/>
  <c r="J1118" i="1"/>
  <c r="R1117" i="1"/>
  <c r="Q1117" i="1"/>
  <c r="P1117" i="1"/>
  <c r="O1117" i="1"/>
  <c r="N1117" i="1"/>
  <c r="M1117" i="1"/>
  <c r="L1117" i="1"/>
  <c r="K1117" i="1"/>
  <c r="J1117" i="1"/>
  <c r="R1116" i="1"/>
  <c r="Q1116" i="1"/>
  <c r="P1116" i="1"/>
  <c r="O1116" i="1"/>
  <c r="N1116" i="1"/>
  <c r="M1116" i="1"/>
  <c r="L1116" i="1"/>
  <c r="K1116" i="1"/>
  <c r="J1116" i="1"/>
  <c r="R1115" i="1"/>
  <c r="Q1115" i="1"/>
  <c r="P1115" i="1"/>
  <c r="O1115" i="1"/>
  <c r="N1115" i="1"/>
  <c r="M1115" i="1"/>
  <c r="L1115" i="1"/>
  <c r="K1115" i="1"/>
  <c r="J1115" i="1"/>
  <c r="R1114" i="1"/>
  <c r="Q1114" i="1"/>
  <c r="P1114" i="1"/>
  <c r="O1114" i="1"/>
  <c r="N1114" i="1"/>
  <c r="M1114" i="1"/>
  <c r="L1114" i="1"/>
  <c r="K1114" i="1"/>
  <c r="J1114" i="1"/>
  <c r="R1113" i="1"/>
  <c r="Q1113" i="1"/>
  <c r="P1113" i="1"/>
  <c r="O1113" i="1"/>
  <c r="N1113" i="1"/>
  <c r="M1113" i="1"/>
  <c r="L1113" i="1"/>
  <c r="K1113" i="1"/>
  <c r="J1113" i="1"/>
  <c r="R1112" i="1"/>
  <c r="Q1112" i="1"/>
  <c r="P1112" i="1"/>
  <c r="O1112" i="1"/>
  <c r="N1112" i="1"/>
  <c r="M1112" i="1"/>
  <c r="L1112" i="1"/>
  <c r="K1112" i="1"/>
  <c r="J1112" i="1"/>
  <c r="R1111" i="1"/>
  <c r="Q1111" i="1"/>
  <c r="P1111" i="1"/>
  <c r="O1111" i="1"/>
  <c r="N1111" i="1"/>
  <c r="M1111" i="1"/>
  <c r="L1111" i="1"/>
  <c r="K1111" i="1"/>
  <c r="J1111" i="1"/>
  <c r="R1110" i="1"/>
  <c r="Q1110" i="1"/>
  <c r="P1110" i="1"/>
  <c r="O1110" i="1"/>
  <c r="N1110" i="1"/>
  <c r="M1110" i="1"/>
  <c r="L1110" i="1"/>
  <c r="K1110" i="1"/>
  <c r="J1110" i="1"/>
  <c r="R1109" i="1"/>
  <c r="Q1109" i="1"/>
  <c r="P1109" i="1"/>
  <c r="O1109" i="1"/>
  <c r="N1109" i="1"/>
  <c r="M1109" i="1"/>
  <c r="L1109" i="1"/>
  <c r="K1109" i="1"/>
  <c r="J1109" i="1"/>
  <c r="R1108" i="1"/>
  <c r="Q1108" i="1"/>
  <c r="P1108" i="1"/>
  <c r="O1108" i="1"/>
  <c r="N1108" i="1"/>
  <c r="M1108" i="1"/>
  <c r="L1108" i="1"/>
  <c r="K1108" i="1"/>
  <c r="J1108" i="1"/>
  <c r="R1107" i="1"/>
  <c r="Q1107" i="1"/>
  <c r="P1107" i="1"/>
  <c r="O1107" i="1"/>
  <c r="N1107" i="1"/>
  <c r="M1107" i="1"/>
  <c r="L1107" i="1"/>
  <c r="K1107" i="1"/>
  <c r="J1107" i="1"/>
  <c r="R1106" i="1"/>
  <c r="Q1106" i="1"/>
  <c r="P1106" i="1"/>
  <c r="O1106" i="1"/>
  <c r="N1106" i="1"/>
  <c r="M1106" i="1"/>
  <c r="L1106" i="1"/>
  <c r="K1106" i="1"/>
  <c r="J1106" i="1"/>
  <c r="R1105" i="1"/>
  <c r="Q1105" i="1"/>
  <c r="P1105" i="1"/>
  <c r="O1105" i="1"/>
  <c r="N1105" i="1"/>
  <c r="M1105" i="1"/>
  <c r="L1105" i="1"/>
  <c r="K1105" i="1"/>
  <c r="J1105" i="1"/>
  <c r="R1104" i="1"/>
  <c r="Q1104" i="1"/>
  <c r="P1104" i="1"/>
  <c r="O1104" i="1"/>
  <c r="N1104" i="1"/>
  <c r="M1104" i="1"/>
  <c r="L1104" i="1"/>
  <c r="K1104" i="1"/>
  <c r="J1104" i="1"/>
  <c r="R1103" i="1"/>
  <c r="Q1103" i="1"/>
  <c r="P1103" i="1"/>
  <c r="O1103" i="1"/>
  <c r="N1103" i="1"/>
  <c r="M1103" i="1"/>
  <c r="L1103" i="1"/>
  <c r="K1103" i="1"/>
  <c r="J1103" i="1"/>
  <c r="R1102" i="1"/>
  <c r="Q1102" i="1"/>
  <c r="P1102" i="1"/>
  <c r="O1102" i="1"/>
  <c r="N1102" i="1"/>
  <c r="M1102" i="1"/>
  <c r="L1102" i="1"/>
  <c r="K1102" i="1"/>
  <c r="J1102" i="1"/>
  <c r="R1101" i="1"/>
  <c r="Q1101" i="1"/>
  <c r="P1101" i="1"/>
  <c r="O1101" i="1"/>
  <c r="N1101" i="1"/>
  <c r="M1101" i="1"/>
  <c r="L1101" i="1"/>
  <c r="K1101" i="1"/>
  <c r="J1101" i="1"/>
  <c r="R1100" i="1"/>
  <c r="Q1100" i="1"/>
  <c r="P1100" i="1"/>
  <c r="O1100" i="1"/>
  <c r="N1100" i="1"/>
  <c r="M1100" i="1"/>
  <c r="L1100" i="1"/>
  <c r="K1100" i="1"/>
  <c r="J1100" i="1"/>
  <c r="R1099" i="1"/>
  <c r="Q1099" i="1"/>
  <c r="P1099" i="1"/>
  <c r="O1099" i="1"/>
  <c r="N1099" i="1"/>
  <c r="M1099" i="1"/>
  <c r="L1099" i="1"/>
  <c r="K1099" i="1"/>
  <c r="J1099" i="1"/>
  <c r="R1098" i="1"/>
  <c r="Q1098" i="1"/>
  <c r="P1098" i="1"/>
  <c r="O1098" i="1"/>
  <c r="N1098" i="1"/>
  <c r="M1098" i="1"/>
  <c r="L1098" i="1"/>
  <c r="K1098" i="1"/>
  <c r="J1098" i="1"/>
  <c r="R1097" i="1"/>
  <c r="Q1097" i="1"/>
  <c r="P1097" i="1"/>
  <c r="O1097" i="1"/>
  <c r="N1097" i="1"/>
  <c r="M1097" i="1"/>
  <c r="L1097" i="1"/>
  <c r="K1097" i="1"/>
  <c r="J1097" i="1"/>
  <c r="R1096" i="1"/>
  <c r="Q1096" i="1"/>
  <c r="P1096" i="1"/>
  <c r="O1096" i="1"/>
  <c r="N1096" i="1"/>
  <c r="M1096" i="1"/>
  <c r="L1096" i="1"/>
  <c r="K1096" i="1"/>
  <c r="J1096" i="1"/>
  <c r="R1095" i="1"/>
  <c r="Q1095" i="1"/>
  <c r="P1095" i="1"/>
  <c r="O1095" i="1"/>
  <c r="N1095" i="1"/>
  <c r="M1095" i="1"/>
  <c r="L1095" i="1"/>
  <c r="K1095" i="1"/>
  <c r="J1095" i="1"/>
  <c r="R1094" i="1"/>
  <c r="Q1094" i="1"/>
  <c r="P1094" i="1"/>
  <c r="O1094" i="1"/>
  <c r="N1094" i="1"/>
  <c r="M1094" i="1"/>
  <c r="L1094" i="1"/>
  <c r="K1094" i="1"/>
  <c r="J1094" i="1"/>
  <c r="R1093" i="1"/>
  <c r="Q1093" i="1"/>
  <c r="P1093" i="1"/>
  <c r="O1093" i="1"/>
  <c r="N1093" i="1"/>
  <c r="M1093" i="1"/>
  <c r="L1093" i="1"/>
  <c r="K1093" i="1"/>
  <c r="J1093" i="1"/>
  <c r="R1092" i="1"/>
  <c r="Q1092" i="1"/>
  <c r="P1092" i="1"/>
  <c r="O1092" i="1"/>
  <c r="N1092" i="1"/>
  <c r="M1092" i="1"/>
  <c r="L1092" i="1"/>
  <c r="K1092" i="1"/>
  <c r="J1092" i="1"/>
  <c r="R1091" i="1"/>
  <c r="Q1091" i="1"/>
  <c r="P1091" i="1"/>
  <c r="O1091" i="1"/>
  <c r="N1091" i="1"/>
  <c r="M1091" i="1"/>
  <c r="L1091" i="1"/>
  <c r="K1091" i="1"/>
  <c r="J1091" i="1"/>
  <c r="R1090" i="1"/>
  <c r="Q1090" i="1"/>
  <c r="P1090" i="1"/>
  <c r="O1090" i="1"/>
  <c r="N1090" i="1"/>
  <c r="M1090" i="1"/>
  <c r="L1090" i="1"/>
  <c r="K1090" i="1"/>
  <c r="J1090" i="1"/>
  <c r="R1089" i="1"/>
  <c r="Q1089" i="1"/>
  <c r="P1089" i="1"/>
  <c r="O1089" i="1"/>
  <c r="N1089" i="1"/>
  <c r="M1089" i="1"/>
  <c r="L1089" i="1"/>
  <c r="K1089" i="1"/>
  <c r="J1089" i="1"/>
  <c r="R1088" i="1"/>
  <c r="Q1088" i="1"/>
  <c r="P1088" i="1"/>
  <c r="O1088" i="1"/>
  <c r="N1088" i="1"/>
  <c r="M1088" i="1"/>
  <c r="L1088" i="1"/>
  <c r="K1088" i="1"/>
  <c r="J1088" i="1"/>
  <c r="R1087" i="1"/>
  <c r="Q1087" i="1"/>
  <c r="P1087" i="1"/>
  <c r="O1087" i="1"/>
  <c r="N1087" i="1"/>
  <c r="M1087" i="1"/>
  <c r="L1087" i="1"/>
  <c r="K1087" i="1"/>
  <c r="J1087" i="1"/>
  <c r="R1086" i="1"/>
  <c r="Q1086" i="1"/>
  <c r="P1086" i="1"/>
  <c r="O1086" i="1"/>
  <c r="N1086" i="1"/>
  <c r="M1086" i="1"/>
  <c r="L1086" i="1"/>
  <c r="K1086" i="1"/>
  <c r="J1086" i="1"/>
  <c r="R1085" i="1"/>
  <c r="Q1085" i="1"/>
  <c r="P1085" i="1"/>
  <c r="O1085" i="1"/>
  <c r="N1085" i="1"/>
  <c r="M1085" i="1"/>
  <c r="L1085" i="1"/>
  <c r="K1085" i="1"/>
  <c r="J1085" i="1"/>
  <c r="R1084" i="1"/>
  <c r="Q1084" i="1"/>
  <c r="P1084" i="1"/>
  <c r="O1084" i="1"/>
  <c r="N1084" i="1"/>
  <c r="M1084" i="1"/>
  <c r="L1084" i="1"/>
  <c r="K1084" i="1"/>
  <c r="J1084" i="1"/>
  <c r="R1083" i="1"/>
  <c r="Q1083" i="1"/>
  <c r="P1083" i="1"/>
  <c r="O1083" i="1"/>
  <c r="N1083" i="1"/>
  <c r="M1083" i="1"/>
  <c r="L1083" i="1"/>
  <c r="K1083" i="1"/>
  <c r="J1083" i="1"/>
  <c r="R1082" i="1"/>
  <c r="Q1082" i="1"/>
  <c r="P1082" i="1"/>
  <c r="O1082" i="1"/>
  <c r="N1082" i="1"/>
  <c r="M1082" i="1"/>
  <c r="L1082" i="1"/>
  <c r="K1082" i="1"/>
  <c r="J1082" i="1"/>
  <c r="R1081" i="1"/>
  <c r="Q1081" i="1"/>
  <c r="P1081" i="1"/>
  <c r="O1081" i="1"/>
  <c r="N1081" i="1"/>
  <c r="M1081" i="1"/>
  <c r="L1081" i="1"/>
  <c r="K1081" i="1"/>
  <c r="J1081" i="1"/>
  <c r="R1080" i="1"/>
  <c r="Q1080" i="1"/>
  <c r="P1080" i="1"/>
  <c r="O1080" i="1"/>
  <c r="N1080" i="1"/>
  <c r="M1080" i="1"/>
  <c r="L1080" i="1"/>
  <c r="K1080" i="1"/>
  <c r="J1080" i="1"/>
  <c r="R1079" i="1"/>
  <c r="Q1079" i="1"/>
  <c r="P1079" i="1"/>
  <c r="O1079" i="1"/>
  <c r="N1079" i="1"/>
  <c r="M1079" i="1"/>
  <c r="L1079" i="1"/>
  <c r="K1079" i="1"/>
  <c r="J1079" i="1"/>
  <c r="R1078" i="1"/>
  <c r="Q1078" i="1"/>
  <c r="P1078" i="1"/>
  <c r="O1078" i="1"/>
  <c r="N1078" i="1"/>
  <c r="M1078" i="1"/>
  <c r="L1078" i="1"/>
  <c r="K1078" i="1"/>
  <c r="J1078" i="1"/>
  <c r="R1077" i="1"/>
  <c r="Q1077" i="1"/>
  <c r="P1077" i="1"/>
  <c r="O1077" i="1"/>
  <c r="N1077" i="1"/>
  <c r="M1077" i="1"/>
  <c r="L1077" i="1"/>
  <c r="K1077" i="1"/>
  <c r="J1077" i="1"/>
  <c r="R1076" i="1"/>
  <c r="Q1076" i="1"/>
  <c r="P1076" i="1"/>
  <c r="O1076" i="1"/>
  <c r="N1076" i="1"/>
  <c r="M1076" i="1"/>
  <c r="L1076" i="1"/>
  <c r="K1076" i="1"/>
  <c r="J1076" i="1"/>
  <c r="R1075" i="1"/>
  <c r="Q1075" i="1"/>
  <c r="P1075" i="1"/>
  <c r="O1075" i="1"/>
  <c r="N1075" i="1"/>
  <c r="M1075" i="1"/>
  <c r="L1075" i="1"/>
  <c r="K1075" i="1"/>
  <c r="J1075" i="1"/>
  <c r="R1074" i="1"/>
  <c r="Q1074" i="1"/>
  <c r="P1074" i="1"/>
  <c r="O1074" i="1"/>
  <c r="N1074" i="1"/>
  <c r="M1074" i="1"/>
  <c r="L1074" i="1"/>
  <c r="K1074" i="1"/>
  <c r="J1074" i="1"/>
  <c r="R1073" i="1"/>
  <c r="Q1073" i="1"/>
  <c r="P1073" i="1"/>
  <c r="O1073" i="1"/>
  <c r="N1073" i="1"/>
  <c r="M1073" i="1"/>
  <c r="L1073" i="1"/>
  <c r="K1073" i="1"/>
  <c r="J1073" i="1"/>
  <c r="R1072" i="1"/>
  <c r="Q1072" i="1"/>
  <c r="P1072" i="1"/>
  <c r="O1072" i="1"/>
  <c r="N1072" i="1"/>
  <c r="M1072" i="1"/>
  <c r="L1072" i="1"/>
  <c r="K1072" i="1"/>
  <c r="J1072" i="1"/>
  <c r="R1071" i="1"/>
  <c r="Q1071" i="1"/>
  <c r="P1071" i="1"/>
  <c r="O1071" i="1"/>
  <c r="N1071" i="1"/>
  <c r="M1071" i="1"/>
  <c r="L1071" i="1"/>
  <c r="K1071" i="1"/>
  <c r="J1071" i="1"/>
  <c r="R1070" i="1"/>
  <c r="Q1070" i="1"/>
  <c r="P1070" i="1"/>
  <c r="O1070" i="1"/>
  <c r="N1070" i="1"/>
  <c r="M1070" i="1"/>
  <c r="L1070" i="1"/>
  <c r="K1070" i="1"/>
  <c r="J1070" i="1"/>
  <c r="R1069" i="1"/>
  <c r="Q1069" i="1"/>
  <c r="P1069" i="1"/>
  <c r="O1069" i="1"/>
  <c r="N1069" i="1"/>
  <c r="M1069" i="1"/>
  <c r="L1069" i="1"/>
  <c r="K1069" i="1"/>
  <c r="J1069" i="1"/>
  <c r="R1068" i="1"/>
  <c r="Q1068" i="1"/>
  <c r="P1068" i="1"/>
  <c r="O1068" i="1"/>
  <c r="N1068" i="1"/>
  <c r="M1068" i="1"/>
  <c r="L1068" i="1"/>
  <c r="K1068" i="1"/>
  <c r="J1068" i="1"/>
  <c r="R1067" i="1"/>
  <c r="Q1067" i="1"/>
  <c r="P1067" i="1"/>
  <c r="O1067" i="1"/>
  <c r="N1067" i="1"/>
  <c r="M1067" i="1"/>
  <c r="L1067" i="1"/>
  <c r="K1067" i="1"/>
  <c r="J1067" i="1"/>
  <c r="R1066" i="1"/>
  <c r="Q1066" i="1"/>
  <c r="P1066" i="1"/>
  <c r="O1066" i="1"/>
  <c r="N1066" i="1"/>
  <c r="M1066" i="1"/>
  <c r="L1066" i="1"/>
  <c r="K1066" i="1"/>
  <c r="J1066" i="1"/>
  <c r="R1065" i="1"/>
  <c r="Q1065" i="1"/>
  <c r="P1065" i="1"/>
  <c r="O1065" i="1"/>
  <c r="N1065" i="1"/>
  <c r="M1065" i="1"/>
  <c r="L1065" i="1"/>
  <c r="K1065" i="1"/>
  <c r="J1065" i="1"/>
  <c r="R1064" i="1"/>
  <c r="Q1064" i="1"/>
  <c r="P1064" i="1"/>
  <c r="O1064" i="1"/>
  <c r="N1064" i="1"/>
  <c r="M1064" i="1"/>
  <c r="L1064" i="1"/>
  <c r="K1064" i="1"/>
  <c r="J1064" i="1"/>
  <c r="R1063" i="1"/>
  <c r="Q1063" i="1"/>
  <c r="P1063" i="1"/>
  <c r="O1063" i="1"/>
  <c r="N1063" i="1"/>
  <c r="M1063" i="1"/>
  <c r="L1063" i="1"/>
  <c r="K1063" i="1"/>
  <c r="J1063" i="1"/>
  <c r="R1062" i="1"/>
  <c r="Q1062" i="1"/>
  <c r="P1062" i="1"/>
  <c r="O1062" i="1"/>
  <c r="N1062" i="1"/>
  <c r="M1062" i="1"/>
  <c r="L1062" i="1"/>
  <c r="K1062" i="1"/>
  <c r="J1062" i="1"/>
  <c r="R1061" i="1"/>
  <c r="Q1061" i="1"/>
  <c r="P1061" i="1"/>
  <c r="O1061" i="1"/>
  <c r="N1061" i="1"/>
  <c r="M1061" i="1"/>
  <c r="L1061" i="1"/>
  <c r="K1061" i="1"/>
  <c r="J1061" i="1"/>
  <c r="R1060" i="1"/>
  <c r="Q1060" i="1"/>
  <c r="P1060" i="1"/>
  <c r="O1060" i="1"/>
  <c r="N1060" i="1"/>
  <c r="M1060" i="1"/>
  <c r="L1060" i="1"/>
  <c r="K1060" i="1"/>
  <c r="J1060" i="1"/>
  <c r="R1059" i="1"/>
  <c r="Q1059" i="1"/>
  <c r="P1059" i="1"/>
  <c r="O1059" i="1"/>
  <c r="N1059" i="1"/>
  <c r="M1059" i="1"/>
  <c r="L1059" i="1"/>
  <c r="K1059" i="1"/>
  <c r="J1059" i="1"/>
  <c r="R1058" i="1"/>
  <c r="Q1058" i="1"/>
  <c r="P1058" i="1"/>
  <c r="O1058" i="1"/>
  <c r="N1058" i="1"/>
  <c r="M1058" i="1"/>
  <c r="L1058" i="1"/>
  <c r="K1058" i="1"/>
  <c r="J1058" i="1"/>
  <c r="R1057" i="1"/>
  <c r="Q1057" i="1"/>
  <c r="P1057" i="1"/>
  <c r="O1057" i="1"/>
  <c r="N1057" i="1"/>
  <c r="M1057" i="1"/>
  <c r="L1057" i="1"/>
  <c r="K1057" i="1"/>
  <c r="J1057" i="1"/>
  <c r="R1056" i="1"/>
  <c r="Q1056" i="1"/>
  <c r="P1056" i="1"/>
  <c r="O1056" i="1"/>
  <c r="N1056" i="1"/>
  <c r="M1056" i="1"/>
  <c r="L1056" i="1"/>
  <c r="K1056" i="1"/>
  <c r="J1056" i="1"/>
  <c r="R1055" i="1"/>
  <c r="Q1055" i="1"/>
  <c r="P1055" i="1"/>
  <c r="O1055" i="1"/>
  <c r="N1055" i="1"/>
  <c r="M1055" i="1"/>
  <c r="L1055" i="1"/>
  <c r="K1055" i="1"/>
  <c r="J1055" i="1"/>
  <c r="R1054" i="1"/>
  <c r="Q1054" i="1"/>
  <c r="P1054" i="1"/>
  <c r="O1054" i="1"/>
  <c r="N1054" i="1"/>
  <c r="M1054" i="1"/>
  <c r="L1054" i="1"/>
  <c r="K1054" i="1"/>
  <c r="J1054" i="1"/>
  <c r="R1053" i="1"/>
  <c r="Q1053" i="1"/>
  <c r="P1053" i="1"/>
  <c r="O1053" i="1"/>
  <c r="N1053" i="1"/>
  <c r="M1053" i="1"/>
  <c r="L1053" i="1"/>
  <c r="K1053" i="1"/>
  <c r="J1053" i="1"/>
  <c r="R1052" i="1"/>
  <c r="Q1052" i="1"/>
  <c r="P1052" i="1"/>
  <c r="O1052" i="1"/>
  <c r="N1052" i="1"/>
  <c r="M1052" i="1"/>
  <c r="L1052" i="1"/>
  <c r="K1052" i="1"/>
  <c r="J1052" i="1"/>
  <c r="R1051" i="1"/>
  <c r="Q1051" i="1"/>
  <c r="P1051" i="1"/>
  <c r="O1051" i="1"/>
  <c r="N1051" i="1"/>
  <c r="M1051" i="1"/>
  <c r="L1051" i="1"/>
  <c r="K1051" i="1"/>
  <c r="J1051" i="1"/>
  <c r="R1050" i="1"/>
  <c r="Q1050" i="1"/>
  <c r="P1050" i="1"/>
  <c r="O1050" i="1"/>
  <c r="N1050" i="1"/>
  <c r="M1050" i="1"/>
  <c r="L1050" i="1"/>
  <c r="K1050" i="1"/>
  <c r="J1050" i="1"/>
  <c r="R1049" i="1"/>
  <c r="Q1049" i="1"/>
  <c r="P1049" i="1"/>
  <c r="O1049" i="1"/>
  <c r="N1049" i="1"/>
  <c r="M1049" i="1"/>
  <c r="L1049" i="1"/>
  <c r="K1049" i="1"/>
  <c r="J1049" i="1"/>
  <c r="R1048" i="1"/>
  <c r="Q1048" i="1"/>
  <c r="P1048" i="1"/>
  <c r="O1048" i="1"/>
  <c r="N1048" i="1"/>
  <c r="M1048" i="1"/>
  <c r="L1048" i="1"/>
  <c r="K1048" i="1"/>
  <c r="J1048" i="1"/>
  <c r="R1047" i="1"/>
  <c r="Q1047" i="1"/>
  <c r="P1047" i="1"/>
  <c r="O1047" i="1"/>
  <c r="N1047" i="1"/>
  <c r="M1047" i="1"/>
  <c r="L1047" i="1"/>
  <c r="K1047" i="1"/>
  <c r="J1047" i="1"/>
  <c r="R1046" i="1"/>
  <c r="Q1046" i="1"/>
  <c r="P1046" i="1"/>
  <c r="O1046" i="1"/>
  <c r="N1046" i="1"/>
  <c r="M1046" i="1"/>
  <c r="L1046" i="1"/>
  <c r="K1046" i="1"/>
  <c r="J1046" i="1"/>
  <c r="R1045" i="1"/>
  <c r="Q1045" i="1"/>
  <c r="P1045" i="1"/>
  <c r="O1045" i="1"/>
  <c r="N1045" i="1"/>
  <c r="M1045" i="1"/>
  <c r="L1045" i="1"/>
  <c r="K1045" i="1"/>
  <c r="J1045" i="1"/>
  <c r="R1044" i="1"/>
  <c r="Q1044" i="1"/>
  <c r="P1044" i="1"/>
  <c r="O1044" i="1"/>
  <c r="N1044" i="1"/>
  <c r="M1044" i="1"/>
  <c r="L1044" i="1"/>
  <c r="K1044" i="1"/>
  <c r="J1044" i="1"/>
  <c r="R1043" i="1"/>
  <c r="Q1043" i="1"/>
  <c r="P1043" i="1"/>
  <c r="O1043" i="1"/>
  <c r="N1043" i="1"/>
  <c r="M1043" i="1"/>
  <c r="L1043" i="1"/>
  <c r="K1043" i="1"/>
  <c r="J1043" i="1"/>
  <c r="R1042" i="1"/>
  <c r="Q1042" i="1"/>
  <c r="P1042" i="1"/>
  <c r="O1042" i="1"/>
  <c r="N1042" i="1"/>
  <c r="M1042" i="1"/>
  <c r="L1042" i="1"/>
  <c r="K1042" i="1"/>
  <c r="J1042" i="1"/>
  <c r="R1041" i="1"/>
  <c r="Q1041" i="1"/>
  <c r="P1041" i="1"/>
  <c r="O1041" i="1"/>
  <c r="N1041" i="1"/>
  <c r="M1041" i="1"/>
  <c r="L1041" i="1"/>
  <c r="K1041" i="1"/>
  <c r="J1041" i="1"/>
  <c r="R1040" i="1"/>
  <c r="Q1040" i="1"/>
  <c r="P1040" i="1"/>
  <c r="O1040" i="1"/>
  <c r="N1040" i="1"/>
  <c r="M1040" i="1"/>
  <c r="L1040" i="1"/>
  <c r="K1040" i="1"/>
  <c r="J1040" i="1"/>
  <c r="R1039" i="1"/>
  <c r="Q1039" i="1"/>
  <c r="P1039" i="1"/>
  <c r="O1039" i="1"/>
  <c r="N1039" i="1"/>
  <c r="M1039" i="1"/>
  <c r="L1039" i="1"/>
  <c r="K1039" i="1"/>
  <c r="J1039" i="1"/>
  <c r="R1038" i="1"/>
  <c r="Q1038" i="1"/>
  <c r="P1038" i="1"/>
  <c r="O1038" i="1"/>
  <c r="N1038" i="1"/>
  <c r="M1038" i="1"/>
  <c r="L1038" i="1"/>
  <c r="K1038" i="1"/>
  <c r="J1038" i="1"/>
  <c r="R1037" i="1"/>
  <c r="Q1037" i="1"/>
  <c r="P1037" i="1"/>
  <c r="O1037" i="1"/>
  <c r="N1037" i="1"/>
  <c r="M1037" i="1"/>
  <c r="L1037" i="1"/>
  <c r="K1037" i="1"/>
  <c r="J1037" i="1"/>
  <c r="R1036" i="1"/>
  <c r="Q1036" i="1"/>
  <c r="P1036" i="1"/>
  <c r="O1036" i="1"/>
  <c r="N1036" i="1"/>
  <c r="M1036" i="1"/>
  <c r="L1036" i="1"/>
  <c r="K1036" i="1"/>
  <c r="J1036" i="1"/>
  <c r="R1035" i="1"/>
  <c r="Q1035" i="1"/>
  <c r="P1035" i="1"/>
  <c r="O1035" i="1"/>
  <c r="N1035" i="1"/>
  <c r="M1035" i="1"/>
  <c r="L1035" i="1"/>
  <c r="K1035" i="1"/>
  <c r="J1035" i="1"/>
  <c r="R1034" i="1"/>
  <c r="Q1034" i="1"/>
  <c r="P1034" i="1"/>
  <c r="O1034" i="1"/>
  <c r="N1034" i="1"/>
  <c r="M1034" i="1"/>
  <c r="L1034" i="1"/>
  <c r="K1034" i="1"/>
  <c r="J1034" i="1"/>
  <c r="R1033" i="1"/>
  <c r="Q1033" i="1"/>
  <c r="P1033" i="1"/>
  <c r="O1033" i="1"/>
  <c r="N1033" i="1"/>
  <c r="M1033" i="1"/>
  <c r="L1033" i="1"/>
  <c r="K1033" i="1"/>
  <c r="J1033" i="1"/>
  <c r="R1032" i="1"/>
  <c r="Q1032" i="1"/>
  <c r="P1032" i="1"/>
  <c r="O1032" i="1"/>
  <c r="N1032" i="1"/>
  <c r="M1032" i="1"/>
  <c r="L1032" i="1"/>
  <c r="K1032" i="1"/>
  <c r="J1032" i="1"/>
  <c r="R1031" i="1"/>
  <c r="Q1031" i="1"/>
  <c r="P1031" i="1"/>
  <c r="O1031" i="1"/>
  <c r="N1031" i="1"/>
  <c r="M1031" i="1"/>
  <c r="L1031" i="1"/>
  <c r="K1031" i="1"/>
  <c r="J1031" i="1"/>
  <c r="R1030" i="1"/>
  <c r="Q1030" i="1"/>
  <c r="P1030" i="1"/>
  <c r="O1030" i="1"/>
  <c r="N1030" i="1"/>
  <c r="M1030" i="1"/>
  <c r="L1030" i="1"/>
  <c r="K1030" i="1"/>
  <c r="J1030" i="1"/>
  <c r="R1029" i="1"/>
  <c r="Q1029" i="1"/>
  <c r="P1029" i="1"/>
  <c r="O1029" i="1"/>
  <c r="N1029" i="1"/>
  <c r="M1029" i="1"/>
  <c r="L1029" i="1"/>
  <c r="K1029" i="1"/>
  <c r="J1029" i="1"/>
  <c r="R1028" i="1"/>
  <c r="Q1028" i="1"/>
  <c r="P1028" i="1"/>
  <c r="O1028" i="1"/>
  <c r="N1028" i="1"/>
  <c r="M1028" i="1"/>
  <c r="L1028" i="1"/>
  <c r="K1028" i="1"/>
  <c r="J1028" i="1"/>
  <c r="R1027" i="1"/>
  <c r="Q1027" i="1"/>
  <c r="P1027" i="1"/>
  <c r="O1027" i="1"/>
  <c r="N1027" i="1"/>
  <c r="M1027" i="1"/>
  <c r="L1027" i="1"/>
  <c r="K1027" i="1"/>
  <c r="J1027" i="1"/>
  <c r="R1026" i="1"/>
  <c r="Q1026" i="1"/>
  <c r="P1026" i="1"/>
  <c r="O1026" i="1"/>
  <c r="N1026" i="1"/>
  <c r="M1026" i="1"/>
  <c r="L1026" i="1"/>
  <c r="K1026" i="1"/>
  <c r="J1026" i="1"/>
  <c r="R1025" i="1"/>
  <c r="Q1025" i="1"/>
  <c r="P1025" i="1"/>
  <c r="O1025" i="1"/>
  <c r="N1025" i="1"/>
  <c r="M1025" i="1"/>
  <c r="L1025" i="1"/>
  <c r="K1025" i="1"/>
  <c r="J1025" i="1"/>
  <c r="R1024" i="1"/>
  <c r="Q1024" i="1"/>
  <c r="P1024" i="1"/>
  <c r="O1024" i="1"/>
  <c r="N1024" i="1"/>
  <c r="M1024" i="1"/>
  <c r="L1024" i="1"/>
  <c r="K1024" i="1"/>
  <c r="J1024" i="1"/>
  <c r="R1023" i="1"/>
  <c r="Q1023" i="1"/>
  <c r="P1023" i="1"/>
  <c r="O1023" i="1"/>
  <c r="N1023" i="1"/>
  <c r="M1023" i="1"/>
  <c r="L1023" i="1"/>
  <c r="K1023" i="1"/>
  <c r="J1023" i="1"/>
  <c r="R1022" i="1"/>
  <c r="Q1022" i="1"/>
  <c r="P1022" i="1"/>
  <c r="O1022" i="1"/>
  <c r="N1022" i="1"/>
  <c r="M1022" i="1"/>
  <c r="L1022" i="1"/>
  <c r="K1022" i="1"/>
  <c r="J1022"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1007" i="1"/>
  <c r="Q1007" i="1"/>
  <c r="P1007" i="1"/>
  <c r="O1007" i="1"/>
  <c r="N1007" i="1"/>
  <c r="M1007" i="1"/>
  <c r="L1007" i="1"/>
  <c r="K1007" i="1"/>
  <c r="J1007" i="1"/>
  <c r="R1006" i="1"/>
  <c r="Q1006" i="1"/>
  <c r="P1006" i="1"/>
  <c r="O1006" i="1"/>
  <c r="N1006" i="1"/>
  <c r="M1006" i="1"/>
  <c r="L1006" i="1"/>
  <c r="K1006" i="1"/>
  <c r="J1006" i="1"/>
  <c r="R1005" i="1"/>
  <c r="Q1005" i="1"/>
  <c r="P1005" i="1"/>
  <c r="O1005" i="1"/>
  <c r="N1005" i="1"/>
  <c r="M1005" i="1"/>
  <c r="L1005" i="1"/>
  <c r="K1005" i="1"/>
  <c r="J1005" i="1"/>
  <c r="R1004" i="1"/>
  <c r="Q1004" i="1"/>
  <c r="P1004" i="1"/>
  <c r="O1004" i="1"/>
  <c r="N1004" i="1"/>
  <c r="M1004" i="1"/>
  <c r="L1004" i="1"/>
  <c r="K1004" i="1"/>
  <c r="J1004" i="1"/>
  <c r="R1003" i="1"/>
  <c r="Q1003" i="1"/>
  <c r="P1003" i="1"/>
  <c r="O1003" i="1"/>
  <c r="N1003" i="1"/>
  <c r="M1003" i="1"/>
  <c r="L1003" i="1"/>
  <c r="K1003" i="1"/>
  <c r="J1003" i="1"/>
  <c r="R1002" i="1"/>
  <c r="Q1002" i="1"/>
  <c r="P1002" i="1"/>
  <c r="O1002" i="1"/>
  <c r="N1002" i="1"/>
  <c r="M1002" i="1"/>
  <c r="L1002" i="1"/>
  <c r="K1002" i="1"/>
  <c r="J1002" i="1"/>
  <c r="R1001" i="1"/>
  <c r="Q1001" i="1"/>
  <c r="P1001" i="1"/>
  <c r="O1001" i="1"/>
  <c r="N1001" i="1"/>
  <c r="M1001" i="1"/>
  <c r="L1001" i="1"/>
  <c r="K1001" i="1"/>
  <c r="J1001" i="1"/>
  <c r="R1000" i="1"/>
  <c r="Q1000" i="1"/>
  <c r="P1000" i="1"/>
  <c r="O1000" i="1"/>
  <c r="N1000" i="1"/>
  <c r="M1000" i="1"/>
  <c r="L1000" i="1"/>
  <c r="K1000" i="1"/>
  <c r="J1000" i="1"/>
  <c r="R999" i="1"/>
  <c r="Q999" i="1"/>
  <c r="P999" i="1"/>
  <c r="O999" i="1"/>
  <c r="N999" i="1"/>
  <c r="M999" i="1"/>
  <c r="L999" i="1"/>
  <c r="K999" i="1"/>
  <c r="J999" i="1"/>
  <c r="R998" i="1"/>
  <c r="Q998" i="1"/>
  <c r="P998" i="1"/>
  <c r="O998" i="1"/>
  <c r="N998" i="1"/>
  <c r="M998" i="1"/>
  <c r="L998" i="1"/>
  <c r="K998" i="1"/>
  <c r="J998" i="1"/>
  <c r="R997" i="1"/>
  <c r="Q997" i="1"/>
  <c r="P997" i="1"/>
  <c r="O997" i="1"/>
  <c r="N997" i="1"/>
  <c r="M997" i="1"/>
  <c r="L997" i="1"/>
  <c r="K997" i="1"/>
  <c r="J997" i="1"/>
  <c r="R996" i="1"/>
  <c r="Q996" i="1"/>
  <c r="P996" i="1"/>
  <c r="O996" i="1"/>
  <c r="N996" i="1"/>
  <c r="M996" i="1"/>
  <c r="L996" i="1"/>
  <c r="K996" i="1"/>
  <c r="J996" i="1"/>
  <c r="R995" i="1"/>
  <c r="Q995" i="1"/>
  <c r="P995" i="1"/>
  <c r="O995" i="1"/>
  <c r="N995" i="1"/>
  <c r="M995" i="1"/>
  <c r="L995" i="1"/>
  <c r="K995" i="1"/>
  <c r="J995" i="1"/>
  <c r="R994" i="1"/>
  <c r="Q994" i="1"/>
  <c r="P994" i="1"/>
  <c r="O994" i="1"/>
  <c r="N994" i="1"/>
  <c r="M994" i="1"/>
  <c r="L994" i="1"/>
  <c r="K994" i="1"/>
  <c r="J994" i="1"/>
  <c r="R993" i="1"/>
  <c r="Q993" i="1"/>
  <c r="P993" i="1"/>
  <c r="O993" i="1"/>
  <c r="N993" i="1"/>
  <c r="M993" i="1"/>
  <c r="L993" i="1"/>
  <c r="K993" i="1"/>
  <c r="J993" i="1"/>
  <c r="R992" i="1"/>
  <c r="Q992" i="1"/>
  <c r="P992" i="1"/>
  <c r="O992" i="1"/>
  <c r="N992" i="1"/>
  <c r="M992" i="1"/>
  <c r="L992" i="1"/>
  <c r="K992" i="1"/>
  <c r="J992" i="1"/>
  <c r="R991" i="1"/>
  <c r="Q991" i="1"/>
  <c r="P991" i="1"/>
  <c r="O991" i="1"/>
  <c r="N991" i="1"/>
  <c r="M991" i="1"/>
  <c r="L991" i="1"/>
  <c r="K991" i="1"/>
  <c r="J991" i="1"/>
  <c r="R990" i="1"/>
  <c r="Q990" i="1"/>
  <c r="P990" i="1"/>
  <c r="O990" i="1"/>
  <c r="N990" i="1"/>
  <c r="M990" i="1"/>
  <c r="L990" i="1"/>
  <c r="K990" i="1"/>
  <c r="J990" i="1"/>
  <c r="R989" i="1"/>
  <c r="Q989" i="1"/>
  <c r="P989" i="1"/>
  <c r="O989" i="1"/>
  <c r="N989" i="1"/>
  <c r="M989" i="1"/>
  <c r="L989" i="1"/>
  <c r="K989" i="1"/>
  <c r="J989" i="1"/>
  <c r="R988" i="1"/>
  <c r="Q988" i="1"/>
  <c r="P988" i="1"/>
  <c r="O988" i="1"/>
  <c r="N988" i="1"/>
  <c r="M988" i="1"/>
  <c r="L988" i="1"/>
  <c r="K988" i="1"/>
  <c r="J988" i="1"/>
  <c r="R987" i="1"/>
  <c r="Q987" i="1"/>
  <c r="P987" i="1"/>
  <c r="O987" i="1"/>
  <c r="N987" i="1"/>
  <c r="M987" i="1"/>
  <c r="L987" i="1"/>
  <c r="K987" i="1"/>
  <c r="J987" i="1"/>
  <c r="R986" i="1"/>
  <c r="Q986" i="1"/>
  <c r="P986" i="1"/>
  <c r="O986" i="1"/>
  <c r="N986" i="1"/>
  <c r="M986" i="1"/>
  <c r="L986" i="1"/>
  <c r="K986" i="1"/>
  <c r="J986" i="1"/>
  <c r="R985" i="1"/>
  <c r="Q985" i="1"/>
  <c r="P985" i="1"/>
  <c r="O985" i="1"/>
  <c r="N985" i="1"/>
  <c r="M985" i="1"/>
  <c r="L985" i="1"/>
  <c r="K985" i="1"/>
  <c r="J985" i="1"/>
  <c r="R984" i="1"/>
  <c r="Q984" i="1"/>
  <c r="P984" i="1"/>
  <c r="O984" i="1"/>
  <c r="N984" i="1"/>
  <c r="M984" i="1"/>
  <c r="L984" i="1"/>
  <c r="K984" i="1"/>
  <c r="J984" i="1"/>
  <c r="R983" i="1"/>
  <c r="Q983" i="1"/>
  <c r="P983" i="1"/>
  <c r="O983" i="1"/>
  <c r="N983" i="1"/>
  <c r="M983" i="1"/>
  <c r="L983" i="1"/>
  <c r="K983" i="1"/>
  <c r="J983" i="1"/>
  <c r="R982" i="1"/>
  <c r="Q982" i="1"/>
  <c r="P982" i="1"/>
  <c r="O982" i="1"/>
  <c r="N982" i="1"/>
  <c r="M982" i="1"/>
  <c r="L982" i="1"/>
  <c r="K982" i="1"/>
  <c r="J982" i="1"/>
  <c r="R981" i="1"/>
  <c r="Q981" i="1"/>
  <c r="P981" i="1"/>
  <c r="O981" i="1"/>
  <c r="N981" i="1"/>
  <c r="M981" i="1"/>
  <c r="L981" i="1"/>
  <c r="K981" i="1"/>
  <c r="J981" i="1"/>
  <c r="R980" i="1"/>
  <c r="Q980" i="1"/>
  <c r="P980" i="1"/>
  <c r="O980" i="1"/>
  <c r="N980" i="1"/>
  <c r="M980" i="1"/>
  <c r="L980" i="1"/>
  <c r="K980" i="1"/>
  <c r="J980" i="1"/>
  <c r="R979" i="1"/>
  <c r="Q979" i="1"/>
  <c r="P979" i="1"/>
  <c r="O979" i="1"/>
  <c r="N979" i="1"/>
  <c r="M979" i="1"/>
  <c r="L979" i="1"/>
  <c r="K979" i="1"/>
  <c r="J979" i="1"/>
  <c r="R978" i="1"/>
  <c r="Q978" i="1"/>
  <c r="P978" i="1"/>
  <c r="O978" i="1"/>
  <c r="N978" i="1"/>
  <c r="M978" i="1"/>
  <c r="L978" i="1"/>
  <c r="K978" i="1"/>
  <c r="J978" i="1"/>
  <c r="R977" i="1"/>
  <c r="Q977" i="1"/>
  <c r="P977" i="1"/>
  <c r="O977" i="1"/>
  <c r="N977" i="1"/>
  <c r="M977" i="1"/>
  <c r="L977" i="1"/>
  <c r="K977" i="1"/>
  <c r="J977" i="1"/>
  <c r="R976" i="1"/>
  <c r="Q976" i="1"/>
  <c r="P976" i="1"/>
  <c r="O976" i="1"/>
  <c r="N976" i="1"/>
  <c r="M976" i="1"/>
  <c r="L976" i="1"/>
  <c r="K976" i="1"/>
  <c r="J976" i="1"/>
  <c r="R975" i="1"/>
  <c r="Q975" i="1"/>
  <c r="P975" i="1"/>
  <c r="O975" i="1"/>
  <c r="N975" i="1"/>
  <c r="M975" i="1"/>
  <c r="L975" i="1"/>
  <c r="K975" i="1"/>
  <c r="J975" i="1"/>
  <c r="R974" i="1"/>
  <c r="Q974" i="1"/>
  <c r="P974" i="1"/>
  <c r="O974" i="1"/>
  <c r="N974" i="1"/>
  <c r="M974" i="1"/>
  <c r="L974" i="1"/>
  <c r="K974" i="1"/>
  <c r="J974" i="1"/>
  <c r="R973" i="1"/>
  <c r="Q973" i="1"/>
  <c r="P973" i="1"/>
  <c r="O973" i="1"/>
  <c r="N973" i="1"/>
  <c r="M973" i="1"/>
  <c r="L973" i="1"/>
  <c r="K973" i="1"/>
  <c r="J973" i="1"/>
  <c r="R972" i="1"/>
  <c r="Q972" i="1"/>
  <c r="P972" i="1"/>
  <c r="O972" i="1"/>
  <c r="N972" i="1"/>
  <c r="M972" i="1"/>
  <c r="L972" i="1"/>
  <c r="K972" i="1"/>
  <c r="J972" i="1"/>
  <c r="R971" i="1"/>
  <c r="Q971" i="1"/>
  <c r="P971" i="1"/>
  <c r="O971" i="1"/>
  <c r="N971" i="1"/>
  <c r="M971" i="1"/>
  <c r="L971" i="1"/>
  <c r="K971" i="1"/>
  <c r="J971" i="1"/>
  <c r="R970" i="1"/>
  <c r="Q970" i="1"/>
  <c r="P970" i="1"/>
  <c r="O970" i="1"/>
  <c r="N970" i="1"/>
  <c r="M970" i="1"/>
  <c r="L970" i="1"/>
  <c r="K970" i="1"/>
  <c r="J970" i="1"/>
  <c r="R969" i="1"/>
  <c r="Q969" i="1"/>
  <c r="P969" i="1"/>
  <c r="O969" i="1"/>
  <c r="N969" i="1"/>
  <c r="M969" i="1"/>
  <c r="L969" i="1"/>
  <c r="K969" i="1"/>
  <c r="J969" i="1"/>
  <c r="R968" i="1"/>
  <c r="Q968" i="1"/>
  <c r="P968" i="1"/>
  <c r="O968" i="1"/>
  <c r="N968" i="1"/>
  <c r="M968" i="1"/>
  <c r="L968" i="1"/>
  <c r="K968" i="1"/>
  <c r="J968" i="1"/>
  <c r="R967" i="1"/>
  <c r="Q967" i="1"/>
  <c r="P967" i="1"/>
  <c r="O967" i="1"/>
  <c r="N967" i="1"/>
  <c r="M967" i="1"/>
  <c r="L967" i="1"/>
  <c r="K967" i="1"/>
  <c r="J967" i="1"/>
  <c r="R966" i="1"/>
  <c r="Q966" i="1"/>
  <c r="P966" i="1"/>
  <c r="O966" i="1"/>
  <c r="N966" i="1"/>
  <c r="M966" i="1"/>
  <c r="L966" i="1"/>
  <c r="K966" i="1"/>
  <c r="J966" i="1"/>
  <c r="R965" i="1"/>
  <c r="Q965" i="1"/>
  <c r="P965" i="1"/>
  <c r="O965" i="1"/>
  <c r="N965" i="1"/>
  <c r="M965" i="1"/>
  <c r="L965" i="1"/>
  <c r="K965" i="1"/>
  <c r="J965" i="1"/>
  <c r="R964" i="1"/>
  <c r="Q964" i="1"/>
  <c r="P964" i="1"/>
  <c r="O964" i="1"/>
  <c r="N964" i="1"/>
  <c r="M964" i="1"/>
  <c r="L964" i="1"/>
  <c r="K964" i="1"/>
  <c r="J964" i="1"/>
  <c r="R963" i="1"/>
  <c r="Q963" i="1"/>
  <c r="P963" i="1"/>
  <c r="O963" i="1"/>
  <c r="N963" i="1"/>
  <c r="M963" i="1"/>
  <c r="L963" i="1"/>
  <c r="K963" i="1"/>
  <c r="J963" i="1"/>
  <c r="R962" i="1"/>
  <c r="Q962" i="1"/>
  <c r="P962" i="1"/>
  <c r="O962" i="1"/>
  <c r="N962" i="1"/>
  <c r="M962" i="1"/>
  <c r="L962" i="1"/>
  <c r="K962" i="1"/>
  <c r="J962" i="1"/>
  <c r="R961" i="1"/>
  <c r="Q961" i="1"/>
  <c r="P961" i="1"/>
  <c r="O961" i="1"/>
  <c r="N961" i="1"/>
  <c r="M961" i="1"/>
  <c r="L961" i="1"/>
  <c r="K961" i="1"/>
  <c r="J961" i="1"/>
  <c r="R960" i="1"/>
  <c r="Q960" i="1"/>
  <c r="P960" i="1"/>
  <c r="O960" i="1"/>
  <c r="N960" i="1"/>
  <c r="M960" i="1"/>
  <c r="L960" i="1"/>
  <c r="K960" i="1"/>
  <c r="J960" i="1"/>
  <c r="R959" i="1"/>
  <c r="Q959" i="1"/>
  <c r="P959" i="1"/>
  <c r="O959" i="1"/>
  <c r="N959" i="1"/>
  <c r="M959" i="1"/>
  <c r="L959" i="1"/>
  <c r="K959" i="1"/>
  <c r="J959" i="1"/>
  <c r="R958" i="1"/>
  <c r="Q958" i="1"/>
  <c r="P958" i="1"/>
  <c r="O958" i="1"/>
  <c r="N958" i="1"/>
  <c r="M958" i="1"/>
  <c r="L958" i="1"/>
  <c r="K958" i="1"/>
  <c r="J958" i="1"/>
  <c r="R957" i="1"/>
  <c r="Q957" i="1"/>
  <c r="P957" i="1"/>
  <c r="O957" i="1"/>
  <c r="N957" i="1"/>
  <c r="M957" i="1"/>
  <c r="L957" i="1"/>
  <c r="K957" i="1"/>
  <c r="J957" i="1"/>
  <c r="R956" i="1"/>
  <c r="Q956" i="1"/>
  <c r="P956" i="1"/>
  <c r="O956" i="1"/>
  <c r="N956" i="1"/>
  <c r="M956" i="1"/>
  <c r="L956" i="1"/>
  <c r="K956" i="1"/>
  <c r="J956" i="1"/>
  <c r="R955" i="1"/>
  <c r="Q955" i="1"/>
  <c r="P955" i="1"/>
  <c r="O955" i="1"/>
  <c r="N955" i="1"/>
  <c r="M955" i="1"/>
  <c r="L955" i="1"/>
  <c r="K955" i="1"/>
  <c r="J955" i="1"/>
  <c r="R954" i="1"/>
  <c r="Q954" i="1"/>
  <c r="P954" i="1"/>
  <c r="O954" i="1"/>
  <c r="N954" i="1"/>
  <c r="M954" i="1"/>
  <c r="L954" i="1"/>
  <c r="K954" i="1"/>
  <c r="J954" i="1"/>
  <c r="R953" i="1"/>
  <c r="Q953" i="1"/>
  <c r="P953" i="1"/>
  <c r="O953" i="1"/>
  <c r="N953" i="1"/>
  <c r="M953" i="1"/>
  <c r="L953" i="1"/>
  <c r="K953" i="1"/>
  <c r="J953" i="1"/>
  <c r="R952" i="1"/>
  <c r="Q952" i="1"/>
  <c r="P952" i="1"/>
  <c r="O952" i="1"/>
  <c r="N952" i="1"/>
  <c r="M952" i="1"/>
  <c r="L952" i="1"/>
  <c r="K952" i="1"/>
  <c r="J952" i="1"/>
  <c r="R951" i="1"/>
  <c r="Q951" i="1"/>
  <c r="P951" i="1"/>
  <c r="O951" i="1"/>
  <c r="N951" i="1"/>
  <c r="M951" i="1"/>
  <c r="L951" i="1"/>
  <c r="K951" i="1"/>
  <c r="J951" i="1"/>
  <c r="R950" i="1"/>
  <c r="Q950" i="1"/>
  <c r="P950" i="1"/>
  <c r="O950" i="1"/>
  <c r="N950" i="1"/>
  <c r="M950" i="1"/>
  <c r="L950" i="1"/>
  <c r="K950" i="1"/>
  <c r="J950" i="1"/>
  <c r="R949" i="1"/>
  <c r="Q949" i="1"/>
  <c r="P949" i="1"/>
  <c r="O949" i="1"/>
  <c r="N949" i="1"/>
  <c r="M949" i="1"/>
  <c r="L949" i="1"/>
  <c r="K949" i="1"/>
  <c r="J949" i="1"/>
  <c r="R948" i="1"/>
  <c r="Q948" i="1"/>
  <c r="P948" i="1"/>
  <c r="O948" i="1"/>
  <c r="N948" i="1"/>
  <c r="M948" i="1"/>
  <c r="L948" i="1"/>
  <c r="K948" i="1"/>
  <c r="J948" i="1"/>
  <c r="R947" i="1"/>
  <c r="Q947" i="1"/>
  <c r="P947" i="1"/>
  <c r="O947" i="1"/>
  <c r="N947" i="1"/>
  <c r="M947" i="1"/>
  <c r="L947" i="1"/>
  <c r="K947" i="1"/>
  <c r="J947" i="1"/>
  <c r="R946" i="1"/>
  <c r="Q946" i="1"/>
  <c r="P946" i="1"/>
  <c r="O946" i="1"/>
  <c r="N946" i="1"/>
  <c r="M946" i="1"/>
  <c r="L946" i="1"/>
  <c r="K946" i="1"/>
  <c r="J946" i="1"/>
  <c r="R945" i="1"/>
  <c r="Q945" i="1"/>
  <c r="P945" i="1"/>
  <c r="O945" i="1"/>
  <c r="N945" i="1"/>
  <c r="M945" i="1"/>
  <c r="L945" i="1"/>
  <c r="K945" i="1"/>
  <c r="J945" i="1"/>
  <c r="R944" i="1"/>
  <c r="Q944" i="1"/>
  <c r="P944" i="1"/>
  <c r="O944" i="1"/>
  <c r="N944" i="1"/>
  <c r="M944" i="1"/>
  <c r="L944" i="1"/>
  <c r="K944" i="1"/>
  <c r="J944" i="1"/>
  <c r="R943" i="1"/>
  <c r="Q943" i="1"/>
  <c r="P943" i="1"/>
  <c r="O943" i="1"/>
  <c r="N943" i="1"/>
  <c r="M943" i="1"/>
  <c r="L943" i="1"/>
  <c r="K943" i="1"/>
  <c r="J943" i="1"/>
  <c r="R942" i="1"/>
  <c r="Q942" i="1"/>
  <c r="P942" i="1"/>
  <c r="O942" i="1"/>
  <c r="N942" i="1"/>
  <c r="M942" i="1"/>
  <c r="L942" i="1"/>
  <c r="K942" i="1"/>
  <c r="J942" i="1"/>
  <c r="R941" i="1"/>
  <c r="Q941" i="1"/>
  <c r="P941" i="1"/>
  <c r="O941" i="1"/>
  <c r="N941" i="1"/>
  <c r="M941" i="1"/>
  <c r="L941" i="1"/>
  <c r="K941" i="1"/>
  <c r="J941" i="1"/>
  <c r="R940" i="1"/>
  <c r="Q940" i="1"/>
  <c r="P940" i="1"/>
  <c r="O940" i="1"/>
  <c r="N940" i="1"/>
  <c r="M940" i="1"/>
  <c r="L940" i="1"/>
  <c r="K940" i="1"/>
  <c r="J940" i="1"/>
  <c r="R939" i="1"/>
  <c r="Q939" i="1"/>
  <c r="P939" i="1"/>
  <c r="O939" i="1"/>
  <c r="N939" i="1"/>
  <c r="M939" i="1"/>
  <c r="L939" i="1"/>
  <c r="K939" i="1"/>
  <c r="J939" i="1"/>
  <c r="R938" i="1"/>
  <c r="Q938" i="1"/>
  <c r="P938" i="1"/>
  <c r="O938" i="1"/>
  <c r="N938" i="1"/>
  <c r="M938" i="1"/>
  <c r="L938" i="1"/>
  <c r="K938" i="1"/>
  <c r="J938" i="1"/>
  <c r="R937" i="1"/>
  <c r="Q937" i="1"/>
  <c r="P937" i="1"/>
  <c r="O937" i="1"/>
  <c r="N937" i="1"/>
  <c r="M937" i="1"/>
  <c r="L937" i="1"/>
  <c r="K937" i="1"/>
  <c r="J937" i="1"/>
  <c r="R936" i="1"/>
  <c r="Q936" i="1"/>
  <c r="P936" i="1"/>
  <c r="O936" i="1"/>
  <c r="N936" i="1"/>
  <c r="M936" i="1"/>
  <c r="L936" i="1"/>
  <c r="K936" i="1"/>
  <c r="J936" i="1"/>
  <c r="R935" i="1"/>
  <c r="Q935" i="1"/>
  <c r="P935" i="1"/>
  <c r="O935" i="1"/>
  <c r="N935" i="1"/>
  <c r="M935" i="1"/>
  <c r="L935" i="1"/>
  <c r="K935" i="1"/>
  <c r="J935" i="1"/>
  <c r="R934" i="1"/>
  <c r="Q934" i="1"/>
  <c r="P934" i="1"/>
  <c r="O934" i="1"/>
  <c r="N934" i="1"/>
  <c r="M934" i="1"/>
  <c r="L934" i="1"/>
  <c r="K934" i="1"/>
  <c r="J934" i="1"/>
  <c r="R933" i="1"/>
  <c r="Q933" i="1"/>
  <c r="P933" i="1"/>
  <c r="O933" i="1"/>
  <c r="N933" i="1"/>
  <c r="M933" i="1"/>
  <c r="L933" i="1"/>
  <c r="K933" i="1"/>
  <c r="J933" i="1"/>
  <c r="R932" i="1"/>
  <c r="Q932" i="1"/>
  <c r="P932" i="1"/>
  <c r="O932" i="1"/>
  <c r="N932" i="1"/>
  <c r="M932" i="1"/>
  <c r="L932" i="1"/>
  <c r="K932" i="1"/>
  <c r="J932" i="1"/>
  <c r="R931" i="1"/>
  <c r="Q931" i="1"/>
  <c r="P931" i="1"/>
  <c r="O931" i="1"/>
  <c r="N931" i="1"/>
  <c r="M931" i="1"/>
  <c r="L931" i="1"/>
  <c r="K931" i="1"/>
  <c r="J931" i="1"/>
  <c r="R930" i="1"/>
  <c r="Q930" i="1"/>
  <c r="P930" i="1"/>
  <c r="O930" i="1"/>
  <c r="N930" i="1"/>
  <c r="M930" i="1"/>
  <c r="L930" i="1"/>
  <c r="K930" i="1"/>
  <c r="J930" i="1"/>
  <c r="R929" i="1"/>
  <c r="Q929" i="1"/>
  <c r="P929" i="1"/>
  <c r="O929" i="1"/>
  <c r="N929" i="1"/>
  <c r="M929" i="1"/>
  <c r="L929" i="1"/>
  <c r="K929" i="1"/>
  <c r="J929" i="1"/>
  <c r="R928" i="1"/>
  <c r="Q928" i="1"/>
  <c r="P928" i="1"/>
  <c r="O928" i="1"/>
  <c r="N928" i="1"/>
  <c r="M928" i="1"/>
  <c r="L928" i="1"/>
  <c r="K928" i="1"/>
  <c r="J928" i="1"/>
  <c r="R927" i="1"/>
  <c r="Q927" i="1"/>
  <c r="P927" i="1"/>
  <c r="O927" i="1"/>
  <c r="N927" i="1"/>
  <c r="M927" i="1"/>
  <c r="L927" i="1"/>
  <c r="K927" i="1"/>
  <c r="J927" i="1"/>
  <c r="R926" i="1"/>
  <c r="Q926" i="1"/>
  <c r="P926" i="1"/>
  <c r="O926" i="1"/>
  <c r="N926" i="1"/>
  <c r="M926" i="1"/>
  <c r="L926" i="1"/>
  <c r="K926" i="1"/>
  <c r="J926" i="1"/>
  <c r="R925" i="1"/>
  <c r="Q925" i="1"/>
  <c r="P925" i="1"/>
  <c r="O925" i="1"/>
  <c r="N925" i="1"/>
  <c r="M925" i="1"/>
  <c r="L925" i="1"/>
  <c r="K925" i="1"/>
  <c r="J925" i="1"/>
  <c r="R924" i="1"/>
  <c r="Q924" i="1"/>
  <c r="P924" i="1"/>
  <c r="O924" i="1"/>
  <c r="N924" i="1"/>
  <c r="M924" i="1"/>
  <c r="L924" i="1"/>
  <c r="K924" i="1"/>
  <c r="J924" i="1"/>
  <c r="R923" i="1"/>
  <c r="Q923" i="1"/>
  <c r="P923" i="1"/>
  <c r="O923" i="1"/>
  <c r="N923" i="1"/>
  <c r="M923" i="1"/>
  <c r="L923" i="1"/>
  <c r="K923" i="1"/>
  <c r="J923" i="1"/>
  <c r="R922" i="1"/>
  <c r="Q922" i="1"/>
  <c r="P922" i="1"/>
  <c r="O922" i="1"/>
  <c r="N922" i="1"/>
  <c r="M922" i="1"/>
  <c r="L922" i="1"/>
  <c r="K922" i="1"/>
  <c r="J922" i="1"/>
  <c r="R921" i="1"/>
  <c r="Q921" i="1"/>
  <c r="P921" i="1"/>
  <c r="O921" i="1"/>
  <c r="N921" i="1"/>
  <c r="M921" i="1"/>
  <c r="L921" i="1"/>
  <c r="K921" i="1"/>
  <c r="J921" i="1"/>
  <c r="R920" i="1"/>
  <c r="Q920" i="1"/>
  <c r="P920" i="1"/>
  <c r="O920" i="1"/>
  <c r="N920" i="1"/>
  <c r="M920" i="1"/>
  <c r="L920" i="1"/>
  <c r="K920" i="1"/>
  <c r="J920" i="1"/>
  <c r="R919" i="1"/>
  <c r="Q919" i="1"/>
  <c r="P919" i="1"/>
  <c r="O919" i="1"/>
  <c r="N919" i="1"/>
  <c r="M919" i="1"/>
  <c r="L919" i="1"/>
  <c r="K919" i="1"/>
  <c r="J919" i="1"/>
  <c r="R918" i="1"/>
  <c r="Q918" i="1"/>
  <c r="P918" i="1"/>
  <c r="O918" i="1"/>
  <c r="N918" i="1"/>
  <c r="M918" i="1"/>
  <c r="L918" i="1"/>
  <c r="K918" i="1"/>
  <c r="J918" i="1"/>
  <c r="R917" i="1"/>
  <c r="Q917" i="1"/>
  <c r="P917" i="1"/>
  <c r="O917" i="1"/>
  <c r="N917" i="1"/>
  <c r="M917" i="1"/>
  <c r="L917" i="1"/>
  <c r="K917" i="1"/>
  <c r="J917" i="1"/>
  <c r="R916" i="1"/>
  <c r="Q916" i="1"/>
  <c r="P916" i="1"/>
  <c r="O916" i="1"/>
  <c r="N916" i="1"/>
  <c r="M916" i="1"/>
  <c r="L916" i="1"/>
  <c r="K916" i="1"/>
  <c r="J916" i="1"/>
  <c r="R915" i="1"/>
  <c r="Q915" i="1"/>
  <c r="P915" i="1"/>
  <c r="O915" i="1"/>
  <c r="N915" i="1"/>
  <c r="M915" i="1"/>
  <c r="L915" i="1"/>
  <c r="K915" i="1"/>
  <c r="J915" i="1"/>
  <c r="R914" i="1"/>
  <c r="Q914" i="1"/>
  <c r="P914" i="1"/>
  <c r="O914" i="1"/>
  <c r="N914" i="1"/>
  <c r="M914" i="1"/>
  <c r="L914" i="1"/>
  <c r="K914" i="1"/>
  <c r="J914" i="1"/>
  <c r="R913" i="1"/>
  <c r="Q913" i="1"/>
  <c r="P913" i="1"/>
  <c r="O913" i="1"/>
  <c r="N913" i="1"/>
  <c r="M913" i="1"/>
  <c r="L913" i="1"/>
  <c r="K913" i="1"/>
  <c r="J913" i="1"/>
  <c r="R912" i="1"/>
  <c r="Q912" i="1"/>
  <c r="P912" i="1"/>
  <c r="O912" i="1"/>
  <c r="N912" i="1"/>
  <c r="M912" i="1"/>
  <c r="L912" i="1"/>
  <c r="K912" i="1"/>
  <c r="J912" i="1"/>
  <c r="R911" i="1"/>
  <c r="Q911" i="1"/>
  <c r="P911" i="1"/>
  <c r="O911" i="1"/>
  <c r="N911" i="1"/>
  <c r="M911" i="1"/>
  <c r="L911" i="1"/>
  <c r="K911" i="1"/>
  <c r="J911" i="1"/>
  <c r="R910" i="1"/>
  <c r="Q910" i="1"/>
  <c r="P910" i="1"/>
  <c r="O910" i="1"/>
  <c r="N910" i="1"/>
  <c r="M910" i="1"/>
  <c r="L910" i="1"/>
  <c r="K910" i="1"/>
  <c r="J910" i="1"/>
  <c r="R909" i="1"/>
  <c r="Q909" i="1"/>
  <c r="P909" i="1"/>
  <c r="O909" i="1"/>
  <c r="N909" i="1"/>
  <c r="M909" i="1"/>
  <c r="L909" i="1"/>
  <c r="K909" i="1"/>
  <c r="J909" i="1"/>
  <c r="R908" i="1"/>
  <c r="Q908" i="1"/>
  <c r="P908" i="1"/>
  <c r="O908" i="1"/>
  <c r="N908" i="1"/>
  <c r="M908" i="1"/>
  <c r="L908" i="1"/>
  <c r="K908" i="1"/>
  <c r="J908" i="1"/>
  <c r="R907" i="1"/>
  <c r="Q907" i="1"/>
  <c r="P907" i="1"/>
  <c r="O907" i="1"/>
  <c r="N907" i="1"/>
  <c r="M907" i="1"/>
  <c r="L907" i="1"/>
  <c r="K907" i="1"/>
  <c r="J907" i="1"/>
  <c r="R906" i="1"/>
  <c r="Q906" i="1"/>
  <c r="P906" i="1"/>
  <c r="O906" i="1"/>
  <c r="N906" i="1"/>
  <c r="M906" i="1"/>
  <c r="L906" i="1"/>
  <c r="K906" i="1"/>
  <c r="J906" i="1"/>
  <c r="R905" i="1"/>
  <c r="Q905" i="1"/>
  <c r="P905" i="1"/>
  <c r="O905" i="1"/>
  <c r="N905" i="1"/>
  <c r="M905" i="1"/>
  <c r="L905" i="1"/>
  <c r="K905" i="1"/>
  <c r="J905" i="1"/>
  <c r="R904" i="1"/>
  <c r="Q904" i="1"/>
  <c r="P904" i="1"/>
  <c r="O904" i="1"/>
  <c r="N904" i="1"/>
  <c r="M904" i="1"/>
  <c r="L904" i="1"/>
  <c r="K904" i="1"/>
  <c r="J904" i="1"/>
  <c r="R903" i="1"/>
  <c r="Q903" i="1"/>
  <c r="P903" i="1"/>
  <c r="O903" i="1"/>
  <c r="N903" i="1"/>
  <c r="M903" i="1"/>
  <c r="L903" i="1"/>
  <c r="K903" i="1"/>
  <c r="J903" i="1"/>
  <c r="R902" i="1"/>
  <c r="Q902" i="1"/>
  <c r="P902" i="1"/>
  <c r="O902" i="1"/>
  <c r="N902" i="1"/>
  <c r="M902" i="1"/>
  <c r="L902" i="1"/>
  <c r="K902" i="1"/>
  <c r="J902" i="1"/>
  <c r="R901" i="1"/>
  <c r="Q901" i="1"/>
  <c r="P901" i="1"/>
  <c r="O901" i="1"/>
  <c r="N901" i="1"/>
  <c r="M901" i="1"/>
  <c r="L901" i="1"/>
  <c r="K901" i="1"/>
  <c r="J901" i="1"/>
  <c r="R900" i="1"/>
  <c r="Q900" i="1"/>
  <c r="P900" i="1"/>
  <c r="O900" i="1"/>
  <c r="N900" i="1"/>
  <c r="M900" i="1"/>
  <c r="L900" i="1"/>
  <c r="K900" i="1"/>
  <c r="J900" i="1"/>
  <c r="R899" i="1"/>
  <c r="Q899" i="1"/>
  <c r="P899" i="1"/>
  <c r="O899" i="1"/>
  <c r="N899" i="1"/>
  <c r="M899" i="1"/>
  <c r="L899" i="1"/>
  <c r="K899" i="1"/>
  <c r="J899" i="1"/>
  <c r="R898" i="1"/>
  <c r="Q898" i="1"/>
  <c r="P898" i="1"/>
  <c r="O898" i="1"/>
  <c r="N898" i="1"/>
  <c r="M898" i="1"/>
  <c r="L898" i="1"/>
  <c r="K898" i="1"/>
  <c r="J898" i="1"/>
  <c r="R897" i="1"/>
  <c r="Q897" i="1"/>
  <c r="P897" i="1"/>
  <c r="O897" i="1"/>
  <c r="N897" i="1"/>
  <c r="M897" i="1"/>
  <c r="L897" i="1"/>
  <c r="K897" i="1"/>
  <c r="J897" i="1"/>
  <c r="R896" i="1"/>
  <c r="Q896" i="1"/>
  <c r="P896" i="1"/>
  <c r="O896" i="1"/>
  <c r="N896" i="1"/>
  <c r="M896" i="1"/>
  <c r="L896" i="1"/>
  <c r="K896" i="1"/>
  <c r="J896" i="1"/>
  <c r="R895" i="1"/>
  <c r="Q895" i="1"/>
  <c r="P895" i="1"/>
  <c r="O895" i="1"/>
  <c r="N895" i="1"/>
  <c r="M895" i="1"/>
  <c r="L895" i="1"/>
  <c r="K895" i="1"/>
  <c r="J895" i="1"/>
  <c r="R894" i="1"/>
  <c r="Q894" i="1"/>
  <c r="P894" i="1"/>
  <c r="O894" i="1"/>
  <c r="N894" i="1"/>
  <c r="M894" i="1"/>
  <c r="L894" i="1"/>
  <c r="K894" i="1"/>
  <c r="J894" i="1"/>
  <c r="R893" i="1"/>
  <c r="Q893" i="1"/>
  <c r="P893" i="1"/>
  <c r="O893" i="1"/>
  <c r="N893" i="1"/>
  <c r="M893" i="1"/>
  <c r="L893" i="1"/>
  <c r="K893" i="1"/>
  <c r="J893" i="1"/>
  <c r="R892" i="1"/>
  <c r="Q892" i="1"/>
  <c r="P892" i="1"/>
  <c r="O892" i="1"/>
  <c r="N892" i="1"/>
  <c r="M892" i="1"/>
  <c r="L892" i="1"/>
  <c r="K892" i="1"/>
  <c r="J892" i="1"/>
  <c r="R891" i="1"/>
  <c r="Q891" i="1"/>
  <c r="P891" i="1"/>
  <c r="O891" i="1"/>
  <c r="N891" i="1"/>
  <c r="M891" i="1"/>
  <c r="L891" i="1"/>
  <c r="K891" i="1"/>
  <c r="J891" i="1"/>
  <c r="R890" i="1"/>
  <c r="Q890" i="1"/>
  <c r="P890" i="1"/>
  <c r="O890" i="1"/>
  <c r="N890" i="1"/>
  <c r="M890" i="1"/>
  <c r="L890" i="1"/>
  <c r="K890" i="1"/>
  <c r="J890" i="1"/>
  <c r="R889" i="1"/>
  <c r="Q889" i="1"/>
  <c r="P889" i="1"/>
  <c r="O889" i="1"/>
  <c r="N889" i="1"/>
  <c r="M889" i="1"/>
  <c r="L889" i="1"/>
  <c r="K889" i="1"/>
  <c r="J889" i="1"/>
  <c r="R888" i="1"/>
  <c r="Q888" i="1"/>
  <c r="P888" i="1"/>
  <c r="O888" i="1"/>
  <c r="N888" i="1"/>
  <c r="M888" i="1"/>
  <c r="L888" i="1"/>
  <c r="K888" i="1"/>
  <c r="J888" i="1"/>
  <c r="R887" i="1"/>
  <c r="Q887" i="1"/>
  <c r="P887" i="1"/>
  <c r="O887" i="1"/>
  <c r="N887" i="1"/>
  <c r="M887" i="1"/>
  <c r="L887" i="1"/>
  <c r="K887" i="1"/>
  <c r="J887" i="1"/>
  <c r="R886" i="1"/>
  <c r="Q886" i="1"/>
  <c r="P886" i="1"/>
  <c r="O886" i="1"/>
  <c r="N886" i="1"/>
  <c r="M886" i="1"/>
  <c r="L886" i="1"/>
  <c r="K886" i="1"/>
  <c r="J886" i="1"/>
  <c r="R885" i="1"/>
  <c r="Q885" i="1"/>
  <c r="P885" i="1"/>
  <c r="O885" i="1"/>
  <c r="N885" i="1"/>
  <c r="M885" i="1"/>
  <c r="L885" i="1"/>
  <c r="K885" i="1"/>
  <c r="J885" i="1"/>
  <c r="R884" i="1"/>
  <c r="Q884" i="1"/>
  <c r="P884" i="1"/>
  <c r="O884" i="1"/>
  <c r="N884" i="1"/>
  <c r="M884" i="1"/>
  <c r="L884" i="1"/>
  <c r="K884" i="1"/>
  <c r="J884" i="1"/>
  <c r="R883" i="1"/>
  <c r="Q883" i="1"/>
  <c r="P883" i="1"/>
  <c r="O883" i="1"/>
  <c r="N883" i="1"/>
  <c r="M883" i="1"/>
  <c r="L883" i="1"/>
  <c r="K883" i="1"/>
  <c r="J883" i="1"/>
  <c r="R882" i="1"/>
  <c r="Q882" i="1"/>
  <c r="P882" i="1"/>
  <c r="O882" i="1"/>
  <c r="N882" i="1"/>
  <c r="M882" i="1"/>
  <c r="L882" i="1"/>
  <c r="K882" i="1"/>
  <c r="J882" i="1"/>
  <c r="R881" i="1"/>
  <c r="Q881" i="1"/>
  <c r="P881" i="1"/>
  <c r="O881" i="1"/>
  <c r="N881" i="1"/>
  <c r="M881" i="1"/>
  <c r="L881" i="1"/>
  <c r="K881" i="1"/>
  <c r="J881" i="1"/>
  <c r="R880" i="1"/>
  <c r="Q880" i="1"/>
  <c r="P880" i="1"/>
  <c r="O880" i="1"/>
  <c r="N880" i="1"/>
  <c r="M880" i="1"/>
  <c r="L880" i="1"/>
  <c r="K880" i="1"/>
  <c r="J880" i="1"/>
  <c r="R879" i="1"/>
  <c r="Q879" i="1"/>
  <c r="P879" i="1"/>
  <c r="O879" i="1"/>
  <c r="N879" i="1"/>
  <c r="M879" i="1"/>
  <c r="L879" i="1"/>
  <c r="K879" i="1"/>
  <c r="J879" i="1"/>
  <c r="R878" i="1"/>
  <c r="Q878" i="1"/>
  <c r="P878" i="1"/>
  <c r="O878" i="1"/>
  <c r="N878" i="1"/>
  <c r="M878" i="1"/>
  <c r="L878" i="1"/>
  <c r="K878" i="1"/>
  <c r="J878" i="1"/>
  <c r="R877" i="1"/>
  <c r="Q877" i="1"/>
  <c r="P877" i="1"/>
  <c r="O877" i="1"/>
  <c r="N877" i="1"/>
  <c r="M877" i="1"/>
  <c r="L877" i="1"/>
  <c r="K877" i="1"/>
  <c r="J877" i="1"/>
  <c r="R876" i="1"/>
  <c r="Q876" i="1"/>
  <c r="P876" i="1"/>
  <c r="O876" i="1"/>
  <c r="N876" i="1"/>
  <c r="M876" i="1"/>
  <c r="L876" i="1"/>
  <c r="K876" i="1"/>
  <c r="J876" i="1"/>
  <c r="R875" i="1"/>
  <c r="Q875" i="1"/>
  <c r="P875" i="1"/>
  <c r="O875" i="1"/>
  <c r="N875" i="1"/>
  <c r="M875" i="1"/>
  <c r="L875" i="1"/>
  <c r="K875" i="1"/>
  <c r="J875" i="1"/>
  <c r="R874" i="1"/>
  <c r="Q874" i="1"/>
  <c r="P874" i="1"/>
  <c r="O874" i="1"/>
  <c r="N874" i="1"/>
  <c r="M874" i="1"/>
  <c r="L874" i="1"/>
  <c r="K874" i="1"/>
  <c r="J874" i="1"/>
  <c r="R873" i="1"/>
  <c r="Q873" i="1"/>
  <c r="P873" i="1"/>
  <c r="O873" i="1"/>
  <c r="N873" i="1"/>
  <c r="M873" i="1"/>
  <c r="L873" i="1"/>
  <c r="K873" i="1"/>
  <c r="J873" i="1"/>
  <c r="R872" i="1"/>
  <c r="Q872" i="1"/>
  <c r="P872" i="1"/>
  <c r="O872" i="1"/>
  <c r="N872" i="1"/>
  <c r="M872" i="1"/>
  <c r="L872" i="1"/>
  <c r="K872" i="1"/>
  <c r="J872" i="1"/>
  <c r="R871" i="1"/>
  <c r="Q871" i="1"/>
  <c r="P871" i="1"/>
  <c r="O871" i="1"/>
  <c r="N871" i="1"/>
  <c r="M871" i="1"/>
  <c r="L871" i="1"/>
  <c r="K871" i="1"/>
  <c r="J871" i="1"/>
  <c r="R870" i="1"/>
  <c r="Q870" i="1"/>
  <c r="P870" i="1"/>
  <c r="O870" i="1"/>
  <c r="N870" i="1"/>
  <c r="M870" i="1"/>
  <c r="L870" i="1"/>
  <c r="K870" i="1"/>
  <c r="J870" i="1"/>
  <c r="R869" i="1"/>
  <c r="Q869" i="1"/>
  <c r="P869" i="1"/>
  <c r="O869" i="1"/>
  <c r="N869" i="1"/>
  <c r="M869" i="1"/>
  <c r="L869" i="1"/>
  <c r="K869" i="1"/>
  <c r="J869" i="1"/>
  <c r="R868" i="1"/>
  <c r="Q868" i="1"/>
  <c r="P868" i="1"/>
  <c r="O868" i="1"/>
  <c r="N868" i="1"/>
  <c r="M868" i="1"/>
  <c r="L868" i="1"/>
  <c r="K868" i="1"/>
  <c r="J868" i="1"/>
  <c r="R867" i="1"/>
  <c r="Q867" i="1"/>
  <c r="P867" i="1"/>
  <c r="O867" i="1"/>
  <c r="N867" i="1"/>
  <c r="M867" i="1"/>
  <c r="L867" i="1"/>
  <c r="K867" i="1"/>
  <c r="J867" i="1"/>
  <c r="R866" i="1"/>
  <c r="Q866" i="1"/>
  <c r="P866" i="1"/>
  <c r="O866" i="1"/>
  <c r="N866" i="1"/>
  <c r="M866" i="1"/>
  <c r="L866" i="1"/>
  <c r="K866" i="1"/>
  <c r="J866" i="1"/>
  <c r="R865" i="1"/>
  <c r="Q865" i="1"/>
  <c r="P865" i="1"/>
  <c r="O865" i="1"/>
  <c r="N865" i="1"/>
  <c r="M865" i="1"/>
  <c r="L865" i="1"/>
  <c r="K865" i="1"/>
  <c r="J865" i="1"/>
  <c r="R864" i="1"/>
  <c r="Q864" i="1"/>
  <c r="P864" i="1"/>
  <c r="O864" i="1"/>
  <c r="N864" i="1"/>
  <c r="M864" i="1"/>
  <c r="L864" i="1"/>
  <c r="K864" i="1"/>
  <c r="J864" i="1"/>
  <c r="R863" i="1"/>
  <c r="Q863" i="1"/>
  <c r="P863" i="1"/>
  <c r="O863" i="1"/>
  <c r="N863" i="1"/>
  <c r="M863" i="1"/>
  <c r="L863" i="1"/>
  <c r="K863" i="1"/>
  <c r="J863" i="1"/>
  <c r="R862" i="1"/>
  <c r="Q862" i="1"/>
  <c r="P862" i="1"/>
  <c r="O862" i="1"/>
  <c r="N862" i="1"/>
  <c r="M862" i="1"/>
  <c r="L862" i="1"/>
  <c r="K862" i="1"/>
  <c r="J862" i="1"/>
  <c r="R861" i="1"/>
  <c r="Q861" i="1"/>
  <c r="P861" i="1"/>
  <c r="O861" i="1"/>
  <c r="N861" i="1"/>
  <c r="M861" i="1"/>
  <c r="L861" i="1"/>
  <c r="K861" i="1"/>
  <c r="J861" i="1"/>
  <c r="R860" i="1"/>
  <c r="Q860" i="1"/>
  <c r="P860" i="1"/>
  <c r="O860" i="1"/>
  <c r="N860" i="1"/>
  <c r="M860" i="1"/>
  <c r="L860" i="1"/>
  <c r="K860" i="1"/>
  <c r="J860" i="1"/>
  <c r="R859" i="1"/>
  <c r="Q859" i="1"/>
  <c r="P859" i="1"/>
  <c r="O859" i="1"/>
  <c r="N859" i="1"/>
  <c r="M859" i="1"/>
  <c r="L859" i="1"/>
  <c r="K859" i="1"/>
  <c r="J859" i="1"/>
  <c r="R858" i="1"/>
  <c r="Q858" i="1"/>
  <c r="P858" i="1"/>
  <c r="O858" i="1"/>
  <c r="N858" i="1"/>
  <c r="M858" i="1"/>
  <c r="L858" i="1"/>
  <c r="K858" i="1"/>
  <c r="J858" i="1"/>
  <c r="R857" i="1"/>
  <c r="Q857" i="1"/>
  <c r="P857" i="1"/>
  <c r="O857" i="1"/>
  <c r="N857" i="1"/>
  <c r="M857" i="1"/>
  <c r="L857" i="1"/>
  <c r="K857" i="1"/>
  <c r="J857" i="1"/>
  <c r="R856" i="1"/>
  <c r="Q856" i="1"/>
  <c r="P856" i="1"/>
  <c r="O856" i="1"/>
  <c r="N856" i="1"/>
  <c r="M856" i="1"/>
  <c r="L856" i="1"/>
  <c r="K856" i="1"/>
  <c r="J856" i="1"/>
  <c r="R855" i="1"/>
  <c r="Q855" i="1"/>
  <c r="P855" i="1"/>
  <c r="O855" i="1"/>
  <c r="N855" i="1"/>
  <c r="M855" i="1"/>
  <c r="L855" i="1"/>
  <c r="K855" i="1"/>
  <c r="J855" i="1"/>
  <c r="R854" i="1"/>
  <c r="Q854" i="1"/>
  <c r="P854" i="1"/>
  <c r="O854" i="1"/>
  <c r="N854" i="1"/>
  <c r="M854" i="1"/>
  <c r="L854" i="1"/>
  <c r="K854" i="1"/>
  <c r="J854" i="1"/>
  <c r="R853" i="1"/>
  <c r="Q853" i="1"/>
  <c r="P853" i="1"/>
  <c r="O853" i="1"/>
  <c r="N853" i="1"/>
  <c r="M853" i="1"/>
  <c r="L853" i="1"/>
  <c r="K853" i="1"/>
  <c r="J853" i="1"/>
  <c r="R852" i="1"/>
  <c r="Q852" i="1"/>
  <c r="P852" i="1"/>
  <c r="O852" i="1"/>
  <c r="N852" i="1"/>
  <c r="M852" i="1"/>
  <c r="L852" i="1"/>
  <c r="K852" i="1"/>
  <c r="J852" i="1"/>
  <c r="R851" i="1"/>
  <c r="Q851" i="1"/>
  <c r="P851" i="1"/>
  <c r="O851" i="1"/>
  <c r="N851" i="1"/>
  <c r="M851" i="1"/>
  <c r="L851" i="1"/>
  <c r="K851" i="1"/>
  <c r="J851" i="1"/>
  <c r="R850" i="1"/>
  <c r="Q850" i="1"/>
  <c r="P850" i="1"/>
  <c r="O850" i="1"/>
  <c r="N850" i="1"/>
  <c r="M850" i="1"/>
  <c r="L850" i="1"/>
  <c r="K850" i="1"/>
  <c r="J850" i="1"/>
  <c r="R849" i="1"/>
  <c r="Q849" i="1"/>
  <c r="P849" i="1"/>
  <c r="O849" i="1"/>
  <c r="N849" i="1"/>
  <c r="M849" i="1"/>
  <c r="L849" i="1"/>
  <c r="K849" i="1"/>
  <c r="J849" i="1"/>
  <c r="R848" i="1"/>
  <c r="Q848" i="1"/>
  <c r="P848" i="1"/>
  <c r="O848" i="1"/>
  <c r="N848" i="1"/>
  <c r="M848" i="1"/>
  <c r="L848" i="1"/>
  <c r="K848" i="1"/>
  <c r="J848" i="1"/>
  <c r="R847" i="1"/>
  <c r="Q847" i="1"/>
  <c r="P847" i="1"/>
  <c r="O847" i="1"/>
  <c r="N847" i="1"/>
  <c r="M847" i="1"/>
  <c r="L847" i="1"/>
  <c r="K847" i="1"/>
  <c r="J847" i="1"/>
  <c r="R846" i="1"/>
  <c r="Q846" i="1"/>
  <c r="P846" i="1"/>
  <c r="O846" i="1"/>
  <c r="N846" i="1"/>
  <c r="M846" i="1"/>
  <c r="L846" i="1"/>
  <c r="K846" i="1"/>
  <c r="J846" i="1"/>
  <c r="R845" i="1"/>
  <c r="Q845" i="1"/>
  <c r="P845" i="1"/>
  <c r="O845" i="1"/>
  <c r="N845" i="1"/>
  <c r="M845" i="1"/>
  <c r="L845" i="1"/>
  <c r="K845" i="1"/>
  <c r="J845" i="1"/>
  <c r="R844" i="1"/>
  <c r="Q844" i="1"/>
  <c r="P844" i="1"/>
  <c r="O844" i="1"/>
  <c r="N844" i="1"/>
  <c r="M844" i="1"/>
  <c r="L844" i="1"/>
  <c r="K844" i="1"/>
  <c r="J844" i="1"/>
  <c r="R843" i="1"/>
  <c r="Q843" i="1"/>
  <c r="P843" i="1"/>
  <c r="O843" i="1"/>
  <c r="N843" i="1"/>
  <c r="M843" i="1"/>
  <c r="L843" i="1"/>
  <c r="K843" i="1"/>
  <c r="J843" i="1"/>
  <c r="R842" i="1"/>
  <c r="Q842" i="1"/>
  <c r="P842" i="1"/>
  <c r="O842" i="1"/>
  <c r="N842" i="1"/>
  <c r="M842" i="1"/>
  <c r="L842" i="1"/>
  <c r="K842" i="1"/>
  <c r="J842" i="1"/>
  <c r="R841" i="1"/>
  <c r="Q841" i="1"/>
  <c r="P841" i="1"/>
  <c r="O841" i="1"/>
  <c r="N841" i="1"/>
  <c r="M841" i="1"/>
  <c r="L841" i="1"/>
  <c r="K841" i="1"/>
  <c r="J841" i="1"/>
  <c r="R840" i="1"/>
  <c r="Q840" i="1"/>
  <c r="P840" i="1"/>
  <c r="O840" i="1"/>
  <c r="N840" i="1"/>
  <c r="M840" i="1"/>
  <c r="L840" i="1"/>
  <c r="K840" i="1"/>
  <c r="J840" i="1"/>
  <c r="R839" i="1"/>
  <c r="Q839" i="1"/>
  <c r="P839" i="1"/>
  <c r="O839" i="1"/>
  <c r="N839" i="1"/>
  <c r="M839" i="1"/>
  <c r="L839" i="1"/>
  <c r="K839" i="1"/>
  <c r="J839" i="1"/>
  <c r="R838" i="1"/>
  <c r="Q838" i="1"/>
  <c r="P838" i="1"/>
  <c r="O838" i="1"/>
  <c r="N838" i="1"/>
  <c r="M838" i="1"/>
  <c r="L838" i="1"/>
  <c r="K838" i="1"/>
  <c r="J83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832" i="1"/>
  <c r="Q832" i="1"/>
  <c r="P832" i="1"/>
  <c r="O832" i="1"/>
  <c r="N832" i="1"/>
  <c r="M832" i="1"/>
  <c r="L832" i="1"/>
  <c r="K832" i="1"/>
  <c r="J832" i="1"/>
  <c r="R831" i="1"/>
  <c r="Q831" i="1"/>
  <c r="P831" i="1"/>
  <c r="O831" i="1"/>
  <c r="N831" i="1"/>
  <c r="M831" i="1"/>
  <c r="L831" i="1"/>
  <c r="K831" i="1"/>
  <c r="J831" i="1"/>
  <c r="R830" i="1"/>
  <c r="Q830" i="1"/>
  <c r="P830" i="1"/>
  <c r="O830" i="1"/>
  <c r="N830" i="1"/>
  <c r="M830" i="1"/>
  <c r="L830" i="1"/>
  <c r="K830" i="1"/>
  <c r="J830" i="1"/>
  <c r="R829" i="1"/>
  <c r="Q829" i="1"/>
  <c r="P829" i="1"/>
  <c r="O829" i="1"/>
  <c r="N829" i="1"/>
  <c r="M829" i="1"/>
  <c r="L829" i="1"/>
  <c r="K829" i="1"/>
  <c r="J829" i="1"/>
  <c r="R828" i="1"/>
  <c r="Q828" i="1"/>
  <c r="P828" i="1"/>
  <c r="O828" i="1"/>
  <c r="N828" i="1"/>
  <c r="M828" i="1"/>
  <c r="L828" i="1"/>
  <c r="K828" i="1"/>
  <c r="J828" i="1"/>
  <c r="R827" i="1"/>
  <c r="Q827" i="1"/>
  <c r="P827" i="1"/>
  <c r="O827" i="1"/>
  <c r="N827" i="1"/>
  <c r="M827" i="1"/>
  <c r="L827" i="1"/>
  <c r="K827" i="1"/>
  <c r="J827" i="1"/>
  <c r="R826" i="1"/>
  <c r="Q826" i="1"/>
  <c r="P826" i="1"/>
  <c r="O826" i="1"/>
  <c r="N826" i="1"/>
  <c r="M826" i="1"/>
  <c r="L826" i="1"/>
  <c r="K826" i="1"/>
  <c r="J82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820" i="1"/>
  <c r="Q820" i="1"/>
  <c r="P820" i="1"/>
  <c r="O820" i="1"/>
  <c r="N820" i="1"/>
  <c r="M820" i="1"/>
  <c r="L820" i="1"/>
  <c r="K820" i="1"/>
  <c r="J820" i="1"/>
  <c r="R819" i="1"/>
  <c r="Q819" i="1"/>
  <c r="P819" i="1"/>
  <c r="O819" i="1"/>
  <c r="N819" i="1"/>
  <c r="M819" i="1"/>
  <c r="L819" i="1"/>
  <c r="K819" i="1"/>
  <c r="J819" i="1"/>
  <c r="R818" i="1"/>
  <c r="Q818" i="1"/>
  <c r="P818" i="1"/>
  <c r="O818" i="1"/>
  <c r="N818" i="1"/>
  <c r="M818" i="1"/>
  <c r="L818" i="1"/>
  <c r="K818" i="1"/>
  <c r="J818" i="1"/>
  <c r="R817" i="1"/>
  <c r="Q817" i="1"/>
  <c r="P817" i="1"/>
  <c r="O817" i="1"/>
  <c r="N817" i="1"/>
  <c r="M817" i="1"/>
  <c r="L817" i="1"/>
  <c r="K817" i="1"/>
  <c r="J817" i="1"/>
  <c r="R816" i="1"/>
  <c r="Q816" i="1"/>
  <c r="P816" i="1"/>
  <c r="O816" i="1"/>
  <c r="N816" i="1"/>
  <c r="M816" i="1"/>
  <c r="L816" i="1"/>
  <c r="K816" i="1"/>
  <c r="J816" i="1"/>
  <c r="R815" i="1"/>
  <c r="Q815" i="1"/>
  <c r="P815" i="1"/>
  <c r="O815" i="1"/>
  <c r="N815" i="1"/>
  <c r="M815" i="1"/>
  <c r="L815" i="1"/>
  <c r="K815" i="1"/>
  <c r="J815" i="1"/>
  <c r="R814" i="1"/>
  <c r="Q814" i="1"/>
  <c r="P814" i="1"/>
  <c r="O814" i="1"/>
  <c r="N814" i="1"/>
  <c r="M814" i="1"/>
  <c r="L814" i="1"/>
  <c r="K814" i="1"/>
  <c r="J814" i="1"/>
  <c r="R813" i="1"/>
  <c r="Q813" i="1"/>
  <c r="P813" i="1"/>
  <c r="O813" i="1"/>
  <c r="N813" i="1"/>
  <c r="M813" i="1"/>
  <c r="L813" i="1"/>
  <c r="K813" i="1"/>
  <c r="J813" i="1"/>
  <c r="R812" i="1"/>
  <c r="Q812" i="1"/>
  <c r="P812" i="1"/>
  <c r="O812" i="1"/>
  <c r="N812" i="1"/>
  <c r="M812" i="1"/>
  <c r="L812" i="1"/>
  <c r="K812" i="1"/>
  <c r="J812" i="1"/>
  <c r="R811" i="1"/>
  <c r="Q811" i="1"/>
  <c r="P811" i="1"/>
  <c r="O811" i="1"/>
  <c r="N811" i="1"/>
  <c r="M811" i="1"/>
  <c r="L811" i="1"/>
  <c r="K811" i="1"/>
  <c r="J811" i="1"/>
  <c r="R810" i="1"/>
  <c r="Q810" i="1"/>
  <c r="P810" i="1"/>
  <c r="O810" i="1"/>
  <c r="N810" i="1"/>
  <c r="M810" i="1"/>
  <c r="L810" i="1"/>
  <c r="K810" i="1"/>
  <c r="J810" i="1"/>
  <c r="R809" i="1"/>
  <c r="Q809" i="1"/>
  <c r="P809" i="1"/>
  <c r="O809" i="1"/>
  <c r="N809" i="1"/>
  <c r="M809" i="1"/>
  <c r="L809" i="1"/>
  <c r="K809" i="1"/>
  <c r="J809" i="1"/>
  <c r="R808" i="1"/>
  <c r="Q808" i="1"/>
  <c r="P808" i="1"/>
  <c r="O808" i="1"/>
  <c r="N808" i="1"/>
  <c r="M808" i="1"/>
  <c r="L808" i="1"/>
  <c r="K808" i="1"/>
  <c r="J808" i="1"/>
  <c r="R807" i="1"/>
  <c r="Q807" i="1"/>
  <c r="P807" i="1"/>
  <c r="O807" i="1"/>
  <c r="N807" i="1"/>
  <c r="M807" i="1"/>
  <c r="L807" i="1"/>
  <c r="K807" i="1"/>
  <c r="J807" i="1"/>
  <c r="R806" i="1"/>
  <c r="Q806" i="1"/>
  <c r="P806" i="1"/>
  <c r="O806" i="1"/>
  <c r="N806" i="1"/>
  <c r="M806" i="1"/>
  <c r="L806" i="1"/>
  <c r="K806" i="1"/>
  <c r="J806" i="1"/>
  <c r="R805" i="1"/>
  <c r="Q805" i="1"/>
  <c r="P805" i="1"/>
  <c r="O805" i="1"/>
  <c r="N805" i="1"/>
  <c r="M805" i="1"/>
  <c r="L805" i="1"/>
  <c r="K805" i="1"/>
  <c r="J805" i="1"/>
  <c r="R804" i="1"/>
  <c r="Q804" i="1"/>
  <c r="P804" i="1"/>
  <c r="O804" i="1"/>
  <c r="N804" i="1"/>
  <c r="M804" i="1"/>
  <c r="L804" i="1"/>
  <c r="K804" i="1"/>
  <c r="J804" i="1"/>
  <c r="R803" i="1"/>
  <c r="Q803" i="1"/>
  <c r="P803" i="1"/>
  <c r="O803" i="1"/>
  <c r="N803" i="1"/>
  <c r="M803" i="1"/>
  <c r="L803" i="1"/>
  <c r="K803" i="1"/>
  <c r="J803" i="1"/>
  <c r="R802" i="1"/>
  <c r="Q802" i="1"/>
  <c r="P802" i="1"/>
  <c r="O802" i="1"/>
  <c r="N802" i="1"/>
  <c r="M802" i="1"/>
  <c r="L802" i="1"/>
  <c r="K802" i="1"/>
  <c r="J802" i="1"/>
  <c r="R801" i="1"/>
  <c r="Q801" i="1"/>
  <c r="P801" i="1"/>
  <c r="O801" i="1"/>
  <c r="N801" i="1"/>
  <c r="M801" i="1"/>
  <c r="L801" i="1"/>
  <c r="K801" i="1"/>
  <c r="J801"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791" i="1"/>
  <c r="Q791" i="1"/>
  <c r="P791" i="1"/>
  <c r="O791" i="1"/>
  <c r="N791" i="1"/>
  <c r="M791" i="1"/>
  <c r="L791" i="1"/>
  <c r="K791" i="1"/>
  <c r="J791" i="1"/>
  <c r="R790" i="1"/>
  <c r="Q790" i="1"/>
  <c r="P790" i="1"/>
  <c r="O790" i="1"/>
  <c r="N790" i="1"/>
  <c r="M790" i="1"/>
  <c r="L790" i="1"/>
  <c r="K790" i="1"/>
  <c r="J790" i="1"/>
  <c r="R789" i="1"/>
  <c r="Q789" i="1"/>
  <c r="P789" i="1"/>
  <c r="O789" i="1"/>
  <c r="N789" i="1"/>
  <c r="M789" i="1"/>
  <c r="L789" i="1"/>
  <c r="K789" i="1"/>
  <c r="J789" i="1"/>
  <c r="R788" i="1"/>
  <c r="Q788" i="1"/>
  <c r="P788" i="1"/>
  <c r="O788" i="1"/>
  <c r="N788" i="1"/>
  <c r="M788" i="1"/>
  <c r="L788" i="1"/>
  <c r="K788" i="1"/>
  <c r="J788" i="1"/>
  <c r="R787" i="1"/>
  <c r="Q787" i="1"/>
  <c r="P787" i="1"/>
  <c r="O787" i="1"/>
  <c r="N787" i="1"/>
  <c r="M787" i="1"/>
  <c r="L787" i="1"/>
  <c r="K787" i="1"/>
  <c r="J787" i="1"/>
  <c r="R786" i="1"/>
  <c r="Q786" i="1"/>
  <c r="P786" i="1"/>
  <c r="O786" i="1"/>
  <c r="N786" i="1"/>
  <c r="M786" i="1"/>
  <c r="L786" i="1"/>
  <c r="K786" i="1"/>
  <c r="J786" i="1"/>
  <c r="R785" i="1"/>
  <c r="Q785" i="1"/>
  <c r="P785" i="1"/>
  <c r="O785" i="1"/>
  <c r="N785" i="1"/>
  <c r="M785" i="1"/>
  <c r="L785" i="1"/>
  <c r="K785" i="1"/>
  <c r="J785" i="1"/>
  <c r="R784" i="1"/>
  <c r="Q784" i="1"/>
  <c r="P784" i="1"/>
  <c r="O784" i="1"/>
  <c r="N784" i="1"/>
  <c r="M784" i="1"/>
  <c r="L784" i="1"/>
  <c r="K784" i="1"/>
  <c r="J784" i="1"/>
  <c r="R783" i="1"/>
  <c r="Q783" i="1"/>
  <c r="P783" i="1"/>
  <c r="O783" i="1"/>
  <c r="N783" i="1"/>
  <c r="M783" i="1"/>
  <c r="L783" i="1"/>
  <c r="K783" i="1"/>
  <c r="J783" i="1"/>
  <c r="R782" i="1"/>
  <c r="Q782" i="1"/>
  <c r="P782" i="1"/>
  <c r="O782" i="1"/>
  <c r="N782" i="1"/>
  <c r="M782" i="1"/>
  <c r="L782" i="1"/>
  <c r="K782" i="1"/>
  <c r="J782" i="1"/>
  <c r="R781" i="1"/>
  <c r="Q781" i="1"/>
  <c r="P781" i="1"/>
  <c r="O781" i="1"/>
  <c r="N781" i="1"/>
  <c r="M781" i="1"/>
  <c r="L781" i="1"/>
  <c r="K781" i="1"/>
  <c r="J781" i="1"/>
  <c r="R780" i="1"/>
  <c r="Q780" i="1"/>
  <c r="P780" i="1"/>
  <c r="O780" i="1"/>
  <c r="N780" i="1"/>
  <c r="M780" i="1"/>
  <c r="L780" i="1"/>
  <c r="K780" i="1"/>
  <c r="J780" i="1"/>
  <c r="R779" i="1"/>
  <c r="Q779" i="1"/>
  <c r="P779" i="1"/>
  <c r="O779" i="1"/>
  <c r="N779" i="1"/>
  <c r="M779" i="1"/>
  <c r="L779" i="1"/>
  <c r="K779" i="1"/>
  <c r="J779" i="1"/>
  <c r="R778" i="1"/>
  <c r="Q778" i="1"/>
  <c r="P778" i="1"/>
  <c r="O778" i="1"/>
  <c r="N778" i="1"/>
  <c r="M778" i="1"/>
  <c r="L778" i="1"/>
  <c r="K778" i="1"/>
  <c r="J778" i="1"/>
  <c r="R777" i="1"/>
  <c r="Q777" i="1"/>
  <c r="P777" i="1"/>
  <c r="O777" i="1"/>
  <c r="N777" i="1"/>
  <c r="M777" i="1"/>
  <c r="L777" i="1"/>
  <c r="K777" i="1"/>
  <c r="J777" i="1"/>
  <c r="R776" i="1"/>
  <c r="Q776" i="1"/>
  <c r="P776" i="1"/>
  <c r="O776" i="1"/>
  <c r="N776" i="1"/>
  <c r="M776" i="1"/>
  <c r="L776" i="1"/>
  <c r="K776" i="1"/>
  <c r="J776" i="1"/>
  <c r="R775" i="1"/>
  <c r="Q775" i="1"/>
  <c r="P775" i="1"/>
  <c r="O775" i="1"/>
  <c r="N775" i="1"/>
  <c r="M775" i="1"/>
  <c r="L775" i="1"/>
  <c r="K775" i="1"/>
  <c r="J775" i="1"/>
  <c r="R774" i="1"/>
  <c r="Q774" i="1"/>
  <c r="P774" i="1"/>
  <c r="O774" i="1"/>
  <c r="N774" i="1"/>
  <c r="M774" i="1"/>
  <c r="L774" i="1"/>
  <c r="K774" i="1"/>
  <c r="J774" i="1"/>
  <c r="R773" i="1"/>
  <c r="Q773" i="1"/>
  <c r="P773" i="1"/>
  <c r="O773" i="1"/>
  <c r="N773" i="1"/>
  <c r="M773" i="1"/>
  <c r="L773" i="1"/>
  <c r="K773" i="1"/>
  <c r="J773" i="1"/>
  <c r="R772" i="1"/>
  <c r="Q772" i="1"/>
  <c r="P772" i="1"/>
  <c r="O772" i="1"/>
  <c r="N772" i="1"/>
  <c r="M772" i="1"/>
  <c r="L772" i="1"/>
  <c r="K772" i="1"/>
  <c r="J772" i="1"/>
  <c r="R771" i="1"/>
  <c r="Q771" i="1"/>
  <c r="P771" i="1"/>
  <c r="O771" i="1"/>
  <c r="N771" i="1"/>
  <c r="M771" i="1"/>
  <c r="L771" i="1"/>
  <c r="K771" i="1"/>
  <c r="J771" i="1"/>
  <c r="R770" i="1"/>
  <c r="Q770" i="1"/>
  <c r="P770" i="1"/>
  <c r="O770" i="1"/>
  <c r="N770" i="1"/>
  <c r="M770" i="1"/>
  <c r="L770" i="1"/>
  <c r="K770" i="1"/>
  <c r="J770" i="1"/>
  <c r="R769" i="1"/>
  <c r="Q769" i="1"/>
  <c r="P769" i="1"/>
  <c r="O769" i="1"/>
  <c r="N769" i="1"/>
  <c r="M769" i="1"/>
  <c r="L769" i="1"/>
  <c r="K769" i="1"/>
  <c r="J769" i="1"/>
  <c r="R768" i="1"/>
  <c r="Q768" i="1"/>
  <c r="P768" i="1"/>
  <c r="O768" i="1"/>
  <c r="N768" i="1"/>
  <c r="M768" i="1"/>
  <c r="L768" i="1"/>
  <c r="K768" i="1"/>
  <c r="J768" i="1"/>
  <c r="R767" i="1"/>
  <c r="Q767" i="1"/>
  <c r="P767" i="1"/>
  <c r="O767" i="1"/>
  <c r="N767" i="1"/>
  <c r="M767" i="1"/>
  <c r="L767" i="1"/>
  <c r="K767" i="1"/>
  <c r="J767" i="1"/>
  <c r="R766" i="1"/>
  <c r="Q766" i="1"/>
  <c r="P766" i="1"/>
  <c r="O766" i="1"/>
  <c r="N766" i="1"/>
  <c r="M766" i="1"/>
  <c r="L766" i="1"/>
  <c r="K766" i="1"/>
  <c r="J766" i="1"/>
  <c r="R765" i="1"/>
  <c r="Q765" i="1"/>
  <c r="P765" i="1"/>
  <c r="O765" i="1"/>
  <c r="N765" i="1"/>
  <c r="M765" i="1"/>
  <c r="L765" i="1"/>
  <c r="K765" i="1"/>
  <c r="J765" i="1"/>
  <c r="R764" i="1"/>
  <c r="Q764" i="1"/>
  <c r="P764" i="1"/>
  <c r="O764" i="1"/>
  <c r="N764" i="1"/>
  <c r="M764" i="1"/>
  <c r="L764" i="1"/>
  <c r="K764" i="1"/>
  <c r="J764" i="1"/>
  <c r="R763" i="1"/>
  <c r="Q763" i="1"/>
  <c r="P763" i="1"/>
  <c r="O763" i="1"/>
  <c r="N763" i="1"/>
  <c r="M763" i="1"/>
  <c r="L763" i="1"/>
  <c r="K763" i="1"/>
  <c r="J763" i="1"/>
  <c r="R762" i="1"/>
  <c r="Q762" i="1"/>
  <c r="P762" i="1"/>
  <c r="O762" i="1"/>
  <c r="N762" i="1"/>
  <c r="M762" i="1"/>
  <c r="L762" i="1"/>
  <c r="K762" i="1"/>
  <c r="J762" i="1"/>
  <c r="R761" i="1"/>
  <c r="Q761" i="1"/>
  <c r="P761" i="1"/>
  <c r="O761" i="1"/>
  <c r="N761" i="1"/>
  <c r="M761" i="1"/>
  <c r="L761" i="1"/>
  <c r="K761" i="1"/>
  <c r="J761" i="1"/>
  <c r="R760" i="1"/>
  <c r="Q760" i="1"/>
  <c r="P760" i="1"/>
  <c r="O760" i="1"/>
  <c r="N760" i="1"/>
  <c r="M760" i="1"/>
  <c r="L760" i="1"/>
  <c r="K760" i="1"/>
  <c r="J760" i="1"/>
  <c r="R759" i="1"/>
  <c r="Q759" i="1"/>
  <c r="P759" i="1"/>
  <c r="O759" i="1"/>
  <c r="N759" i="1"/>
  <c r="M759" i="1"/>
  <c r="L759" i="1"/>
  <c r="K759" i="1"/>
  <c r="J759" i="1"/>
  <c r="R758" i="1"/>
  <c r="Q758" i="1"/>
  <c r="P758" i="1"/>
  <c r="O758" i="1"/>
  <c r="N758" i="1"/>
  <c r="M758" i="1"/>
  <c r="L758" i="1"/>
  <c r="K758" i="1"/>
  <c r="J758" i="1"/>
  <c r="R757" i="1"/>
  <c r="Q757" i="1"/>
  <c r="P757" i="1"/>
  <c r="O757" i="1"/>
  <c r="N757" i="1"/>
  <c r="M757" i="1"/>
  <c r="L757" i="1"/>
  <c r="K757" i="1"/>
  <c r="J757" i="1"/>
  <c r="R756" i="1"/>
  <c r="Q756" i="1"/>
  <c r="P756" i="1"/>
  <c r="O756" i="1"/>
  <c r="N756" i="1"/>
  <c r="M756" i="1"/>
  <c r="L756" i="1"/>
  <c r="K756" i="1"/>
  <c r="J756" i="1"/>
  <c r="R755" i="1"/>
  <c r="Q755" i="1"/>
  <c r="P755" i="1"/>
  <c r="O755" i="1"/>
  <c r="N755" i="1"/>
  <c r="M755" i="1"/>
  <c r="L755" i="1"/>
  <c r="K755" i="1"/>
  <c r="J755" i="1"/>
  <c r="R754" i="1"/>
  <c r="Q754" i="1"/>
  <c r="P754" i="1"/>
  <c r="O754" i="1"/>
  <c r="N754" i="1"/>
  <c r="M754" i="1"/>
  <c r="L754" i="1"/>
  <c r="K754" i="1"/>
  <c r="J754" i="1"/>
  <c r="R753" i="1"/>
  <c r="Q753" i="1"/>
  <c r="P753" i="1"/>
  <c r="O753" i="1"/>
  <c r="N753" i="1"/>
  <c r="M753" i="1"/>
  <c r="L753" i="1"/>
  <c r="K753" i="1"/>
  <c r="J753" i="1"/>
  <c r="R752" i="1"/>
  <c r="Q752" i="1"/>
  <c r="P752" i="1"/>
  <c r="O752" i="1"/>
  <c r="N752" i="1"/>
  <c r="M752" i="1"/>
  <c r="L752" i="1"/>
  <c r="K752" i="1"/>
  <c r="J752" i="1"/>
  <c r="R751" i="1"/>
  <c r="Q751" i="1"/>
  <c r="P751" i="1"/>
  <c r="O751" i="1"/>
  <c r="N751" i="1"/>
  <c r="M751" i="1"/>
  <c r="L751" i="1"/>
  <c r="K751" i="1"/>
  <c r="J751" i="1"/>
  <c r="R750" i="1"/>
  <c r="Q750" i="1"/>
  <c r="P750" i="1"/>
  <c r="O750" i="1"/>
  <c r="N750" i="1"/>
  <c r="M750" i="1"/>
  <c r="L750" i="1"/>
  <c r="K750" i="1"/>
  <c r="J750" i="1"/>
  <c r="R749" i="1"/>
  <c r="Q749" i="1"/>
  <c r="P749" i="1"/>
  <c r="O749" i="1"/>
  <c r="N749" i="1"/>
  <c r="M749" i="1"/>
  <c r="L749" i="1"/>
  <c r="K749" i="1"/>
  <c r="J749" i="1"/>
  <c r="R748" i="1"/>
  <c r="Q748" i="1"/>
  <c r="P748" i="1"/>
  <c r="O748" i="1"/>
  <c r="N748" i="1"/>
  <c r="M748" i="1"/>
  <c r="L748" i="1"/>
  <c r="K748" i="1"/>
  <c r="J748" i="1"/>
  <c r="R747" i="1"/>
  <c r="Q747" i="1"/>
  <c r="P747" i="1"/>
  <c r="O747" i="1"/>
  <c r="N747" i="1"/>
  <c r="M747" i="1"/>
  <c r="L747" i="1"/>
  <c r="K747" i="1"/>
  <c r="J747" i="1"/>
  <c r="R746" i="1"/>
  <c r="Q746" i="1"/>
  <c r="P746" i="1"/>
  <c r="O746" i="1"/>
  <c r="N746" i="1"/>
  <c r="M746" i="1"/>
  <c r="L746" i="1"/>
  <c r="K746" i="1"/>
  <c r="J746" i="1"/>
  <c r="R745" i="1"/>
  <c r="Q745" i="1"/>
  <c r="P745" i="1"/>
  <c r="O745" i="1"/>
  <c r="N745" i="1"/>
  <c r="M745" i="1"/>
  <c r="L745" i="1"/>
  <c r="K745" i="1"/>
  <c r="J745" i="1"/>
  <c r="R744" i="1"/>
  <c r="Q744" i="1"/>
  <c r="P744" i="1"/>
  <c r="O744" i="1"/>
  <c r="N744" i="1"/>
  <c r="M744" i="1"/>
  <c r="L744" i="1"/>
  <c r="K744" i="1"/>
  <c r="J744" i="1"/>
  <c r="R743" i="1"/>
  <c r="Q743" i="1"/>
  <c r="P743" i="1"/>
  <c r="O743" i="1"/>
  <c r="N743" i="1"/>
  <c r="M743" i="1"/>
  <c r="L743" i="1"/>
  <c r="K743" i="1"/>
  <c r="J743" i="1"/>
  <c r="R742" i="1"/>
  <c r="Q742" i="1"/>
  <c r="P742" i="1"/>
  <c r="O742" i="1"/>
  <c r="N742" i="1"/>
  <c r="M742" i="1"/>
  <c r="L742" i="1"/>
  <c r="K742" i="1"/>
  <c r="J742" i="1"/>
  <c r="R741" i="1"/>
  <c r="Q741" i="1"/>
  <c r="P741" i="1"/>
  <c r="O741" i="1"/>
  <c r="N741" i="1"/>
  <c r="M741" i="1"/>
  <c r="L741" i="1"/>
  <c r="K741" i="1"/>
  <c r="J741" i="1"/>
  <c r="R740" i="1"/>
  <c r="Q740" i="1"/>
  <c r="P740" i="1"/>
  <c r="O740" i="1"/>
  <c r="N740" i="1"/>
  <c r="M740" i="1"/>
  <c r="L740" i="1"/>
  <c r="K740" i="1"/>
  <c r="J740" i="1"/>
  <c r="R739" i="1"/>
  <c r="Q739" i="1"/>
  <c r="P739" i="1"/>
  <c r="O739" i="1"/>
  <c r="N739" i="1"/>
  <c r="M739" i="1"/>
  <c r="L739" i="1"/>
  <c r="K739" i="1"/>
  <c r="J739" i="1"/>
  <c r="R738" i="1"/>
  <c r="Q738" i="1"/>
  <c r="P738" i="1"/>
  <c r="O738" i="1"/>
  <c r="N738" i="1"/>
  <c r="M738" i="1"/>
  <c r="L738" i="1"/>
  <c r="K738" i="1"/>
  <c r="J738" i="1"/>
  <c r="R737" i="1"/>
  <c r="Q737" i="1"/>
  <c r="P737" i="1"/>
  <c r="O737" i="1"/>
  <c r="N737" i="1"/>
  <c r="M737" i="1"/>
  <c r="L737" i="1"/>
  <c r="K737" i="1"/>
  <c r="J737" i="1"/>
  <c r="R736" i="1"/>
  <c r="Q736" i="1"/>
  <c r="P736" i="1"/>
  <c r="O736" i="1"/>
  <c r="N736" i="1"/>
  <c r="M736" i="1"/>
  <c r="L736" i="1"/>
  <c r="K736" i="1"/>
  <c r="J736"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30" i="1"/>
  <c r="Q730" i="1"/>
  <c r="P730" i="1"/>
  <c r="O730" i="1"/>
  <c r="N730" i="1"/>
  <c r="M730" i="1"/>
  <c r="L730" i="1"/>
  <c r="K730" i="1"/>
  <c r="J730" i="1"/>
  <c r="R729" i="1"/>
  <c r="Q729" i="1"/>
  <c r="P729" i="1"/>
  <c r="O729" i="1"/>
  <c r="N729" i="1"/>
  <c r="M729" i="1"/>
  <c r="L729" i="1"/>
  <c r="K729" i="1"/>
  <c r="J729" i="1"/>
  <c r="R728" i="1"/>
  <c r="Q728" i="1"/>
  <c r="P728" i="1"/>
  <c r="O728" i="1"/>
  <c r="N728" i="1"/>
  <c r="M728" i="1"/>
  <c r="L728" i="1"/>
  <c r="K728" i="1"/>
  <c r="J728" i="1"/>
  <c r="R727" i="1"/>
  <c r="Q727" i="1"/>
  <c r="P727" i="1"/>
  <c r="O727" i="1"/>
  <c r="N727" i="1"/>
  <c r="M727" i="1"/>
  <c r="L727" i="1"/>
  <c r="K727" i="1"/>
  <c r="J727" i="1"/>
  <c r="R726" i="1"/>
  <c r="Q726" i="1"/>
  <c r="P726" i="1"/>
  <c r="O726" i="1"/>
  <c r="N726" i="1"/>
  <c r="M726" i="1"/>
  <c r="L726" i="1"/>
  <c r="K726" i="1"/>
  <c r="J726" i="1"/>
  <c r="R725" i="1"/>
  <c r="Q725" i="1"/>
  <c r="P725" i="1"/>
  <c r="O725" i="1"/>
  <c r="N725" i="1"/>
  <c r="M725" i="1"/>
  <c r="L725" i="1"/>
  <c r="K725" i="1"/>
  <c r="J725" i="1"/>
  <c r="R724" i="1"/>
  <c r="Q724" i="1"/>
  <c r="P724" i="1"/>
  <c r="O724" i="1"/>
  <c r="N724" i="1"/>
  <c r="M724" i="1"/>
  <c r="L724" i="1"/>
  <c r="K724" i="1"/>
  <c r="J724" i="1"/>
  <c r="R723" i="1"/>
  <c r="Q723" i="1"/>
  <c r="P723" i="1"/>
  <c r="O723" i="1"/>
  <c r="N723" i="1"/>
  <c r="M723" i="1"/>
  <c r="L723" i="1"/>
  <c r="K723" i="1"/>
  <c r="J723" i="1"/>
  <c r="R722" i="1"/>
  <c r="Q722" i="1"/>
  <c r="P722" i="1"/>
  <c r="O722" i="1"/>
  <c r="N722" i="1"/>
  <c r="M722" i="1"/>
  <c r="L722" i="1"/>
  <c r="K722" i="1"/>
  <c r="J722" i="1"/>
  <c r="R721" i="1"/>
  <c r="Q721" i="1"/>
  <c r="P721" i="1"/>
  <c r="O721" i="1"/>
  <c r="N721" i="1"/>
  <c r="M721" i="1"/>
  <c r="L721" i="1"/>
  <c r="K721" i="1"/>
  <c r="J721" i="1"/>
  <c r="R720" i="1"/>
  <c r="Q720" i="1"/>
  <c r="P720" i="1"/>
  <c r="O720" i="1"/>
  <c r="N720" i="1"/>
  <c r="M720" i="1"/>
  <c r="L720" i="1"/>
  <c r="K720" i="1"/>
  <c r="J720" i="1"/>
  <c r="R719" i="1"/>
  <c r="Q719" i="1"/>
  <c r="P719" i="1"/>
  <c r="O719" i="1"/>
  <c r="N719" i="1"/>
  <c r="M719" i="1"/>
  <c r="L719" i="1"/>
  <c r="K719" i="1"/>
  <c r="J719" i="1"/>
  <c r="R718" i="1"/>
  <c r="Q718" i="1"/>
  <c r="P718" i="1"/>
  <c r="O718" i="1"/>
  <c r="N718" i="1"/>
  <c r="M718" i="1"/>
  <c r="L718" i="1"/>
  <c r="K718" i="1"/>
  <c r="J718" i="1"/>
  <c r="R717" i="1"/>
  <c r="Q717" i="1"/>
  <c r="P717" i="1"/>
  <c r="O717" i="1"/>
  <c r="N717" i="1"/>
  <c r="M717" i="1"/>
  <c r="L717" i="1"/>
  <c r="K717" i="1"/>
  <c r="J717" i="1"/>
  <c r="R716" i="1"/>
  <c r="Q716" i="1"/>
  <c r="P716" i="1"/>
  <c r="O716" i="1"/>
  <c r="N716" i="1"/>
  <c r="M716" i="1"/>
  <c r="L716" i="1"/>
  <c r="K716" i="1"/>
  <c r="J716" i="1"/>
  <c r="R715" i="1"/>
  <c r="Q715" i="1"/>
  <c r="P715" i="1"/>
  <c r="O715" i="1"/>
  <c r="N715" i="1"/>
  <c r="M715" i="1"/>
  <c r="L715" i="1"/>
  <c r="K715" i="1"/>
  <c r="J715" i="1"/>
  <c r="R714" i="1"/>
  <c r="Q714" i="1"/>
  <c r="P714" i="1"/>
  <c r="O714" i="1"/>
  <c r="N714" i="1"/>
  <c r="M714" i="1"/>
  <c r="L714" i="1"/>
  <c r="K714" i="1"/>
  <c r="J714" i="1"/>
  <c r="R713" i="1"/>
  <c r="Q713" i="1"/>
  <c r="P713" i="1"/>
  <c r="O713" i="1"/>
  <c r="N713" i="1"/>
  <c r="M713" i="1"/>
  <c r="L713" i="1"/>
  <c r="K713" i="1"/>
  <c r="J713" i="1"/>
  <c r="R712" i="1"/>
  <c r="Q712" i="1"/>
  <c r="P712" i="1"/>
  <c r="O712" i="1"/>
  <c r="N712" i="1"/>
  <c r="M712" i="1"/>
  <c r="L712" i="1"/>
  <c r="K712" i="1"/>
  <c r="J712" i="1"/>
  <c r="R711" i="1"/>
  <c r="Q711" i="1"/>
  <c r="P711" i="1"/>
  <c r="O711" i="1"/>
  <c r="N711" i="1"/>
  <c r="M711" i="1"/>
  <c r="L711" i="1"/>
  <c r="K711" i="1"/>
  <c r="J711" i="1"/>
  <c r="R710" i="1"/>
  <c r="Q710" i="1"/>
  <c r="P710" i="1"/>
  <c r="O710" i="1"/>
  <c r="N710" i="1"/>
  <c r="M710" i="1"/>
  <c r="L710" i="1"/>
  <c r="K710" i="1"/>
  <c r="J710" i="1"/>
  <c r="R709" i="1"/>
  <c r="Q709" i="1"/>
  <c r="P709" i="1"/>
  <c r="O709" i="1"/>
  <c r="N709" i="1"/>
  <c r="M709" i="1"/>
  <c r="L709" i="1"/>
  <c r="K709" i="1"/>
  <c r="J709" i="1"/>
  <c r="R708" i="1"/>
  <c r="Q708" i="1"/>
  <c r="P708" i="1"/>
  <c r="O708" i="1"/>
  <c r="N708" i="1"/>
  <c r="M708" i="1"/>
  <c r="L708" i="1"/>
  <c r="K708" i="1"/>
  <c r="J708" i="1"/>
  <c r="R707" i="1"/>
  <c r="Q707" i="1"/>
  <c r="P707" i="1"/>
  <c r="O707" i="1"/>
  <c r="N707" i="1"/>
  <c r="M707" i="1"/>
  <c r="L707" i="1"/>
  <c r="K707" i="1"/>
  <c r="J707" i="1"/>
  <c r="R706" i="1"/>
  <c r="Q706" i="1"/>
  <c r="P706" i="1"/>
  <c r="O706" i="1"/>
  <c r="N706" i="1"/>
  <c r="M706" i="1"/>
  <c r="L706" i="1"/>
  <c r="K706" i="1"/>
  <c r="J706" i="1"/>
  <c r="R705" i="1"/>
  <c r="Q705" i="1"/>
  <c r="P705" i="1"/>
  <c r="O705" i="1"/>
  <c r="N705" i="1"/>
  <c r="M705" i="1"/>
  <c r="L705" i="1"/>
  <c r="K705" i="1"/>
  <c r="J705" i="1"/>
  <c r="R704" i="1"/>
  <c r="Q704" i="1"/>
  <c r="P704" i="1"/>
  <c r="O704" i="1"/>
  <c r="N704" i="1"/>
  <c r="M704" i="1"/>
  <c r="L704" i="1"/>
  <c r="K704" i="1"/>
  <c r="J704" i="1"/>
  <c r="R703" i="1"/>
  <c r="Q703" i="1"/>
  <c r="P703" i="1"/>
  <c r="O703" i="1"/>
  <c r="N703" i="1"/>
  <c r="M703" i="1"/>
  <c r="L703" i="1"/>
  <c r="K703" i="1"/>
  <c r="J703" i="1"/>
  <c r="R702" i="1"/>
  <c r="Q702" i="1"/>
  <c r="P702" i="1"/>
  <c r="O702" i="1"/>
  <c r="N702" i="1"/>
  <c r="M702" i="1"/>
  <c r="L702" i="1"/>
  <c r="K702" i="1"/>
  <c r="J702" i="1"/>
  <c r="R701" i="1"/>
  <c r="Q701" i="1"/>
  <c r="P701" i="1"/>
  <c r="O701" i="1"/>
  <c r="N701" i="1"/>
  <c r="M701" i="1"/>
  <c r="L701" i="1"/>
  <c r="K701" i="1"/>
  <c r="J701" i="1"/>
  <c r="R700" i="1"/>
  <c r="Q700" i="1"/>
  <c r="P700" i="1"/>
  <c r="O700" i="1"/>
  <c r="N700" i="1"/>
  <c r="M700" i="1"/>
  <c r="L700" i="1"/>
  <c r="K700" i="1"/>
  <c r="J700" i="1"/>
  <c r="R699" i="1"/>
  <c r="Q699" i="1"/>
  <c r="P699" i="1"/>
  <c r="O699" i="1"/>
  <c r="N699" i="1"/>
  <c r="M699" i="1"/>
  <c r="L699" i="1"/>
  <c r="K699" i="1"/>
  <c r="J699" i="1"/>
  <c r="R698" i="1"/>
  <c r="Q698" i="1"/>
  <c r="P698" i="1"/>
  <c r="O698" i="1"/>
  <c r="N698" i="1"/>
  <c r="M698" i="1"/>
  <c r="L698" i="1"/>
  <c r="K698" i="1"/>
  <c r="J698" i="1"/>
  <c r="R697" i="1"/>
  <c r="Q697" i="1"/>
  <c r="P697" i="1"/>
  <c r="O697" i="1"/>
  <c r="N697" i="1"/>
  <c r="M697" i="1"/>
  <c r="L697" i="1"/>
  <c r="K697" i="1"/>
  <c r="J697" i="1"/>
  <c r="R696" i="1"/>
  <c r="Q696" i="1"/>
  <c r="P696" i="1"/>
  <c r="O696" i="1"/>
  <c r="N696" i="1"/>
  <c r="M696" i="1"/>
  <c r="L696" i="1"/>
  <c r="K696" i="1"/>
  <c r="J696" i="1"/>
  <c r="R695" i="1"/>
  <c r="Q695" i="1"/>
  <c r="P695" i="1"/>
  <c r="O695" i="1"/>
  <c r="N695" i="1"/>
  <c r="M695" i="1"/>
  <c r="L695" i="1"/>
  <c r="K695" i="1"/>
  <c r="J695" i="1"/>
  <c r="R694" i="1"/>
  <c r="Q694" i="1"/>
  <c r="P694" i="1"/>
  <c r="O694" i="1"/>
  <c r="N694" i="1"/>
  <c r="M694" i="1"/>
  <c r="L694" i="1"/>
  <c r="K694" i="1"/>
  <c r="J694" i="1"/>
  <c r="R693" i="1"/>
  <c r="Q693" i="1"/>
  <c r="P693" i="1"/>
  <c r="O693" i="1"/>
  <c r="N693" i="1"/>
  <c r="M693" i="1"/>
  <c r="L693" i="1"/>
  <c r="K693" i="1"/>
  <c r="J693" i="1"/>
  <c r="R692" i="1"/>
  <c r="Q692" i="1"/>
  <c r="P692" i="1"/>
  <c r="O692" i="1"/>
  <c r="N692" i="1"/>
  <c r="M692" i="1"/>
  <c r="L692" i="1"/>
  <c r="K692" i="1"/>
  <c r="J692" i="1"/>
  <c r="R691" i="1"/>
  <c r="Q691" i="1"/>
  <c r="P691" i="1"/>
  <c r="O691" i="1"/>
  <c r="N691" i="1"/>
  <c r="M691" i="1"/>
  <c r="L691" i="1"/>
  <c r="K691" i="1"/>
  <c r="J691" i="1"/>
  <c r="R690" i="1"/>
  <c r="Q690" i="1"/>
  <c r="P690" i="1"/>
  <c r="O690" i="1"/>
  <c r="N690" i="1"/>
  <c r="M690" i="1"/>
  <c r="L690" i="1"/>
  <c r="K690" i="1"/>
  <c r="J690" i="1"/>
  <c r="R689" i="1"/>
  <c r="Q689" i="1"/>
  <c r="P689" i="1"/>
  <c r="O689" i="1"/>
  <c r="N689" i="1"/>
  <c r="M689" i="1"/>
  <c r="L689" i="1"/>
  <c r="K689" i="1"/>
  <c r="J689" i="1"/>
  <c r="R688" i="1"/>
  <c r="Q688" i="1"/>
  <c r="P688" i="1"/>
  <c r="O688" i="1"/>
  <c r="N688" i="1"/>
  <c r="M688" i="1"/>
  <c r="L688" i="1"/>
  <c r="K688" i="1"/>
  <c r="J688" i="1"/>
  <c r="R687" i="1"/>
  <c r="Q687" i="1"/>
  <c r="P687" i="1"/>
  <c r="O687" i="1"/>
  <c r="N687" i="1"/>
  <c r="M687" i="1"/>
  <c r="L687" i="1"/>
  <c r="K687" i="1"/>
  <c r="J687" i="1"/>
  <c r="R686" i="1"/>
  <c r="Q686" i="1"/>
  <c r="P686" i="1"/>
  <c r="O686" i="1"/>
  <c r="N686" i="1"/>
  <c r="M686" i="1"/>
  <c r="L686" i="1"/>
  <c r="K686" i="1"/>
  <c r="J686" i="1"/>
  <c r="R685" i="1"/>
  <c r="Q685" i="1"/>
  <c r="P685" i="1"/>
  <c r="O685" i="1"/>
  <c r="N685" i="1"/>
  <c r="M685" i="1"/>
  <c r="L685" i="1"/>
  <c r="K685" i="1"/>
  <c r="J685" i="1"/>
  <c r="R684" i="1"/>
  <c r="Q684" i="1"/>
  <c r="P684" i="1"/>
  <c r="O684" i="1"/>
  <c r="N684" i="1"/>
  <c r="M684" i="1"/>
  <c r="L684" i="1"/>
  <c r="K684" i="1"/>
  <c r="J684" i="1"/>
  <c r="R683" i="1"/>
  <c r="Q683" i="1"/>
  <c r="P683" i="1"/>
  <c r="O683" i="1"/>
  <c r="N683" i="1"/>
  <c r="M683" i="1"/>
  <c r="L683" i="1"/>
  <c r="K683" i="1"/>
  <c r="J683" i="1"/>
  <c r="R682" i="1"/>
  <c r="Q682" i="1"/>
  <c r="P682" i="1"/>
  <c r="O682" i="1"/>
  <c r="N682" i="1"/>
  <c r="M682" i="1"/>
  <c r="L682" i="1"/>
  <c r="K682" i="1"/>
  <c r="J682" i="1"/>
  <c r="R681" i="1"/>
  <c r="Q681" i="1"/>
  <c r="P681" i="1"/>
  <c r="O681" i="1"/>
  <c r="N681" i="1"/>
  <c r="M681" i="1"/>
  <c r="L681" i="1"/>
  <c r="K681" i="1"/>
  <c r="J681" i="1"/>
  <c r="R680" i="1"/>
  <c r="Q680" i="1"/>
  <c r="P680" i="1"/>
  <c r="O680" i="1"/>
  <c r="N680" i="1"/>
  <c r="M680" i="1"/>
  <c r="L680" i="1"/>
  <c r="K680" i="1"/>
  <c r="J680" i="1"/>
  <c r="R679" i="1"/>
  <c r="Q679" i="1"/>
  <c r="P679" i="1"/>
  <c r="O679" i="1"/>
  <c r="N679" i="1"/>
  <c r="M679" i="1"/>
  <c r="L679" i="1"/>
  <c r="K679" i="1"/>
  <c r="J679" i="1"/>
  <c r="R678" i="1"/>
  <c r="Q678" i="1"/>
  <c r="P678" i="1"/>
  <c r="O678" i="1"/>
  <c r="N678" i="1"/>
  <c r="M678" i="1"/>
  <c r="L678" i="1"/>
  <c r="K678" i="1"/>
  <c r="J678" i="1"/>
  <c r="R677" i="1"/>
  <c r="Q677" i="1"/>
  <c r="P677" i="1"/>
  <c r="O677" i="1"/>
  <c r="N677" i="1"/>
  <c r="M677" i="1"/>
  <c r="L677" i="1"/>
  <c r="K677" i="1"/>
  <c r="J677" i="1"/>
  <c r="R676" i="1"/>
  <c r="Q676" i="1"/>
  <c r="P676" i="1"/>
  <c r="O676" i="1"/>
  <c r="N676" i="1"/>
  <c r="M676" i="1"/>
  <c r="L676" i="1"/>
  <c r="K676" i="1"/>
  <c r="J676" i="1"/>
  <c r="R675" i="1"/>
  <c r="Q675" i="1"/>
  <c r="P675" i="1"/>
  <c r="O675" i="1"/>
  <c r="N675" i="1"/>
  <c r="M675" i="1"/>
  <c r="L675" i="1"/>
  <c r="K675" i="1"/>
  <c r="J675" i="1"/>
  <c r="R674" i="1"/>
  <c r="Q674" i="1"/>
  <c r="P674" i="1"/>
  <c r="O674" i="1"/>
  <c r="N674" i="1"/>
  <c r="M674" i="1"/>
  <c r="L674" i="1"/>
  <c r="K674" i="1"/>
  <c r="J674" i="1"/>
  <c r="R673" i="1"/>
  <c r="Q673" i="1"/>
  <c r="P673" i="1"/>
  <c r="O673" i="1"/>
  <c r="N673" i="1"/>
  <c r="M673" i="1"/>
  <c r="L673" i="1"/>
  <c r="K673" i="1"/>
  <c r="J673" i="1"/>
  <c r="R672" i="1"/>
  <c r="Q672" i="1"/>
  <c r="P672" i="1"/>
  <c r="O672" i="1"/>
  <c r="N672" i="1"/>
  <c r="M672" i="1"/>
  <c r="L672" i="1"/>
  <c r="K672" i="1"/>
  <c r="J672" i="1"/>
  <c r="R671" i="1"/>
  <c r="Q671" i="1"/>
  <c r="P671" i="1"/>
  <c r="O671" i="1"/>
  <c r="N671" i="1"/>
  <c r="M671" i="1"/>
  <c r="L671" i="1"/>
  <c r="K671" i="1"/>
  <c r="J671" i="1"/>
  <c r="R670" i="1"/>
  <c r="Q670" i="1"/>
  <c r="P670" i="1"/>
  <c r="O670" i="1"/>
  <c r="N670" i="1"/>
  <c r="M670" i="1"/>
  <c r="L670" i="1"/>
  <c r="K670" i="1"/>
  <c r="J670" i="1"/>
  <c r="R669" i="1"/>
  <c r="Q669" i="1"/>
  <c r="P669" i="1"/>
  <c r="O669" i="1"/>
  <c r="N669" i="1"/>
  <c r="M669" i="1"/>
  <c r="L669" i="1"/>
  <c r="K669" i="1"/>
  <c r="J669" i="1"/>
  <c r="R668" i="1"/>
  <c r="Q668" i="1"/>
  <c r="P668" i="1"/>
  <c r="O668" i="1"/>
  <c r="N668" i="1"/>
  <c r="M668" i="1"/>
  <c r="L668" i="1"/>
  <c r="K668" i="1"/>
  <c r="J668" i="1"/>
  <c r="R667" i="1"/>
  <c r="Q667" i="1"/>
  <c r="P667" i="1"/>
  <c r="O667" i="1"/>
  <c r="N667" i="1"/>
  <c r="M667" i="1"/>
  <c r="L667" i="1"/>
  <c r="K667" i="1"/>
  <c r="J667" i="1"/>
  <c r="R666" i="1"/>
  <c r="Q666" i="1"/>
  <c r="P666" i="1"/>
  <c r="O666" i="1"/>
  <c r="N666" i="1"/>
  <c r="M666" i="1"/>
  <c r="L666" i="1"/>
  <c r="K666" i="1"/>
  <c r="J666" i="1"/>
  <c r="R665" i="1"/>
  <c r="Q665" i="1"/>
  <c r="P665" i="1"/>
  <c r="O665" i="1"/>
  <c r="N665" i="1"/>
  <c r="M665" i="1"/>
  <c r="L665" i="1"/>
  <c r="K665" i="1"/>
  <c r="J665" i="1"/>
  <c r="R664" i="1"/>
  <c r="Q664" i="1"/>
  <c r="P664" i="1"/>
  <c r="O664" i="1"/>
  <c r="N664" i="1"/>
  <c r="M664" i="1"/>
  <c r="L664" i="1"/>
  <c r="K664" i="1"/>
  <c r="J664" i="1"/>
  <c r="R663" i="1"/>
  <c r="Q663" i="1"/>
  <c r="P663" i="1"/>
  <c r="O663" i="1"/>
  <c r="N663" i="1"/>
  <c r="M663" i="1"/>
  <c r="L663" i="1"/>
  <c r="K663" i="1"/>
  <c r="J663" i="1"/>
  <c r="R662" i="1"/>
  <c r="Q662" i="1"/>
  <c r="P662" i="1"/>
  <c r="O662" i="1"/>
  <c r="N662" i="1"/>
  <c r="M662" i="1"/>
  <c r="L662" i="1"/>
  <c r="K662" i="1"/>
  <c r="J662" i="1"/>
  <c r="R661" i="1"/>
  <c r="Q661" i="1"/>
  <c r="P661" i="1"/>
  <c r="O661" i="1"/>
  <c r="N661" i="1"/>
  <c r="M661" i="1"/>
  <c r="L661" i="1"/>
  <c r="K661" i="1"/>
  <c r="J661" i="1"/>
  <c r="R660" i="1"/>
  <c r="Q660" i="1"/>
  <c r="P660" i="1"/>
  <c r="O660" i="1"/>
  <c r="N660" i="1"/>
  <c r="M660" i="1"/>
  <c r="L660" i="1"/>
  <c r="K660" i="1"/>
  <c r="J660" i="1"/>
  <c r="R659" i="1"/>
  <c r="Q659" i="1"/>
  <c r="P659" i="1"/>
  <c r="O659" i="1"/>
  <c r="N659" i="1"/>
  <c r="M659" i="1"/>
  <c r="L659" i="1"/>
  <c r="K659" i="1"/>
  <c r="J659" i="1"/>
  <c r="R658" i="1"/>
  <c r="Q658" i="1"/>
  <c r="P658" i="1"/>
  <c r="O658" i="1"/>
  <c r="N658" i="1"/>
  <c r="M658" i="1"/>
  <c r="L658" i="1"/>
  <c r="K658" i="1"/>
  <c r="J658" i="1"/>
  <c r="R657" i="1"/>
  <c r="Q657" i="1"/>
  <c r="P657" i="1"/>
  <c r="O657" i="1"/>
  <c r="N657" i="1"/>
  <c r="M657" i="1"/>
  <c r="L657" i="1"/>
  <c r="K657" i="1"/>
  <c r="J657" i="1"/>
  <c r="R656" i="1"/>
  <c r="Q656" i="1"/>
  <c r="P656" i="1"/>
  <c r="O656" i="1"/>
  <c r="N656" i="1"/>
  <c r="M656" i="1"/>
  <c r="L656" i="1"/>
  <c r="K656" i="1"/>
  <c r="J656" i="1"/>
  <c r="R655" i="1"/>
  <c r="Q655" i="1"/>
  <c r="P655" i="1"/>
  <c r="O655" i="1"/>
  <c r="N655" i="1"/>
  <c r="M655" i="1"/>
  <c r="L655" i="1"/>
  <c r="K655" i="1"/>
  <c r="J655" i="1"/>
  <c r="R654" i="1"/>
  <c r="Q654" i="1"/>
  <c r="P654" i="1"/>
  <c r="O654" i="1"/>
  <c r="N654" i="1"/>
  <c r="M654" i="1"/>
  <c r="L654" i="1"/>
  <c r="K654" i="1"/>
  <c r="J654" i="1"/>
  <c r="R653" i="1"/>
  <c r="Q653" i="1"/>
  <c r="P653" i="1"/>
  <c r="O653" i="1"/>
  <c r="N653" i="1"/>
  <c r="M653" i="1"/>
  <c r="L653" i="1"/>
  <c r="K653" i="1"/>
  <c r="J653" i="1"/>
  <c r="R652" i="1"/>
  <c r="Q652" i="1"/>
  <c r="P652" i="1"/>
  <c r="O652" i="1"/>
  <c r="N652" i="1"/>
  <c r="M652" i="1"/>
  <c r="L652" i="1"/>
  <c r="K652" i="1"/>
  <c r="J652" i="1"/>
  <c r="R651" i="1"/>
  <c r="Q651" i="1"/>
  <c r="P651" i="1"/>
  <c r="O651" i="1"/>
  <c r="N651" i="1"/>
  <c r="M651" i="1"/>
  <c r="L651" i="1"/>
  <c r="K651" i="1"/>
  <c r="J651" i="1"/>
  <c r="R650" i="1"/>
  <c r="Q650" i="1"/>
  <c r="P650" i="1"/>
  <c r="O650" i="1"/>
  <c r="N650" i="1"/>
  <c r="M650" i="1"/>
  <c r="L650" i="1"/>
  <c r="K650" i="1"/>
  <c r="J650" i="1"/>
  <c r="R649" i="1"/>
  <c r="Q649" i="1"/>
  <c r="P649" i="1"/>
  <c r="O649" i="1"/>
  <c r="N649" i="1"/>
  <c r="M649" i="1"/>
  <c r="L649" i="1"/>
  <c r="K649" i="1"/>
  <c r="J649" i="1"/>
  <c r="R648" i="1"/>
  <c r="Q648" i="1"/>
  <c r="P648" i="1"/>
  <c r="O648" i="1"/>
  <c r="N648" i="1"/>
  <c r="M648" i="1"/>
  <c r="L648" i="1"/>
  <c r="K648" i="1"/>
  <c r="J648" i="1"/>
  <c r="R647" i="1"/>
  <c r="Q647" i="1"/>
  <c r="P647" i="1"/>
  <c r="O647" i="1"/>
  <c r="N647" i="1"/>
  <c r="M647" i="1"/>
  <c r="L647" i="1"/>
  <c r="K647" i="1"/>
  <c r="J647" i="1"/>
  <c r="R646" i="1"/>
  <c r="Q646" i="1"/>
  <c r="P646" i="1"/>
  <c r="O646" i="1"/>
  <c r="N646" i="1"/>
  <c r="M646" i="1"/>
  <c r="L646" i="1"/>
  <c r="K646" i="1"/>
  <c r="J646" i="1"/>
  <c r="R645" i="1"/>
  <c r="Q645" i="1"/>
  <c r="P645" i="1"/>
  <c r="O645" i="1"/>
  <c r="N645" i="1"/>
  <c r="M645" i="1"/>
  <c r="L645" i="1"/>
  <c r="K645" i="1"/>
  <c r="J645" i="1"/>
  <c r="R644" i="1"/>
  <c r="Q644" i="1"/>
  <c r="P644" i="1"/>
  <c r="O644" i="1"/>
  <c r="N644" i="1"/>
  <c r="M644" i="1"/>
  <c r="L644" i="1"/>
  <c r="K644" i="1"/>
  <c r="J644" i="1"/>
  <c r="R643" i="1"/>
  <c r="Q643" i="1"/>
  <c r="P643" i="1"/>
  <c r="O643" i="1"/>
  <c r="N643" i="1"/>
  <c r="M643" i="1"/>
  <c r="L643" i="1"/>
  <c r="K643" i="1"/>
  <c r="J643" i="1"/>
  <c r="R642" i="1"/>
  <c r="Q642" i="1"/>
  <c r="P642" i="1"/>
  <c r="O642" i="1"/>
  <c r="N642" i="1"/>
  <c r="M642" i="1"/>
  <c r="L642" i="1"/>
  <c r="K642" i="1"/>
  <c r="J642" i="1"/>
  <c r="R641" i="1"/>
  <c r="Q641" i="1"/>
  <c r="P641" i="1"/>
  <c r="O641" i="1"/>
  <c r="N641" i="1"/>
  <c r="M641" i="1"/>
  <c r="L641" i="1"/>
  <c r="K641" i="1"/>
  <c r="J641" i="1"/>
  <c r="R640" i="1"/>
  <c r="Q640" i="1"/>
  <c r="P640" i="1"/>
  <c r="O640" i="1"/>
  <c r="N640" i="1"/>
  <c r="M640" i="1"/>
  <c r="L640" i="1"/>
  <c r="K640" i="1"/>
  <c r="J640" i="1"/>
  <c r="R639" i="1"/>
  <c r="Q639" i="1"/>
  <c r="P639" i="1"/>
  <c r="O639" i="1"/>
  <c r="N639" i="1"/>
  <c r="M639" i="1"/>
  <c r="L639" i="1"/>
  <c r="K639" i="1"/>
  <c r="J639" i="1"/>
  <c r="R638" i="1"/>
  <c r="Q638" i="1"/>
  <c r="P638" i="1"/>
  <c r="O638" i="1"/>
  <c r="N638" i="1"/>
  <c r="M638" i="1"/>
  <c r="L638" i="1"/>
  <c r="K638" i="1"/>
  <c r="J638" i="1"/>
  <c r="R637" i="1"/>
  <c r="Q637" i="1"/>
  <c r="P637" i="1"/>
  <c r="O637" i="1"/>
  <c r="N637" i="1"/>
  <c r="M637" i="1"/>
  <c r="L637" i="1"/>
  <c r="K637" i="1"/>
  <c r="J637" i="1"/>
  <c r="R636" i="1"/>
  <c r="Q636" i="1"/>
  <c r="P636" i="1"/>
  <c r="O636" i="1"/>
  <c r="N636" i="1"/>
  <c r="M636" i="1"/>
  <c r="L636" i="1"/>
  <c r="K636" i="1"/>
  <c r="J636" i="1"/>
  <c r="R635" i="1"/>
  <c r="Q635" i="1"/>
  <c r="P635" i="1"/>
  <c r="O635" i="1"/>
  <c r="N635" i="1"/>
  <c r="M635" i="1"/>
  <c r="L635" i="1"/>
  <c r="K635" i="1"/>
  <c r="J635" i="1"/>
  <c r="R634" i="1"/>
  <c r="Q634" i="1"/>
  <c r="P634" i="1"/>
  <c r="O634" i="1"/>
  <c r="N634" i="1"/>
  <c r="M634" i="1"/>
  <c r="L634" i="1"/>
  <c r="K634" i="1"/>
  <c r="J634"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629" i="1"/>
  <c r="Q629" i="1"/>
  <c r="P629" i="1"/>
  <c r="O629" i="1"/>
  <c r="N629" i="1"/>
  <c r="M629" i="1"/>
  <c r="L629" i="1"/>
  <c r="K629" i="1"/>
  <c r="J629" i="1"/>
  <c r="R628" i="1"/>
  <c r="Q628" i="1"/>
  <c r="P628" i="1"/>
  <c r="O628" i="1"/>
  <c r="N628" i="1"/>
  <c r="M628" i="1"/>
  <c r="L628" i="1"/>
  <c r="K628" i="1"/>
  <c r="J628" i="1"/>
  <c r="R627" i="1"/>
  <c r="Q627" i="1"/>
  <c r="P627" i="1"/>
  <c r="O627" i="1"/>
  <c r="N627" i="1"/>
  <c r="M627" i="1"/>
  <c r="L627" i="1"/>
  <c r="K627" i="1"/>
  <c r="J627" i="1"/>
  <c r="R626" i="1"/>
  <c r="Q626" i="1"/>
  <c r="P626" i="1"/>
  <c r="O626" i="1"/>
  <c r="N626" i="1"/>
  <c r="M626" i="1"/>
  <c r="L626" i="1"/>
  <c r="K626" i="1"/>
  <c r="J626" i="1"/>
  <c r="R625" i="1"/>
  <c r="Q625" i="1"/>
  <c r="P625" i="1"/>
  <c r="O625" i="1"/>
  <c r="N625" i="1"/>
  <c r="M625" i="1"/>
  <c r="L625" i="1"/>
  <c r="K625" i="1"/>
  <c r="J625" i="1"/>
  <c r="R624" i="1"/>
  <c r="Q624" i="1"/>
  <c r="P624" i="1"/>
  <c r="O624" i="1"/>
  <c r="N624" i="1"/>
  <c r="M624" i="1"/>
  <c r="L624" i="1"/>
  <c r="K624" i="1"/>
  <c r="J624" i="1"/>
  <c r="R623" i="1"/>
  <c r="Q623" i="1"/>
  <c r="P623" i="1"/>
  <c r="O623" i="1"/>
  <c r="N623" i="1"/>
  <c r="M623" i="1"/>
  <c r="L623" i="1"/>
  <c r="K623" i="1"/>
  <c r="J623" i="1"/>
  <c r="R622" i="1"/>
  <c r="Q622" i="1"/>
  <c r="P622" i="1"/>
  <c r="O622" i="1"/>
  <c r="N622" i="1"/>
  <c r="M622" i="1"/>
  <c r="L622" i="1"/>
  <c r="K622" i="1"/>
  <c r="J622"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617" i="1"/>
  <c r="Q617" i="1"/>
  <c r="P617" i="1"/>
  <c r="O617" i="1"/>
  <c r="N617" i="1"/>
  <c r="M617" i="1"/>
  <c r="L617" i="1"/>
  <c r="K617" i="1"/>
  <c r="J617" i="1"/>
  <c r="R616" i="1"/>
  <c r="Q616" i="1"/>
  <c r="P616" i="1"/>
  <c r="O616" i="1"/>
  <c r="N616" i="1"/>
  <c r="M616" i="1"/>
  <c r="L616" i="1"/>
  <c r="K616" i="1"/>
  <c r="J616" i="1"/>
  <c r="R615" i="1"/>
  <c r="Q615" i="1"/>
  <c r="P615" i="1"/>
  <c r="O615" i="1"/>
  <c r="N615" i="1"/>
  <c r="M615" i="1"/>
  <c r="L615" i="1"/>
  <c r="K615" i="1"/>
  <c r="J615" i="1"/>
  <c r="R614" i="1"/>
  <c r="Q614" i="1"/>
  <c r="P614" i="1"/>
  <c r="O614" i="1"/>
  <c r="N614" i="1"/>
  <c r="M614" i="1"/>
  <c r="L614" i="1"/>
  <c r="K614" i="1"/>
  <c r="J614" i="1"/>
  <c r="R613" i="1"/>
  <c r="Q613" i="1"/>
  <c r="P613" i="1"/>
  <c r="O613" i="1"/>
  <c r="N613" i="1"/>
  <c r="M613" i="1"/>
  <c r="L613" i="1"/>
  <c r="K613" i="1"/>
  <c r="J613" i="1"/>
  <c r="R612" i="1"/>
  <c r="Q612" i="1"/>
  <c r="P612" i="1"/>
  <c r="O612" i="1"/>
  <c r="N612" i="1"/>
  <c r="M612" i="1"/>
  <c r="L612" i="1"/>
  <c r="K612" i="1"/>
  <c r="J612" i="1"/>
  <c r="R611" i="1"/>
  <c r="Q611" i="1"/>
  <c r="P611" i="1"/>
  <c r="O611" i="1"/>
  <c r="N611" i="1"/>
  <c r="M611" i="1"/>
  <c r="L611" i="1"/>
  <c r="K611" i="1"/>
  <c r="J611" i="1"/>
  <c r="R610" i="1"/>
  <c r="Q610" i="1"/>
  <c r="P610" i="1"/>
  <c r="O610" i="1"/>
  <c r="N610" i="1"/>
  <c r="M610" i="1"/>
  <c r="L610" i="1"/>
  <c r="K610" i="1"/>
  <c r="J610" i="1"/>
  <c r="R609" i="1"/>
  <c r="Q609" i="1"/>
  <c r="P609" i="1"/>
  <c r="O609" i="1"/>
  <c r="N609" i="1"/>
  <c r="M609" i="1"/>
  <c r="L609" i="1"/>
  <c r="K609" i="1"/>
  <c r="J609" i="1"/>
  <c r="R608" i="1"/>
  <c r="Q608" i="1"/>
  <c r="P608" i="1"/>
  <c r="O608" i="1"/>
  <c r="N608" i="1"/>
  <c r="M608" i="1"/>
  <c r="L608" i="1"/>
  <c r="K608" i="1"/>
  <c r="J608" i="1"/>
  <c r="R607" i="1"/>
  <c r="Q607" i="1"/>
  <c r="P607" i="1"/>
  <c r="O607" i="1"/>
  <c r="N607" i="1"/>
  <c r="M607" i="1"/>
  <c r="L607" i="1"/>
  <c r="K607" i="1"/>
  <c r="J607" i="1"/>
  <c r="R606" i="1"/>
  <c r="Q606" i="1"/>
  <c r="P606" i="1"/>
  <c r="O606" i="1"/>
  <c r="N606" i="1"/>
  <c r="M606" i="1"/>
  <c r="L606" i="1"/>
  <c r="K606" i="1"/>
  <c r="J606" i="1"/>
  <c r="R605" i="1"/>
  <c r="Q605" i="1"/>
  <c r="P605" i="1"/>
  <c r="O605" i="1"/>
  <c r="N605" i="1"/>
  <c r="M605" i="1"/>
  <c r="L605" i="1"/>
  <c r="K605" i="1"/>
  <c r="J605" i="1"/>
  <c r="R604" i="1"/>
  <c r="Q604" i="1"/>
  <c r="P604" i="1"/>
  <c r="O604" i="1"/>
  <c r="N604" i="1"/>
  <c r="M604" i="1"/>
  <c r="L604" i="1"/>
  <c r="K604" i="1"/>
  <c r="J604" i="1"/>
  <c r="R603" i="1"/>
  <c r="Q603" i="1"/>
  <c r="P603" i="1"/>
  <c r="O603" i="1"/>
  <c r="N603" i="1"/>
  <c r="M603" i="1"/>
  <c r="L603" i="1"/>
  <c r="K603" i="1"/>
  <c r="J603" i="1"/>
  <c r="R602" i="1"/>
  <c r="Q602" i="1"/>
  <c r="P602" i="1"/>
  <c r="O602" i="1"/>
  <c r="N602" i="1"/>
  <c r="M602" i="1"/>
  <c r="L602" i="1"/>
  <c r="K602" i="1"/>
  <c r="J602" i="1"/>
  <c r="R601" i="1"/>
  <c r="Q601" i="1"/>
  <c r="P601" i="1"/>
  <c r="O601" i="1"/>
  <c r="N601" i="1"/>
  <c r="M601" i="1"/>
  <c r="L601" i="1"/>
  <c r="K601" i="1"/>
  <c r="J601" i="1"/>
  <c r="R600" i="1"/>
  <c r="Q600" i="1"/>
  <c r="P600" i="1"/>
  <c r="O600" i="1"/>
  <c r="N600" i="1"/>
  <c r="M600" i="1"/>
  <c r="L600" i="1"/>
  <c r="K600" i="1"/>
  <c r="J600" i="1"/>
  <c r="R599" i="1"/>
  <c r="Q599" i="1"/>
  <c r="P599" i="1"/>
  <c r="O599" i="1"/>
  <c r="N599" i="1"/>
  <c r="M599" i="1"/>
  <c r="L599" i="1"/>
  <c r="K599" i="1"/>
  <c r="J599" i="1"/>
  <c r="R598" i="1"/>
  <c r="Q598" i="1"/>
  <c r="P598" i="1"/>
  <c r="O598" i="1"/>
  <c r="N598" i="1"/>
  <c r="M598" i="1"/>
  <c r="L598" i="1"/>
  <c r="K598" i="1"/>
  <c r="J598" i="1"/>
  <c r="R597" i="1"/>
  <c r="Q597" i="1"/>
  <c r="P597" i="1"/>
  <c r="O597" i="1"/>
  <c r="N597" i="1"/>
  <c r="M597" i="1"/>
  <c r="L597" i="1"/>
  <c r="K597" i="1"/>
  <c r="J597" i="1"/>
  <c r="R596" i="1"/>
  <c r="Q596" i="1"/>
  <c r="P596" i="1"/>
  <c r="O596" i="1"/>
  <c r="N596" i="1"/>
  <c r="M596" i="1"/>
  <c r="L596" i="1"/>
  <c r="K596" i="1"/>
  <c r="J596"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88" i="1"/>
  <c r="Q588" i="1"/>
  <c r="P588" i="1"/>
  <c r="O588" i="1"/>
  <c r="N588" i="1"/>
  <c r="M588" i="1"/>
  <c r="L588" i="1"/>
  <c r="K588" i="1"/>
  <c r="J588" i="1"/>
  <c r="R587" i="1"/>
  <c r="Q587" i="1"/>
  <c r="P587" i="1"/>
  <c r="O587" i="1"/>
  <c r="N587" i="1"/>
  <c r="M587" i="1"/>
  <c r="L587" i="1"/>
  <c r="K587" i="1"/>
  <c r="J587" i="1"/>
  <c r="R586" i="1"/>
  <c r="Q586" i="1"/>
  <c r="P586" i="1"/>
  <c r="O586" i="1"/>
  <c r="N586" i="1"/>
  <c r="M586" i="1"/>
  <c r="L586" i="1"/>
  <c r="K586" i="1"/>
  <c r="J586" i="1"/>
  <c r="R585" i="1"/>
  <c r="Q585" i="1"/>
  <c r="P585" i="1"/>
  <c r="O585" i="1"/>
  <c r="N585" i="1"/>
  <c r="M585" i="1"/>
  <c r="L585" i="1"/>
  <c r="K585" i="1"/>
  <c r="J585" i="1"/>
  <c r="R584" i="1"/>
  <c r="Q584" i="1"/>
  <c r="P584" i="1"/>
  <c r="O584" i="1"/>
  <c r="N584" i="1"/>
  <c r="M584" i="1"/>
  <c r="L584" i="1"/>
  <c r="K584" i="1"/>
  <c r="J584" i="1"/>
  <c r="R583" i="1"/>
  <c r="Q583" i="1"/>
  <c r="P583" i="1"/>
  <c r="O583" i="1"/>
  <c r="N583" i="1"/>
  <c r="M583" i="1"/>
  <c r="L583" i="1"/>
  <c r="K583" i="1"/>
  <c r="J583" i="1"/>
  <c r="R582" i="1"/>
  <c r="Q582" i="1"/>
  <c r="P582" i="1"/>
  <c r="O582" i="1"/>
  <c r="N582" i="1"/>
  <c r="M582" i="1"/>
  <c r="L582" i="1"/>
  <c r="K582" i="1"/>
  <c r="J582" i="1"/>
  <c r="R581" i="1"/>
  <c r="Q581" i="1"/>
  <c r="P581" i="1"/>
  <c r="O581" i="1"/>
  <c r="N581" i="1"/>
  <c r="M581" i="1"/>
  <c r="L581" i="1"/>
  <c r="K581" i="1"/>
  <c r="J581" i="1"/>
  <c r="R580" i="1"/>
  <c r="Q580" i="1"/>
  <c r="P580" i="1"/>
  <c r="O580" i="1"/>
  <c r="N580" i="1"/>
  <c r="M580" i="1"/>
  <c r="L580" i="1"/>
  <c r="K580" i="1"/>
  <c r="J580" i="1"/>
  <c r="R579" i="1"/>
  <c r="Q579" i="1"/>
  <c r="P579" i="1"/>
  <c r="O579" i="1"/>
  <c r="N579" i="1"/>
  <c r="M579" i="1"/>
  <c r="L579" i="1"/>
  <c r="K579" i="1"/>
  <c r="J579" i="1"/>
  <c r="R578" i="1"/>
  <c r="Q578" i="1"/>
  <c r="P578" i="1"/>
  <c r="O578" i="1"/>
  <c r="N578" i="1"/>
  <c r="M578" i="1"/>
  <c r="L578" i="1"/>
  <c r="K578" i="1"/>
  <c r="J578" i="1"/>
  <c r="R577" i="1"/>
  <c r="Q577" i="1"/>
  <c r="P577" i="1"/>
  <c r="O577" i="1"/>
  <c r="N577" i="1"/>
  <c r="M577" i="1"/>
  <c r="L577" i="1"/>
  <c r="K577" i="1"/>
  <c r="J577" i="1"/>
  <c r="R576" i="1"/>
  <c r="Q576" i="1"/>
  <c r="P576" i="1"/>
  <c r="O576" i="1"/>
  <c r="N576" i="1"/>
  <c r="M576" i="1"/>
  <c r="L576" i="1"/>
  <c r="K576" i="1"/>
  <c r="J576" i="1"/>
  <c r="R575" i="1"/>
  <c r="Q575" i="1"/>
  <c r="P575" i="1"/>
  <c r="O575" i="1"/>
  <c r="N575" i="1"/>
  <c r="M575" i="1"/>
  <c r="L575" i="1"/>
  <c r="K575" i="1"/>
  <c r="J575" i="1"/>
  <c r="R574" i="1"/>
  <c r="Q574" i="1"/>
  <c r="P574" i="1"/>
  <c r="O574" i="1"/>
  <c r="N574" i="1"/>
  <c r="M574" i="1"/>
  <c r="L574" i="1"/>
  <c r="K574" i="1"/>
  <c r="J574" i="1"/>
  <c r="R573" i="1"/>
  <c r="Q573" i="1"/>
  <c r="P573" i="1"/>
  <c r="O573" i="1"/>
  <c r="N573" i="1"/>
  <c r="M573" i="1"/>
  <c r="L573" i="1"/>
  <c r="K573" i="1"/>
  <c r="J573" i="1"/>
  <c r="R572" i="1"/>
  <c r="Q572" i="1"/>
  <c r="P572" i="1"/>
  <c r="O572" i="1"/>
  <c r="N572" i="1"/>
  <c r="M572" i="1"/>
  <c r="L572" i="1"/>
  <c r="K572" i="1"/>
  <c r="J572" i="1"/>
  <c r="R571" i="1"/>
  <c r="Q571" i="1"/>
  <c r="P571" i="1"/>
  <c r="O571" i="1"/>
  <c r="N571" i="1"/>
  <c r="M571" i="1"/>
  <c r="L571" i="1"/>
  <c r="K571" i="1"/>
  <c r="J571" i="1"/>
  <c r="R570" i="1"/>
  <c r="Q570" i="1"/>
  <c r="P570" i="1"/>
  <c r="O570" i="1"/>
  <c r="N570" i="1"/>
  <c r="M570" i="1"/>
  <c r="L570" i="1"/>
  <c r="K570" i="1"/>
  <c r="J570" i="1"/>
  <c r="R569" i="1"/>
  <c r="Q569" i="1"/>
  <c r="P569" i="1"/>
  <c r="O569" i="1"/>
  <c r="N569" i="1"/>
  <c r="M569" i="1"/>
  <c r="L569" i="1"/>
  <c r="K569" i="1"/>
  <c r="J569" i="1"/>
  <c r="R568" i="1"/>
  <c r="Q568" i="1"/>
  <c r="P568" i="1"/>
  <c r="O568" i="1"/>
  <c r="N568" i="1"/>
  <c r="M568" i="1"/>
  <c r="L568" i="1"/>
  <c r="K568" i="1"/>
  <c r="J568" i="1"/>
  <c r="R567" i="1"/>
  <c r="Q567" i="1"/>
  <c r="P567" i="1"/>
  <c r="O567" i="1"/>
  <c r="N567" i="1"/>
  <c r="M567" i="1"/>
  <c r="L567" i="1"/>
  <c r="K567" i="1"/>
  <c r="J567" i="1"/>
  <c r="R566" i="1"/>
  <c r="Q566" i="1"/>
  <c r="P566" i="1"/>
  <c r="O566" i="1"/>
  <c r="N566" i="1"/>
  <c r="M566" i="1"/>
  <c r="L566" i="1"/>
  <c r="K566" i="1"/>
  <c r="J566" i="1"/>
  <c r="R565" i="1"/>
  <c r="Q565" i="1"/>
  <c r="P565" i="1"/>
  <c r="O565" i="1"/>
  <c r="N565" i="1"/>
  <c r="M565" i="1"/>
  <c r="L565" i="1"/>
  <c r="K565" i="1"/>
  <c r="J565" i="1"/>
  <c r="R564" i="1"/>
  <c r="Q564" i="1"/>
  <c r="P564" i="1"/>
  <c r="O564" i="1"/>
  <c r="N564" i="1"/>
  <c r="M564" i="1"/>
  <c r="L564" i="1"/>
  <c r="K564" i="1"/>
  <c r="J564" i="1"/>
  <c r="R563" i="1"/>
  <c r="Q563" i="1"/>
  <c r="P563" i="1"/>
  <c r="O563" i="1"/>
  <c r="N563" i="1"/>
  <c r="M563" i="1"/>
  <c r="L563" i="1"/>
  <c r="K563" i="1"/>
  <c r="J563" i="1"/>
  <c r="R562" i="1"/>
  <c r="Q562" i="1"/>
  <c r="P562" i="1"/>
  <c r="O562" i="1"/>
  <c r="N562" i="1"/>
  <c r="M562" i="1"/>
  <c r="L562" i="1"/>
  <c r="K562" i="1"/>
  <c r="J562" i="1"/>
  <c r="R561" i="1"/>
  <c r="Q561" i="1"/>
  <c r="P561" i="1"/>
  <c r="O561" i="1"/>
  <c r="N561" i="1"/>
  <c r="M561" i="1"/>
  <c r="L561" i="1"/>
  <c r="K561" i="1"/>
  <c r="J561" i="1"/>
  <c r="R560" i="1"/>
  <c r="Q560" i="1"/>
  <c r="P560" i="1"/>
  <c r="O560" i="1"/>
  <c r="N560" i="1"/>
  <c r="M560" i="1"/>
  <c r="L560" i="1"/>
  <c r="K560" i="1"/>
  <c r="J560" i="1"/>
  <c r="R559" i="1"/>
  <c r="Q559" i="1"/>
  <c r="P559" i="1"/>
  <c r="O559" i="1"/>
  <c r="N559" i="1"/>
  <c r="M559" i="1"/>
  <c r="L559" i="1"/>
  <c r="K559" i="1"/>
  <c r="J559" i="1"/>
  <c r="R558" i="1"/>
  <c r="Q558" i="1"/>
  <c r="P558" i="1"/>
  <c r="O558" i="1"/>
  <c r="N558" i="1"/>
  <c r="M558" i="1"/>
  <c r="L558" i="1"/>
  <c r="K558" i="1"/>
  <c r="J558" i="1"/>
  <c r="R557" i="1"/>
  <c r="Q557" i="1"/>
  <c r="P557" i="1"/>
  <c r="O557" i="1"/>
  <c r="N557" i="1"/>
  <c r="M557" i="1"/>
  <c r="L557" i="1"/>
  <c r="K557" i="1"/>
  <c r="J557" i="1"/>
  <c r="R556" i="1"/>
  <c r="Q556" i="1"/>
  <c r="P556" i="1"/>
  <c r="O556" i="1"/>
  <c r="N556" i="1"/>
  <c r="M556" i="1"/>
  <c r="L556" i="1"/>
  <c r="K556" i="1"/>
  <c r="J556" i="1"/>
  <c r="R555" i="1"/>
  <c r="Q555" i="1"/>
  <c r="P555" i="1"/>
  <c r="O555" i="1"/>
  <c r="N555" i="1"/>
  <c r="M555" i="1"/>
  <c r="L555" i="1"/>
  <c r="K555" i="1"/>
  <c r="J555" i="1"/>
  <c r="R554" i="1"/>
  <c r="Q554" i="1"/>
  <c r="P554" i="1"/>
  <c r="O554" i="1"/>
  <c r="N554" i="1"/>
  <c r="M554" i="1"/>
  <c r="L554" i="1"/>
  <c r="K554" i="1"/>
  <c r="J554" i="1"/>
  <c r="R553" i="1"/>
  <c r="Q553" i="1"/>
  <c r="P553" i="1"/>
  <c r="O553" i="1"/>
  <c r="N553" i="1"/>
  <c r="M553" i="1"/>
  <c r="L553" i="1"/>
  <c r="K553" i="1"/>
  <c r="J553" i="1"/>
  <c r="R552" i="1"/>
  <c r="Q552" i="1"/>
  <c r="P552" i="1"/>
  <c r="O552" i="1"/>
  <c r="N552" i="1"/>
  <c r="M552" i="1"/>
  <c r="L552" i="1"/>
  <c r="K552" i="1"/>
  <c r="J552" i="1"/>
  <c r="R551" i="1"/>
  <c r="Q551" i="1"/>
  <c r="P551" i="1"/>
  <c r="O551" i="1"/>
  <c r="N551" i="1"/>
  <c r="M551" i="1"/>
  <c r="L551" i="1"/>
  <c r="K551" i="1"/>
  <c r="J551" i="1"/>
  <c r="R550" i="1"/>
  <c r="Q550" i="1"/>
  <c r="P550" i="1"/>
  <c r="O550" i="1"/>
  <c r="N550" i="1"/>
  <c r="M550" i="1"/>
  <c r="L550" i="1"/>
  <c r="K550" i="1"/>
  <c r="J550" i="1"/>
  <c r="R549" i="1"/>
  <c r="Q549" i="1"/>
  <c r="P549" i="1"/>
  <c r="O549" i="1"/>
  <c r="N549" i="1"/>
  <c r="M549" i="1"/>
  <c r="L549" i="1"/>
  <c r="K549" i="1"/>
  <c r="J549" i="1"/>
  <c r="R548" i="1"/>
  <c r="Q548" i="1"/>
  <c r="P548" i="1"/>
  <c r="O548" i="1"/>
  <c r="N548" i="1"/>
  <c r="M548" i="1"/>
  <c r="L548" i="1"/>
  <c r="K548" i="1"/>
  <c r="J548" i="1"/>
  <c r="R547" i="1"/>
  <c r="Q547" i="1"/>
  <c r="P547" i="1"/>
  <c r="O547" i="1"/>
  <c r="N547" i="1"/>
  <c r="M547" i="1"/>
  <c r="L547" i="1"/>
  <c r="K547" i="1"/>
  <c r="J547" i="1"/>
  <c r="R546" i="1"/>
  <c r="Q546" i="1"/>
  <c r="P546" i="1"/>
  <c r="O546" i="1"/>
  <c r="N546" i="1"/>
  <c r="M546" i="1"/>
  <c r="L546" i="1"/>
  <c r="K546" i="1"/>
  <c r="J546" i="1"/>
  <c r="R545" i="1"/>
  <c r="Q545" i="1"/>
  <c r="P545" i="1"/>
  <c r="O545" i="1"/>
  <c r="N545" i="1"/>
  <c r="M545" i="1"/>
  <c r="L545" i="1"/>
  <c r="K545" i="1"/>
  <c r="J545" i="1"/>
  <c r="R544" i="1"/>
  <c r="Q544" i="1"/>
  <c r="P544" i="1"/>
  <c r="O544" i="1"/>
  <c r="N544" i="1"/>
  <c r="M544" i="1"/>
  <c r="L544" i="1"/>
  <c r="K544" i="1"/>
  <c r="J544" i="1"/>
  <c r="R543" i="1"/>
  <c r="Q543" i="1"/>
  <c r="P543" i="1"/>
  <c r="O543" i="1"/>
  <c r="N543" i="1"/>
  <c r="M543" i="1"/>
  <c r="L543" i="1"/>
  <c r="K543" i="1"/>
  <c r="J543" i="1"/>
  <c r="R542" i="1"/>
  <c r="Q542" i="1"/>
  <c r="P542" i="1"/>
  <c r="O542" i="1"/>
  <c r="N542" i="1"/>
  <c r="M542" i="1"/>
  <c r="L542" i="1"/>
  <c r="K542" i="1"/>
  <c r="J542" i="1"/>
  <c r="R541" i="1"/>
  <c r="Q541" i="1"/>
  <c r="P541" i="1"/>
  <c r="O541" i="1"/>
  <c r="N541" i="1"/>
  <c r="M541" i="1"/>
  <c r="L541" i="1"/>
  <c r="K541" i="1"/>
  <c r="J541" i="1"/>
  <c r="R540" i="1"/>
  <c r="Q540" i="1"/>
  <c r="P540" i="1"/>
  <c r="O540" i="1"/>
  <c r="N540" i="1"/>
  <c r="M540" i="1"/>
  <c r="L540" i="1"/>
  <c r="K540" i="1"/>
  <c r="J540" i="1"/>
  <c r="R539" i="1"/>
  <c r="Q539" i="1"/>
  <c r="P539" i="1"/>
  <c r="O539" i="1"/>
  <c r="N539" i="1"/>
  <c r="M539" i="1"/>
  <c r="L539" i="1"/>
  <c r="K539" i="1"/>
  <c r="J539" i="1"/>
  <c r="R538" i="1"/>
  <c r="Q538" i="1"/>
  <c r="P538" i="1"/>
  <c r="O538" i="1"/>
  <c r="N538" i="1"/>
  <c r="M538" i="1"/>
  <c r="L538" i="1"/>
  <c r="K538" i="1"/>
  <c r="J538" i="1"/>
  <c r="R537" i="1"/>
  <c r="Q537" i="1"/>
  <c r="P537" i="1"/>
  <c r="O537" i="1"/>
  <c r="N537" i="1"/>
  <c r="M537" i="1"/>
  <c r="L537" i="1"/>
  <c r="K537" i="1"/>
  <c r="J537" i="1"/>
  <c r="R536" i="1"/>
  <c r="Q536" i="1"/>
  <c r="P536" i="1"/>
  <c r="O536" i="1"/>
  <c r="N536" i="1"/>
  <c r="M536" i="1"/>
  <c r="L536" i="1"/>
  <c r="K536" i="1"/>
  <c r="J536" i="1"/>
  <c r="R535" i="1"/>
  <c r="Q535" i="1"/>
  <c r="P535" i="1"/>
  <c r="O535" i="1"/>
  <c r="N535" i="1"/>
  <c r="M535" i="1"/>
  <c r="L535" i="1"/>
  <c r="K535" i="1"/>
  <c r="J535" i="1"/>
  <c r="R534" i="1"/>
  <c r="Q534" i="1"/>
  <c r="P534" i="1"/>
  <c r="O534" i="1"/>
  <c r="N534" i="1"/>
  <c r="M534" i="1"/>
  <c r="L534" i="1"/>
  <c r="K534" i="1"/>
  <c r="J534" i="1"/>
  <c r="R533" i="1"/>
  <c r="Q533" i="1"/>
  <c r="P533" i="1"/>
  <c r="O533" i="1"/>
  <c r="N533" i="1"/>
  <c r="M533" i="1"/>
  <c r="L533" i="1"/>
  <c r="K533" i="1"/>
  <c r="J533" i="1"/>
  <c r="R532" i="1"/>
  <c r="Q532" i="1"/>
  <c r="P532" i="1"/>
  <c r="O532" i="1"/>
  <c r="N532" i="1"/>
  <c r="M532" i="1"/>
  <c r="L532" i="1"/>
  <c r="K532" i="1"/>
  <c r="J532"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27" i="1"/>
  <c r="Q527" i="1"/>
  <c r="P527" i="1"/>
  <c r="O527" i="1"/>
  <c r="N527" i="1"/>
  <c r="M527" i="1"/>
  <c r="L527" i="1"/>
  <c r="K527" i="1"/>
  <c r="J527" i="1"/>
  <c r="R526" i="1"/>
  <c r="Q526" i="1"/>
  <c r="P526" i="1"/>
  <c r="O526" i="1"/>
  <c r="N526" i="1"/>
  <c r="M526" i="1"/>
  <c r="L526" i="1"/>
  <c r="K526" i="1"/>
  <c r="J526" i="1"/>
  <c r="R525" i="1"/>
  <c r="Q525" i="1"/>
  <c r="P525" i="1"/>
  <c r="O525" i="1"/>
  <c r="N525" i="1"/>
  <c r="M525" i="1"/>
  <c r="L525" i="1"/>
  <c r="K525" i="1"/>
  <c r="J525" i="1"/>
  <c r="R524" i="1"/>
  <c r="Q524" i="1"/>
  <c r="P524" i="1"/>
  <c r="O524" i="1"/>
  <c r="N524" i="1"/>
  <c r="M524" i="1"/>
  <c r="L524" i="1"/>
  <c r="K524" i="1"/>
  <c r="J524" i="1"/>
  <c r="R523" i="1"/>
  <c r="Q523" i="1"/>
  <c r="P523" i="1"/>
  <c r="O523" i="1"/>
  <c r="N523" i="1"/>
  <c r="M523" i="1"/>
  <c r="L523" i="1"/>
  <c r="K523" i="1"/>
  <c r="J523" i="1"/>
  <c r="R522" i="1"/>
  <c r="Q522" i="1"/>
  <c r="P522" i="1"/>
  <c r="O522" i="1"/>
  <c r="N522" i="1"/>
  <c r="M522" i="1"/>
  <c r="L522" i="1"/>
  <c r="K522" i="1"/>
  <c r="J522" i="1"/>
  <c r="R521" i="1"/>
  <c r="Q521" i="1"/>
  <c r="P521" i="1"/>
  <c r="O521" i="1"/>
  <c r="N521" i="1"/>
  <c r="M521" i="1"/>
  <c r="L521" i="1"/>
  <c r="K521" i="1"/>
  <c r="J521" i="1"/>
  <c r="R520" i="1"/>
  <c r="Q520" i="1"/>
  <c r="P520" i="1"/>
  <c r="O520" i="1"/>
  <c r="N520" i="1"/>
  <c r="M520" i="1"/>
  <c r="L520" i="1"/>
  <c r="K520" i="1"/>
  <c r="J520"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515" i="1"/>
  <c r="Q515" i="1"/>
  <c r="P515" i="1"/>
  <c r="O515" i="1"/>
  <c r="N515" i="1"/>
  <c r="M515" i="1"/>
  <c r="L515" i="1"/>
  <c r="K515" i="1"/>
  <c r="J515" i="1"/>
  <c r="R514" i="1"/>
  <c r="Q514" i="1"/>
  <c r="P514" i="1"/>
  <c r="O514" i="1"/>
  <c r="N514" i="1"/>
  <c r="M514" i="1"/>
  <c r="L514" i="1"/>
  <c r="K514" i="1"/>
  <c r="J514" i="1"/>
  <c r="R513" i="1"/>
  <c r="Q513" i="1"/>
  <c r="P513" i="1"/>
  <c r="O513" i="1"/>
  <c r="N513" i="1"/>
  <c r="M513" i="1"/>
  <c r="L513" i="1"/>
  <c r="K513" i="1"/>
  <c r="J513" i="1"/>
  <c r="R512" i="1"/>
  <c r="Q512" i="1"/>
  <c r="P512" i="1"/>
  <c r="O512" i="1"/>
  <c r="N512" i="1"/>
  <c r="M512" i="1"/>
  <c r="L512" i="1"/>
  <c r="K512" i="1"/>
  <c r="J512" i="1"/>
  <c r="R511" i="1"/>
  <c r="Q511" i="1"/>
  <c r="P511" i="1"/>
  <c r="O511" i="1"/>
  <c r="N511" i="1"/>
  <c r="M511" i="1"/>
  <c r="L511" i="1"/>
  <c r="K511" i="1"/>
  <c r="J511" i="1"/>
  <c r="R510" i="1"/>
  <c r="Q510" i="1"/>
  <c r="P510" i="1"/>
  <c r="O510" i="1"/>
  <c r="N510" i="1"/>
  <c r="M510" i="1"/>
  <c r="L510" i="1"/>
  <c r="K510" i="1"/>
  <c r="J510" i="1"/>
  <c r="R509" i="1"/>
  <c r="Q509" i="1"/>
  <c r="P509" i="1"/>
  <c r="O509" i="1"/>
  <c r="N509" i="1"/>
  <c r="M509" i="1"/>
  <c r="L509" i="1"/>
  <c r="K509" i="1"/>
  <c r="J509" i="1"/>
  <c r="R508" i="1"/>
  <c r="Q508" i="1"/>
  <c r="P508" i="1"/>
  <c r="O508" i="1"/>
  <c r="N508" i="1"/>
  <c r="M508" i="1"/>
  <c r="L508" i="1"/>
  <c r="K508" i="1"/>
  <c r="J508" i="1"/>
  <c r="R507" i="1"/>
  <c r="Q507" i="1"/>
  <c r="P507" i="1"/>
  <c r="O507" i="1"/>
  <c r="N507" i="1"/>
  <c r="M507" i="1"/>
  <c r="L507" i="1"/>
  <c r="K507" i="1"/>
  <c r="J507" i="1"/>
  <c r="R506" i="1"/>
  <c r="Q506" i="1"/>
  <c r="P506" i="1"/>
  <c r="O506" i="1"/>
  <c r="N506" i="1"/>
  <c r="M506" i="1"/>
  <c r="L506" i="1"/>
  <c r="K506" i="1"/>
  <c r="J506" i="1"/>
  <c r="R505" i="1"/>
  <c r="Q505" i="1"/>
  <c r="P505" i="1"/>
  <c r="O505" i="1"/>
  <c r="N505" i="1"/>
  <c r="M505" i="1"/>
  <c r="L505" i="1"/>
  <c r="K505" i="1"/>
  <c r="J505" i="1"/>
  <c r="R504" i="1"/>
  <c r="Q504" i="1"/>
  <c r="P504" i="1"/>
  <c r="O504" i="1"/>
  <c r="N504" i="1"/>
  <c r="M504" i="1"/>
  <c r="L504" i="1"/>
  <c r="K504" i="1"/>
  <c r="J504" i="1"/>
  <c r="R503" i="1"/>
  <c r="Q503" i="1"/>
  <c r="P503" i="1"/>
  <c r="O503" i="1"/>
  <c r="N503" i="1"/>
  <c r="M503" i="1"/>
  <c r="L503" i="1"/>
  <c r="K503" i="1"/>
  <c r="J503" i="1"/>
  <c r="R502" i="1"/>
  <c r="Q502" i="1"/>
  <c r="P502" i="1"/>
  <c r="O502" i="1"/>
  <c r="N502" i="1"/>
  <c r="M502" i="1"/>
  <c r="L502" i="1"/>
  <c r="K502" i="1"/>
  <c r="J502" i="1"/>
  <c r="R501" i="1"/>
  <c r="Q501" i="1"/>
  <c r="P501" i="1"/>
  <c r="O501" i="1"/>
  <c r="N501" i="1"/>
  <c r="M501" i="1"/>
  <c r="L501" i="1"/>
  <c r="K501" i="1"/>
  <c r="J501" i="1"/>
  <c r="R500" i="1"/>
  <c r="Q500" i="1"/>
  <c r="P500" i="1"/>
  <c r="O500" i="1"/>
  <c r="N500" i="1"/>
  <c r="M500" i="1"/>
  <c r="L500" i="1"/>
  <c r="K500" i="1"/>
  <c r="J500" i="1"/>
  <c r="R499" i="1"/>
  <c r="Q499" i="1"/>
  <c r="P499" i="1"/>
  <c r="O499" i="1"/>
  <c r="N499" i="1"/>
  <c r="M499" i="1"/>
  <c r="L499" i="1"/>
  <c r="K499" i="1"/>
  <c r="J499" i="1"/>
  <c r="R498" i="1"/>
  <c r="Q498" i="1"/>
  <c r="P498" i="1"/>
  <c r="O498" i="1"/>
  <c r="N498" i="1"/>
  <c r="M498" i="1"/>
  <c r="L498" i="1"/>
  <c r="K498" i="1"/>
  <c r="J498" i="1"/>
  <c r="R497" i="1"/>
  <c r="Q497" i="1"/>
  <c r="P497" i="1"/>
  <c r="O497" i="1"/>
  <c r="N497" i="1"/>
  <c r="M497" i="1"/>
  <c r="L497" i="1"/>
  <c r="K497" i="1"/>
  <c r="J497" i="1"/>
  <c r="R496" i="1"/>
  <c r="Q496" i="1"/>
  <c r="P496" i="1"/>
  <c r="O496" i="1"/>
  <c r="N496" i="1"/>
  <c r="M496" i="1"/>
  <c r="L496" i="1"/>
  <c r="K496" i="1"/>
  <c r="J496" i="1"/>
  <c r="R495" i="1"/>
  <c r="Q495" i="1"/>
  <c r="P495" i="1"/>
  <c r="O495" i="1"/>
  <c r="N495" i="1"/>
  <c r="M495" i="1"/>
  <c r="L495" i="1"/>
  <c r="K495" i="1"/>
  <c r="J495" i="1"/>
  <c r="R494" i="1"/>
  <c r="Q494" i="1"/>
  <c r="P494" i="1"/>
  <c r="O494" i="1"/>
  <c r="N494" i="1"/>
  <c r="M494" i="1"/>
  <c r="L494" i="1"/>
  <c r="K494" i="1"/>
  <c r="J494" i="1"/>
  <c r="R493" i="1"/>
  <c r="Q493" i="1"/>
  <c r="P493" i="1"/>
  <c r="O493" i="1"/>
  <c r="N493" i="1"/>
  <c r="M493" i="1"/>
  <c r="L493" i="1"/>
  <c r="K493" i="1"/>
  <c r="J493"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88" i="1"/>
  <c r="Q488" i="1"/>
  <c r="P488" i="1"/>
  <c r="O488" i="1"/>
  <c r="N488" i="1"/>
  <c r="M488" i="1"/>
  <c r="L488" i="1"/>
  <c r="K488" i="1"/>
  <c r="J488" i="1"/>
  <c r="R487" i="1"/>
  <c r="Q487" i="1"/>
  <c r="P487" i="1"/>
  <c r="O487" i="1"/>
  <c r="N487" i="1"/>
  <c r="M487" i="1"/>
  <c r="L487" i="1"/>
  <c r="K487" i="1"/>
  <c r="J487" i="1"/>
  <c r="R486" i="1"/>
  <c r="Q486" i="1"/>
  <c r="P486" i="1"/>
  <c r="O486" i="1"/>
  <c r="N486" i="1"/>
  <c r="M486" i="1"/>
  <c r="L486" i="1"/>
  <c r="K486" i="1"/>
  <c r="J486" i="1"/>
  <c r="R485" i="1"/>
  <c r="Q485" i="1"/>
  <c r="P485" i="1"/>
  <c r="O485" i="1"/>
  <c r="N485" i="1"/>
  <c r="M485" i="1"/>
  <c r="L485" i="1"/>
  <c r="K485" i="1"/>
  <c r="J485" i="1"/>
  <c r="R484" i="1"/>
  <c r="Q484" i="1"/>
  <c r="P484" i="1"/>
  <c r="O484" i="1"/>
  <c r="N484" i="1"/>
  <c r="M484" i="1"/>
  <c r="L484" i="1"/>
  <c r="K484" i="1"/>
  <c r="J484" i="1"/>
  <c r="R483" i="1"/>
  <c r="Q483" i="1"/>
  <c r="P483" i="1"/>
  <c r="O483" i="1"/>
  <c r="N483" i="1"/>
  <c r="M483" i="1"/>
  <c r="L483" i="1"/>
  <c r="K483" i="1"/>
  <c r="J483" i="1"/>
  <c r="R482" i="1"/>
  <c r="Q482" i="1"/>
  <c r="P482" i="1"/>
  <c r="O482" i="1"/>
  <c r="N482" i="1"/>
  <c r="M482" i="1"/>
  <c r="L482" i="1"/>
  <c r="K482" i="1"/>
  <c r="J482" i="1"/>
  <c r="R481" i="1"/>
  <c r="Q481" i="1"/>
  <c r="P481" i="1"/>
  <c r="O481" i="1"/>
  <c r="N481" i="1"/>
  <c r="M481" i="1"/>
  <c r="L481" i="1"/>
  <c r="K481" i="1"/>
  <c r="J481" i="1"/>
  <c r="R480" i="1"/>
  <c r="Q480" i="1"/>
  <c r="P480" i="1"/>
  <c r="O480" i="1"/>
  <c r="N480" i="1"/>
  <c r="M480" i="1"/>
  <c r="L480" i="1"/>
  <c r="K480" i="1"/>
  <c r="J480" i="1"/>
  <c r="R479" i="1"/>
  <c r="Q479" i="1"/>
  <c r="P479" i="1"/>
  <c r="O479" i="1"/>
  <c r="N479" i="1"/>
  <c r="M479" i="1"/>
  <c r="L479" i="1"/>
  <c r="K479" i="1"/>
  <c r="J479" i="1"/>
  <c r="R478" i="1"/>
  <c r="Q478" i="1"/>
  <c r="P478" i="1"/>
  <c r="O478" i="1"/>
  <c r="N478" i="1"/>
  <c r="M478" i="1"/>
  <c r="L478" i="1"/>
  <c r="K478" i="1"/>
  <c r="J478" i="1"/>
  <c r="R477" i="1"/>
  <c r="Q477" i="1"/>
  <c r="P477" i="1"/>
  <c r="O477" i="1"/>
  <c r="N477" i="1"/>
  <c r="M477" i="1"/>
  <c r="L477" i="1"/>
  <c r="K477" i="1"/>
  <c r="J477" i="1"/>
  <c r="R476" i="1"/>
  <c r="Q476" i="1"/>
  <c r="P476" i="1"/>
  <c r="O476" i="1"/>
  <c r="N476" i="1"/>
  <c r="M476" i="1"/>
  <c r="L476" i="1"/>
  <c r="K476" i="1"/>
  <c r="J476" i="1"/>
  <c r="R475" i="1"/>
  <c r="Q475" i="1"/>
  <c r="P475" i="1"/>
  <c r="O475" i="1"/>
  <c r="N475" i="1"/>
  <c r="M475" i="1"/>
  <c r="L475" i="1"/>
  <c r="K475" i="1"/>
  <c r="J475" i="1"/>
  <c r="R474" i="1"/>
  <c r="Q474" i="1"/>
  <c r="P474" i="1"/>
  <c r="O474" i="1"/>
  <c r="N474" i="1"/>
  <c r="M474" i="1"/>
  <c r="L474" i="1"/>
  <c r="K474" i="1"/>
  <c r="J474" i="1"/>
  <c r="R473" i="1"/>
  <c r="Q473" i="1"/>
  <c r="P473" i="1"/>
  <c r="O473" i="1"/>
  <c r="N473" i="1"/>
  <c r="M473" i="1"/>
  <c r="L473" i="1"/>
  <c r="K473" i="1"/>
  <c r="J473" i="1"/>
  <c r="R472" i="1"/>
  <c r="Q472" i="1"/>
  <c r="P472" i="1"/>
  <c r="O472" i="1"/>
  <c r="N472" i="1"/>
  <c r="M472" i="1"/>
  <c r="L472" i="1"/>
  <c r="K472" i="1"/>
  <c r="J472" i="1"/>
  <c r="R471" i="1"/>
  <c r="Q471" i="1"/>
  <c r="P471" i="1"/>
  <c r="O471" i="1"/>
  <c r="N471" i="1"/>
  <c r="M471" i="1"/>
  <c r="L471" i="1"/>
  <c r="K471" i="1"/>
  <c r="J471" i="1"/>
  <c r="R470" i="1"/>
  <c r="Q470" i="1"/>
  <c r="P470" i="1"/>
  <c r="O470" i="1"/>
  <c r="N470" i="1"/>
  <c r="M470" i="1"/>
  <c r="L470" i="1"/>
  <c r="K470" i="1"/>
  <c r="J470" i="1"/>
  <c r="R469" i="1"/>
  <c r="Q469" i="1"/>
  <c r="P469" i="1"/>
  <c r="O469" i="1"/>
  <c r="N469" i="1"/>
  <c r="M469" i="1"/>
  <c r="L469" i="1"/>
  <c r="K469" i="1"/>
  <c r="J469" i="1"/>
  <c r="R468" i="1"/>
  <c r="Q468" i="1"/>
  <c r="P468" i="1"/>
  <c r="O468" i="1"/>
  <c r="N468" i="1"/>
  <c r="M468" i="1"/>
  <c r="L468" i="1"/>
  <c r="K468" i="1"/>
  <c r="J468" i="1"/>
  <c r="R467" i="1"/>
  <c r="Q467" i="1"/>
  <c r="P467" i="1"/>
  <c r="O467" i="1"/>
  <c r="N467" i="1"/>
  <c r="M467" i="1"/>
  <c r="L467" i="1"/>
  <c r="K467" i="1"/>
  <c r="J467" i="1"/>
  <c r="R466" i="1"/>
  <c r="Q466" i="1"/>
  <c r="P466" i="1"/>
  <c r="O466" i="1"/>
  <c r="N466" i="1"/>
  <c r="M466" i="1"/>
  <c r="L466" i="1"/>
  <c r="K466" i="1"/>
  <c r="J466" i="1"/>
  <c r="R465" i="1"/>
  <c r="Q465" i="1"/>
  <c r="P465" i="1"/>
  <c r="O465" i="1"/>
  <c r="N465" i="1"/>
  <c r="M465" i="1"/>
  <c r="L465" i="1"/>
  <c r="K465" i="1"/>
  <c r="J465" i="1"/>
  <c r="R464" i="1"/>
  <c r="Q464" i="1"/>
  <c r="P464" i="1"/>
  <c r="O464" i="1"/>
  <c r="N464" i="1"/>
  <c r="M464" i="1"/>
  <c r="L464" i="1"/>
  <c r="K464" i="1"/>
  <c r="J464" i="1"/>
  <c r="R463" i="1"/>
  <c r="Q463" i="1"/>
  <c r="P463" i="1"/>
  <c r="O463" i="1"/>
  <c r="N463" i="1"/>
  <c r="M463" i="1"/>
  <c r="L463" i="1"/>
  <c r="K463" i="1"/>
  <c r="J463" i="1"/>
  <c r="R462" i="1"/>
  <c r="Q462" i="1"/>
  <c r="P462" i="1"/>
  <c r="O462" i="1"/>
  <c r="N462" i="1"/>
  <c r="M462" i="1"/>
  <c r="L462" i="1"/>
  <c r="K462" i="1"/>
  <c r="J462" i="1"/>
  <c r="R461" i="1"/>
  <c r="Q461" i="1"/>
  <c r="P461" i="1"/>
  <c r="O461" i="1"/>
  <c r="N461" i="1"/>
  <c r="M461" i="1"/>
  <c r="L461" i="1"/>
  <c r="K461" i="1"/>
  <c r="J461" i="1"/>
  <c r="R460" i="1"/>
  <c r="Q460" i="1"/>
  <c r="P460" i="1"/>
  <c r="O460" i="1"/>
  <c r="N460" i="1"/>
  <c r="M460" i="1"/>
  <c r="L460" i="1"/>
  <c r="K460" i="1"/>
  <c r="J460" i="1"/>
  <c r="R459" i="1"/>
  <c r="Q459" i="1"/>
  <c r="P459" i="1"/>
  <c r="O459" i="1"/>
  <c r="N459" i="1"/>
  <c r="M459" i="1"/>
  <c r="L459" i="1"/>
  <c r="K459" i="1"/>
  <c r="J459" i="1"/>
  <c r="R458" i="1"/>
  <c r="Q458" i="1"/>
  <c r="P458" i="1"/>
  <c r="O458" i="1"/>
  <c r="N458" i="1"/>
  <c r="M458" i="1"/>
  <c r="L458" i="1"/>
  <c r="K458" i="1"/>
  <c r="J458" i="1"/>
  <c r="R457" i="1"/>
  <c r="Q457" i="1"/>
  <c r="P457" i="1"/>
  <c r="O457" i="1"/>
  <c r="N457" i="1"/>
  <c r="M457" i="1"/>
  <c r="L457" i="1"/>
  <c r="K457" i="1"/>
  <c r="J457" i="1"/>
  <c r="R456" i="1"/>
  <c r="Q456" i="1"/>
  <c r="P456" i="1"/>
  <c r="O456" i="1"/>
  <c r="N456" i="1"/>
  <c r="M456" i="1"/>
  <c r="L456" i="1"/>
  <c r="K456" i="1"/>
  <c r="J456"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52" i="1"/>
  <c r="Q452" i="1"/>
  <c r="P452" i="1"/>
  <c r="O452" i="1"/>
  <c r="N452" i="1"/>
  <c r="M452" i="1"/>
  <c r="L452" i="1"/>
  <c r="K452" i="1"/>
  <c r="J452" i="1"/>
  <c r="R451" i="1"/>
  <c r="Q451" i="1"/>
  <c r="P451" i="1"/>
  <c r="O451" i="1"/>
  <c r="N451" i="1"/>
  <c r="M451" i="1"/>
  <c r="L451" i="1"/>
  <c r="K451" i="1"/>
  <c r="J451" i="1"/>
  <c r="R450" i="1"/>
  <c r="Q450" i="1"/>
  <c r="P450" i="1"/>
  <c r="O450" i="1"/>
  <c r="N450" i="1"/>
  <c r="M450" i="1"/>
  <c r="L450" i="1"/>
  <c r="K450" i="1"/>
  <c r="J450" i="1"/>
  <c r="R449" i="1"/>
  <c r="Q449" i="1"/>
  <c r="P449" i="1"/>
  <c r="O449" i="1"/>
  <c r="N449" i="1"/>
  <c r="M449" i="1"/>
  <c r="L449" i="1"/>
  <c r="K449" i="1"/>
  <c r="J449" i="1"/>
  <c r="R448" i="1"/>
  <c r="Q448" i="1"/>
  <c r="P448" i="1"/>
  <c r="O448" i="1"/>
  <c r="N448" i="1"/>
  <c r="M448" i="1"/>
  <c r="L448" i="1"/>
  <c r="K448" i="1"/>
  <c r="J448" i="1"/>
  <c r="R447" i="1"/>
  <c r="Q447" i="1"/>
  <c r="P447" i="1"/>
  <c r="O447" i="1"/>
  <c r="N447" i="1"/>
  <c r="M447" i="1"/>
  <c r="L447" i="1"/>
  <c r="K447" i="1"/>
  <c r="J447" i="1"/>
  <c r="R446" i="1"/>
  <c r="Q446" i="1"/>
  <c r="P446" i="1"/>
  <c r="O446" i="1"/>
  <c r="N446" i="1"/>
  <c r="M446" i="1"/>
  <c r="L446" i="1"/>
  <c r="K446" i="1"/>
  <c r="J446" i="1"/>
  <c r="R445" i="1"/>
  <c r="Q445" i="1"/>
  <c r="P445" i="1"/>
  <c r="O445" i="1"/>
  <c r="N445" i="1"/>
  <c r="M445" i="1"/>
  <c r="L445" i="1"/>
  <c r="K445" i="1"/>
  <c r="J445" i="1"/>
  <c r="R444" i="1"/>
  <c r="Q444" i="1"/>
  <c r="P444" i="1"/>
  <c r="O444" i="1"/>
  <c r="N444" i="1"/>
  <c r="M444" i="1"/>
  <c r="L444" i="1"/>
  <c r="K444" i="1"/>
  <c r="J444" i="1"/>
  <c r="R443" i="1"/>
  <c r="Q443" i="1"/>
  <c r="P443" i="1"/>
  <c r="O443" i="1"/>
  <c r="N443" i="1"/>
  <c r="M443" i="1"/>
  <c r="L443" i="1"/>
  <c r="K443" i="1"/>
  <c r="J443" i="1"/>
  <c r="R442" i="1"/>
  <c r="Q442" i="1"/>
  <c r="P442" i="1"/>
  <c r="O442" i="1"/>
  <c r="N442" i="1"/>
  <c r="M442" i="1"/>
  <c r="L442" i="1"/>
  <c r="K442" i="1"/>
  <c r="J442" i="1"/>
  <c r="R441" i="1"/>
  <c r="Q441" i="1"/>
  <c r="P441" i="1"/>
  <c r="O441" i="1"/>
  <c r="N441" i="1"/>
  <c r="M441" i="1"/>
  <c r="L441" i="1"/>
  <c r="K441" i="1"/>
  <c r="J441" i="1"/>
  <c r="R440" i="1"/>
  <c r="Q440" i="1"/>
  <c r="P440" i="1"/>
  <c r="O440" i="1"/>
  <c r="N440" i="1"/>
  <c r="M440" i="1"/>
  <c r="L440" i="1"/>
  <c r="K440" i="1"/>
  <c r="J440" i="1"/>
  <c r="R439" i="1"/>
  <c r="Q439" i="1"/>
  <c r="P439" i="1"/>
  <c r="O439" i="1"/>
  <c r="N439" i="1"/>
  <c r="M439" i="1"/>
  <c r="L439" i="1"/>
  <c r="K439" i="1"/>
  <c r="J439" i="1"/>
  <c r="R438" i="1"/>
  <c r="Q438" i="1"/>
  <c r="P438" i="1"/>
  <c r="O438" i="1"/>
  <c r="N438" i="1"/>
  <c r="M438" i="1"/>
  <c r="L438" i="1"/>
  <c r="K438" i="1"/>
  <c r="J438" i="1"/>
  <c r="R437" i="1"/>
  <c r="Q437" i="1"/>
  <c r="P437" i="1"/>
  <c r="O437" i="1"/>
  <c r="N437" i="1"/>
  <c r="M437" i="1"/>
  <c r="L437" i="1"/>
  <c r="K437" i="1"/>
  <c r="J437" i="1"/>
  <c r="R436" i="1"/>
  <c r="Q436" i="1"/>
  <c r="P436" i="1"/>
  <c r="O436" i="1"/>
  <c r="N436" i="1"/>
  <c r="M436" i="1"/>
  <c r="L436" i="1"/>
  <c r="K436" i="1"/>
  <c r="J436" i="1"/>
  <c r="R435" i="1"/>
  <c r="Q435" i="1"/>
  <c r="P435" i="1"/>
  <c r="O435" i="1"/>
  <c r="N435" i="1"/>
  <c r="M435" i="1"/>
  <c r="L435" i="1"/>
  <c r="K435" i="1"/>
  <c r="J435" i="1"/>
  <c r="R434" i="1"/>
  <c r="Q434" i="1"/>
  <c r="P434" i="1"/>
  <c r="O434" i="1"/>
  <c r="N434" i="1"/>
  <c r="M434" i="1"/>
  <c r="L434" i="1"/>
  <c r="K434" i="1"/>
  <c r="J434" i="1"/>
  <c r="R433" i="1"/>
  <c r="Q433" i="1"/>
  <c r="P433" i="1"/>
  <c r="O433" i="1"/>
  <c r="N433" i="1"/>
  <c r="M433" i="1"/>
  <c r="L433" i="1"/>
  <c r="K433" i="1"/>
  <c r="J433" i="1"/>
  <c r="R432" i="1"/>
  <c r="Q432" i="1"/>
  <c r="P432" i="1"/>
  <c r="O432" i="1"/>
  <c r="N432" i="1"/>
  <c r="M432" i="1"/>
  <c r="L432" i="1"/>
  <c r="K432" i="1"/>
  <c r="J432" i="1"/>
  <c r="R431" i="1"/>
  <c r="Q431" i="1"/>
  <c r="P431" i="1"/>
  <c r="O431" i="1"/>
  <c r="N431" i="1"/>
  <c r="M431" i="1"/>
  <c r="L431" i="1"/>
  <c r="K431" i="1"/>
  <c r="J431" i="1"/>
  <c r="R430" i="1"/>
  <c r="Q430" i="1"/>
  <c r="P430" i="1"/>
  <c r="O430" i="1"/>
  <c r="N430" i="1"/>
  <c r="M430" i="1"/>
  <c r="L430" i="1"/>
  <c r="K430" i="1"/>
  <c r="J430" i="1"/>
  <c r="R429" i="1"/>
  <c r="Q429" i="1"/>
  <c r="P429" i="1"/>
  <c r="O429" i="1"/>
  <c r="N429" i="1"/>
  <c r="M429" i="1"/>
  <c r="L429" i="1"/>
  <c r="K429" i="1"/>
  <c r="J429" i="1"/>
  <c r="R428" i="1"/>
  <c r="Q428" i="1"/>
  <c r="P428" i="1"/>
  <c r="O428" i="1"/>
  <c r="N428" i="1"/>
  <c r="M428" i="1"/>
  <c r="L428" i="1"/>
  <c r="K428" i="1"/>
  <c r="J428" i="1"/>
  <c r="R427" i="1"/>
  <c r="Q427" i="1"/>
  <c r="P427" i="1"/>
  <c r="O427" i="1"/>
  <c r="N427" i="1"/>
  <c r="M427" i="1"/>
  <c r="L427" i="1"/>
  <c r="K427" i="1"/>
  <c r="J427" i="1"/>
  <c r="R426" i="1"/>
  <c r="Q426" i="1"/>
  <c r="P426" i="1"/>
  <c r="O426" i="1"/>
  <c r="N426" i="1"/>
  <c r="M426" i="1"/>
  <c r="L426" i="1"/>
  <c r="K426" i="1"/>
  <c r="J426" i="1"/>
  <c r="R425" i="1"/>
  <c r="Q425" i="1"/>
  <c r="P425" i="1"/>
  <c r="O425" i="1"/>
  <c r="N425" i="1"/>
  <c r="M425" i="1"/>
  <c r="L425" i="1"/>
  <c r="K425" i="1"/>
  <c r="J425" i="1"/>
  <c r="R424" i="1"/>
  <c r="Q424" i="1"/>
  <c r="P424" i="1"/>
  <c r="O424" i="1"/>
  <c r="N424" i="1"/>
  <c r="M424" i="1"/>
  <c r="L424" i="1"/>
  <c r="K424" i="1"/>
  <c r="J424" i="1"/>
  <c r="R423" i="1"/>
  <c r="Q423" i="1"/>
  <c r="P423" i="1"/>
  <c r="O423" i="1"/>
  <c r="N423" i="1"/>
  <c r="M423" i="1"/>
  <c r="L423" i="1"/>
  <c r="K423" i="1"/>
  <c r="J423" i="1"/>
  <c r="R422" i="1"/>
  <c r="Q422" i="1"/>
  <c r="P422" i="1"/>
  <c r="O422" i="1"/>
  <c r="N422" i="1"/>
  <c r="M422" i="1"/>
  <c r="L422" i="1"/>
  <c r="K422" i="1"/>
  <c r="J422" i="1"/>
  <c r="R421" i="1"/>
  <c r="Q421" i="1"/>
  <c r="P421" i="1"/>
  <c r="O421" i="1"/>
  <c r="N421" i="1"/>
  <c r="M421" i="1"/>
  <c r="L421" i="1"/>
  <c r="K421" i="1"/>
  <c r="J421" i="1"/>
  <c r="R420" i="1"/>
  <c r="Q420" i="1"/>
  <c r="P420" i="1"/>
  <c r="O420" i="1"/>
  <c r="N420" i="1"/>
  <c r="M420" i="1"/>
  <c r="L420" i="1"/>
  <c r="K420" i="1"/>
  <c r="J420" i="1"/>
  <c r="R419" i="1"/>
  <c r="Q419" i="1"/>
  <c r="P419" i="1"/>
  <c r="O419" i="1"/>
  <c r="N419" i="1"/>
  <c r="M419" i="1"/>
  <c r="L419" i="1"/>
  <c r="K419" i="1"/>
  <c r="J419" i="1"/>
  <c r="R418" i="1"/>
  <c r="Q418" i="1"/>
  <c r="P418" i="1"/>
  <c r="O418" i="1"/>
  <c r="N418" i="1"/>
  <c r="M418" i="1"/>
  <c r="L418" i="1"/>
  <c r="K418" i="1"/>
  <c r="J418" i="1"/>
  <c r="R417" i="1"/>
  <c r="Q417" i="1"/>
  <c r="P417" i="1"/>
  <c r="O417" i="1"/>
  <c r="N417" i="1"/>
  <c r="M417" i="1"/>
  <c r="L417" i="1"/>
  <c r="K417" i="1"/>
  <c r="J417" i="1"/>
  <c r="R416" i="1"/>
  <c r="Q416" i="1"/>
  <c r="P416" i="1"/>
  <c r="O416" i="1"/>
  <c r="N416" i="1"/>
  <c r="M416" i="1"/>
  <c r="L416" i="1"/>
  <c r="K416" i="1"/>
  <c r="J416" i="1"/>
  <c r="R415" i="1"/>
  <c r="Q415" i="1"/>
  <c r="P415" i="1"/>
  <c r="O415" i="1"/>
  <c r="N415" i="1"/>
  <c r="M415" i="1"/>
  <c r="L415" i="1"/>
  <c r="K415" i="1"/>
  <c r="J415" i="1"/>
  <c r="R414" i="1"/>
  <c r="Q414" i="1"/>
  <c r="P414" i="1"/>
  <c r="O414" i="1"/>
  <c r="N414" i="1"/>
  <c r="M414" i="1"/>
  <c r="L414" i="1"/>
  <c r="K414" i="1"/>
  <c r="J414" i="1"/>
  <c r="R413" i="1"/>
  <c r="Q413" i="1"/>
  <c r="P413" i="1"/>
  <c r="O413" i="1"/>
  <c r="N413" i="1"/>
  <c r="M413" i="1"/>
  <c r="L413" i="1"/>
  <c r="K413" i="1"/>
  <c r="J413" i="1"/>
  <c r="R412" i="1"/>
  <c r="Q412" i="1"/>
  <c r="P412" i="1"/>
  <c r="O412" i="1"/>
  <c r="N412" i="1"/>
  <c r="M412" i="1"/>
  <c r="L412" i="1"/>
  <c r="K412" i="1"/>
  <c r="J412" i="1"/>
  <c r="R411" i="1"/>
  <c r="Q411" i="1"/>
  <c r="P411" i="1"/>
  <c r="O411" i="1"/>
  <c r="N411" i="1"/>
  <c r="M411" i="1"/>
  <c r="L411" i="1"/>
  <c r="K411" i="1"/>
  <c r="J411" i="1"/>
  <c r="R410" i="1"/>
  <c r="Q410" i="1"/>
  <c r="P410" i="1"/>
  <c r="O410" i="1"/>
  <c r="N410" i="1"/>
  <c r="M410" i="1"/>
  <c r="L410" i="1"/>
  <c r="K410" i="1"/>
  <c r="J410" i="1"/>
  <c r="R409" i="1"/>
  <c r="Q409" i="1"/>
  <c r="P409" i="1"/>
  <c r="O409" i="1"/>
  <c r="N409" i="1"/>
  <c r="M409" i="1"/>
  <c r="L409" i="1"/>
  <c r="K409" i="1"/>
  <c r="J409" i="1"/>
  <c r="R408" i="1"/>
  <c r="Q408" i="1"/>
  <c r="P408" i="1"/>
  <c r="O408" i="1"/>
  <c r="N408" i="1"/>
  <c r="M408" i="1"/>
  <c r="L408" i="1"/>
  <c r="K408" i="1"/>
  <c r="J408" i="1"/>
  <c r="R407" i="1"/>
  <c r="Q407" i="1"/>
  <c r="P407" i="1"/>
  <c r="O407" i="1"/>
  <c r="N407" i="1"/>
  <c r="M407" i="1"/>
  <c r="L407" i="1"/>
  <c r="K407" i="1"/>
  <c r="J407" i="1"/>
  <c r="R406" i="1"/>
  <c r="Q406" i="1"/>
  <c r="P406" i="1"/>
  <c r="O406" i="1"/>
  <c r="N406" i="1"/>
  <c r="M406" i="1"/>
  <c r="L406" i="1"/>
  <c r="K406" i="1"/>
  <c r="J406" i="1"/>
  <c r="R405" i="1"/>
  <c r="Q405" i="1"/>
  <c r="P405" i="1"/>
  <c r="O405" i="1"/>
  <c r="N405" i="1"/>
  <c r="M405" i="1"/>
  <c r="L405" i="1"/>
  <c r="K405" i="1"/>
  <c r="J405" i="1"/>
  <c r="R404" i="1"/>
  <c r="Q404" i="1"/>
  <c r="P404" i="1"/>
  <c r="O404" i="1"/>
  <c r="N404" i="1"/>
  <c r="M404" i="1"/>
  <c r="L404" i="1"/>
  <c r="K404" i="1"/>
  <c r="J404" i="1"/>
  <c r="R403" i="1"/>
  <c r="Q403" i="1"/>
  <c r="P403" i="1"/>
  <c r="O403" i="1"/>
  <c r="N403" i="1"/>
  <c r="M403" i="1"/>
  <c r="L403" i="1"/>
  <c r="K403" i="1"/>
  <c r="J403" i="1"/>
  <c r="R402" i="1"/>
  <c r="Q402" i="1"/>
  <c r="P402" i="1"/>
  <c r="O402" i="1"/>
  <c r="N402" i="1"/>
  <c r="M402" i="1"/>
  <c r="L402" i="1"/>
  <c r="K402" i="1"/>
  <c r="J402" i="1"/>
  <c r="R401" i="1"/>
  <c r="Q401" i="1"/>
  <c r="P401" i="1"/>
  <c r="O401" i="1"/>
  <c r="N401" i="1"/>
  <c r="M401" i="1"/>
  <c r="L401" i="1"/>
  <c r="K401" i="1"/>
  <c r="J401" i="1"/>
  <c r="R400" i="1"/>
  <c r="Q400" i="1"/>
  <c r="P400" i="1"/>
  <c r="O400" i="1"/>
  <c r="N400" i="1"/>
  <c r="M400" i="1"/>
  <c r="L400" i="1"/>
  <c r="K400" i="1"/>
  <c r="J400" i="1"/>
  <c r="R399" i="1"/>
  <c r="Q399" i="1"/>
  <c r="P399" i="1"/>
  <c r="O399" i="1"/>
  <c r="N399" i="1"/>
  <c r="M399" i="1"/>
  <c r="L399" i="1"/>
  <c r="K399" i="1"/>
  <c r="J399" i="1"/>
  <c r="R398" i="1"/>
  <c r="Q398" i="1"/>
  <c r="P398" i="1"/>
  <c r="O398" i="1"/>
  <c r="N398" i="1"/>
  <c r="M398" i="1"/>
  <c r="L398" i="1"/>
  <c r="K398" i="1"/>
  <c r="J398" i="1"/>
  <c r="R397" i="1"/>
  <c r="Q397" i="1"/>
  <c r="P397" i="1"/>
  <c r="O397" i="1"/>
  <c r="N397" i="1"/>
  <c r="M397" i="1"/>
  <c r="L397" i="1"/>
  <c r="K397" i="1"/>
  <c r="J397" i="1"/>
  <c r="R396" i="1"/>
  <c r="Q396" i="1"/>
  <c r="P396" i="1"/>
  <c r="O396" i="1"/>
  <c r="N396" i="1"/>
  <c r="M396" i="1"/>
  <c r="L396" i="1"/>
  <c r="K396" i="1"/>
  <c r="J396" i="1"/>
  <c r="R395" i="1"/>
  <c r="Q395" i="1"/>
  <c r="P395" i="1"/>
  <c r="O395" i="1"/>
  <c r="N395" i="1"/>
  <c r="M395" i="1"/>
  <c r="L395" i="1"/>
  <c r="K395" i="1"/>
  <c r="J395" i="1"/>
  <c r="R394" i="1"/>
  <c r="Q394" i="1"/>
  <c r="P394" i="1"/>
  <c r="O394" i="1"/>
  <c r="N394" i="1"/>
  <c r="M394" i="1"/>
  <c r="L394" i="1"/>
  <c r="K394" i="1"/>
  <c r="J394" i="1"/>
  <c r="R393" i="1"/>
  <c r="Q393" i="1"/>
  <c r="P393" i="1"/>
  <c r="O393" i="1"/>
  <c r="N393" i="1"/>
  <c r="M393" i="1"/>
  <c r="L393" i="1"/>
  <c r="K393" i="1"/>
  <c r="J393" i="1"/>
  <c r="R392" i="1"/>
  <c r="Q392" i="1"/>
  <c r="P392" i="1"/>
  <c r="O392" i="1"/>
  <c r="N392" i="1"/>
  <c r="M392" i="1"/>
  <c r="L392" i="1"/>
  <c r="K392" i="1"/>
  <c r="J392" i="1"/>
  <c r="R391" i="1"/>
  <c r="Q391" i="1"/>
  <c r="P391" i="1"/>
  <c r="O391" i="1"/>
  <c r="N391" i="1"/>
  <c r="M391" i="1"/>
  <c r="L391" i="1"/>
  <c r="K391" i="1"/>
  <c r="J391" i="1"/>
  <c r="R390" i="1"/>
  <c r="Q390" i="1"/>
  <c r="P390" i="1"/>
  <c r="O390" i="1"/>
  <c r="N390" i="1"/>
  <c r="M390" i="1"/>
  <c r="L390" i="1"/>
  <c r="K390" i="1"/>
  <c r="J390" i="1"/>
  <c r="R389" i="1"/>
  <c r="Q389" i="1"/>
  <c r="P389" i="1"/>
  <c r="O389" i="1"/>
  <c r="N389" i="1"/>
  <c r="M389" i="1"/>
  <c r="L389" i="1"/>
  <c r="K389" i="1"/>
  <c r="J389" i="1"/>
  <c r="R388" i="1"/>
  <c r="Q388" i="1"/>
  <c r="P388" i="1"/>
  <c r="O388" i="1"/>
  <c r="N388" i="1"/>
  <c r="M388" i="1"/>
  <c r="L388" i="1"/>
  <c r="K388" i="1"/>
  <c r="J388" i="1"/>
  <c r="R387" i="1"/>
  <c r="Q387" i="1"/>
  <c r="P387" i="1"/>
  <c r="O387" i="1"/>
  <c r="N387" i="1"/>
  <c r="M387" i="1"/>
  <c r="L387" i="1"/>
  <c r="K387" i="1"/>
  <c r="J387" i="1"/>
  <c r="R386" i="1"/>
  <c r="Q386" i="1"/>
  <c r="P386" i="1"/>
  <c r="O386" i="1"/>
  <c r="N386" i="1"/>
  <c r="M386" i="1"/>
  <c r="L386" i="1"/>
  <c r="K386" i="1"/>
  <c r="J386" i="1"/>
  <c r="R385" i="1"/>
  <c r="Q385" i="1"/>
  <c r="P385" i="1"/>
  <c r="O385" i="1"/>
  <c r="N385" i="1"/>
  <c r="M385" i="1"/>
  <c r="L385" i="1"/>
  <c r="K385" i="1"/>
  <c r="J385" i="1"/>
  <c r="R384" i="1"/>
  <c r="Q384" i="1"/>
  <c r="P384" i="1"/>
  <c r="O384" i="1"/>
  <c r="N384" i="1"/>
  <c r="M384" i="1"/>
  <c r="L384" i="1"/>
  <c r="K384" i="1"/>
  <c r="J384" i="1"/>
  <c r="R383" i="1"/>
  <c r="Q383" i="1"/>
  <c r="P383" i="1"/>
  <c r="O383" i="1"/>
  <c r="N383" i="1"/>
  <c r="M383" i="1"/>
  <c r="L383" i="1"/>
  <c r="K383" i="1"/>
  <c r="J383" i="1"/>
  <c r="R382" i="1"/>
  <c r="Q382" i="1"/>
  <c r="P382" i="1"/>
  <c r="O382" i="1"/>
  <c r="N382" i="1"/>
  <c r="M382" i="1"/>
  <c r="L382" i="1"/>
  <c r="K382" i="1"/>
  <c r="J382" i="1"/>
  <c r="R381" i="1"/>
  <c r="Q381" i="1"/>
  <c r="P381" i="1"/>
  <c r="O381" i="1"/>
  <c r="N381" i="1"/>
  <c r="M381" i="1"/>
  <c r="L381" i="1"/>
  <c r="K381" i="1"/>
  <c r="J381" i="1"/>
  <c r="R380" i="1"/>
  <c r="Q380" i="1"/>
  <c r="P380" i="1"/>
  <c r="O380" i="1"/>
  <c r="N380" i="1"/>
  <c r="M380" i="1"/>
  <c r="L380" i="1"/>
  <c r="K380" i="1"/>
  <c r="J380" i="1"/>
  <c r="R379" i="1"/>
  <c r="Q379" i="1"/>
  <c r="P379" i="1"/>
  <c r="O379" i="1"/>
  <c r="N379" i="1"/>
  <c r="M379" i="1"/>
  <c r="L379" i="1"/>
  <c r="K379" i="1"/>
  <c r="J379" i="1"/>
  <c r="R378" i="1"/>
  <c r="Q378" i="1"/>
  <c r="P378" i="1"/>
  <c r="O378" i="1"/>
  <c r="N378" i="1"/>
  <c r="M378" i="1"/>
  <c r="L378" i="1"/>
  <c r="K378" i="1"/>
  <c r="J378" i="1"/>
  <c r="R377" i="1"/>
  <c r="Q377" i="1"/>
  <c r="P377" i="1"/>
  <c r="O377" i="1"/>
  <c r="N377" i="1"/>
  <c r="M377" i="1"/>
  <c r="L377" i="1"/>
  <c r="K377" i="1"/>
  <c r="J377" i="1"/>
  <c r="R376" i="1"/>
  <c r="Q376" i="1"/>
  <c r="P376" i="1"/>
  <c r="O376" i="1"/>
  <c r="N376" i="1"/>
  <c r="M376" i="1"/>
  <c r="L376" i="1"/>
  <c r="K376" i="1"/>
  <c r="J376" i="1"/>
  <c r="R375" i="1"/>
  <c r="Q375" i="1"/>
  <c r="P375" i="1"/>
  <c r="O375" i="1"/>
  <c r="N375" i="1"/>
  <c r="M375" i="1"/>
  <c r="L375" i="1"/>
  <c r="K375" i="1"/>
  <c r="J375" i="1"/>
  <c r="R374" i="1"/>
  <c r="Q374" i="1"/>
  <c r="P374" i="1"/>
  <c r="O374" i="1"/>
  <c r="N374" i="1"/>
  <c r="M374" i="1"/>
  <c r="L374" i="1"/>
  <c r="K374" i="1"/>
  <c r="J374" i="1"/>
  <c r="R373" i="1"/>
  <c r="Q373" i="1"/>
  <c r="P373" i="1"/>
  <c r="O373" i="1"/>
  <c r="N373" i="1"/>
  <c r="M373" i="1"/>
  <c r="L373" i="1"/>
  <c r="K373" i="1"/>
  <c r="J373" i="1"/>
  <c r="R372" i="1"/>
  <c r="Q372" i="1"/>
  <c r="P372" i="1"/>
  <c r="O372" i="1"/>
  <c r="N372" i="1"/>
  <c r="M372" i="1"/>
  <c r="L372" i="1"/>
  <c r="K372" i="1"/>
  <c r="J372" i="1"/>
  <c r="R371" i="1"/>
  <c r="Q371" i="1"/>
  <c r="P371" i="1"/>
  <c r="O371" i="1"/>
  <c r="N371" i="1"/>
  <c r="M371" i="1"/>
  <c r="L371" i="1"/>
  <c r="K371" i="1"/>
  <c r="J371" i="1"/>
  <c r="R370" i="1"/>
  <c r="Q370" i="1"/>
  <c r="P370" i="1"/>
  <c r="O370" i="1"/>
  <c r="N370" i="1"/>
  <c r="M370" i="1"/>
  <c r="L370" i="1"/>
  <c r="K370" i="1"/>
  <c r="J370" i="1"/>
  <c r="R369" i="1"/>
  <c r="Q369" i="1"/>
  <c r="P369" i="1"/>
  <c r="O369" i="1"/>
  <c r="N369" i="1"/>
  <c r="M369" i="1"/>
  <c r="L369" i="1"/>
  <c r="K369" i="1"/>
  <c r="J369" i="1"/>
  <c r="R368" i="1"/>
  <c r="Q368" i="1"/>
  <c r="P368" i="1"/>
  <c r="O368" i="1"/>
  <c r="N368" i="1"/>
  <c r="M368" i="1"/>
  <c r="L368" i="1"/>
  <c r="K368" i="1"/>
  <c r="J368" i="1"/>
  <c r="R367" i="1"/>
  <c r="Q367" i="1"/>
  <c r="P367" i="1"/>
  <c r="O367" i="1"/>
  <c r="N367" i="1"/>
  <c r="M367" i="1"/>
  <c r="L367" i="1"/>
  <c r="K367" i="1"/>
  <c r="J367" i="1"/>
  <c r="R366" i="1"/>
  <c r="Q366" i="1"/>
  <c r="P366" i="1"/>
  <c r="O366" i="1"/>
  <c r="N366" i="1"/>
  <c r="M366" i="1"/>
  <c r="L366" i="1"/>
  <c r="K366" i="1"/>
  <c r="J366" i="1"/>
  <c r="R365" i="1"/>
  <c r="Q365" i="1"/>
  <c r="P365" i="1"/>
  <c r="O365" i="1"/>
  <c r="N365" i="1"/>
  <c r="M365" i="1"/>
  <c r="L365" i="1"/>
  <c r="K365" i="1"/>
  <c r="J365" i="1"/>
  <c r="R364" i="1"/>
  <c r="Q364" i="1"/>
  <c r="P364" i="1"/>
  <c r="O364" i="1"/>
  <c r="N364" i="1"/>
  <c r="M364" i="1"/>
  <c r="L364" i="1"/>
  <c r="K364" i="1"/>
  <c r="J364" i="1"/>
  <c r="R363" i="1"/>
  <c r="Q363" i="1"/>
  <c r="P363" i="1"/>
  <c r="O363" i="1"/>
  <c r="N363" i="1"/>
  <c r="M363" i="1"/>
  <c r="L363" i="1"/>
  <c r="K363" i="1"/>
  <c r="J363" i="1"/>
  <c r="R362" i="1"/>
  <c r="Q362" i="1"/>
  <c r="P362" i="1"/>
  <c r="O362" i="1"/>
  <c r="N362" i="1"/>
  <c r="M362" i="1"/>
  <c r="L362" i="1"/>
  <c r="K362" i="1"/>
  <c r="J362" i="1"/>
  <c r="R361" i="1"/>
  <c r="Q361" i="1"/>
  <c r="P361" i="1"/>
  <c r="O361" i="1"/>
  <c r="N361" i="1"/>
  <c r="M361" i="1"/>
  <c r="L361" i="1"/>
  <c r="K361" i="1"/>
  <c r="J361" i="1"/>
  <c r="R360" i="1"/>
  <c r="Q360" i="1"/>
  <c r="P360" i="1"/>
  <c r="O360" i="1"/>
  <c r="N360" i="1"/>
  <c r="M360" i="1"/>
  <c r="L360" i="1"/>
  <c r="K360" i="1"/>
  <c r="J360" i="1"/>
  <c r="R359" i="1"/>
  <c r="Q359" i="1"/>
  <c r="P359" i="1"/>
  <c r="O359" i="1"/>
  <c r="N359" i="1"/>
  <c r="M359" i="1"/>
  <c r="L359" i="1"/>
  <c r="K359" i="1"/>
  <c r="J359" i="1"/>
  <c r="R358" i="1"/>
  <c r="Q358" i="1"/>
  <c r="P358" i="1"/>
  <c r="O358" i="1"/>
  <c r="N358" i="1"/>
  <c r="M358" i="1"/>
  <c r="L358" i="1"/>
  <c r="K358" i="1"/>
  <c r="J358" i="1"/>
  <c r="R357" i="1"/>
  <c r="Q357" i="1"/>
  <c r="P357" i="1"/>
  <c r="O357" i="1"/>
  <c r="N357" i="1"/>
  <c r="M357" i="1"/>
  <c r="L357" i="1"/>
  <c r="K357" i="1"/>
  <c r="J357"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53" i="1"/>
  <c r="Q353" i="1"/>
  <c r="P353" i="1"/>
  <c r="O353" i="1"/>
  <c r="N353" i="1"/>
  <c r="M353" i="1"/>
  <c r="L353" i="1"/>
  <c r="K353" i="1"/>
  <c r="J353" i="1"/>
  <c r="R352" i="1"/>
  <c r="Q352" i="1"/>
  <c r="P352" i="1"/>
  <c r="O352" i="1"/>
  <c r="N352" i="1"/>
  <c r="M352" i="1"/>
  <c r="L352" i="1"/>
  <c r="K352" i="1"/>
  <c r="J352" i="1"/>
  <c r="R351" i="1"/>
  <c r="Q351" i="1"/>
  <c r="P351" i="1"/>
  <c r="O351" i="1"/>
  <c r="N351" i="1"/>
  <c r="M351" i="1"/>
  <c r="L351" i="1"/>
  <c r="K351" i="1"/>
  <c r="J351" i="1"/>
  <c r="R350" i="1"/>
  <c r="Q350" i="1"/>
  <c r="P350" i="1"/>
  <c r="O350" i="1"/>
  <c r="N350" i="1"/>
  <c r="M350" i="1"/>
  <c r="L350" i="1"/>
  <c r="K350" i="1"/>
  <c r="J350" i="1"/>
  <c r="R349" i="1"/>
  <c r="Q349" i="1"/>
  <c r="P349" i="1"/>
  <c r="O349" i="1"/>
  <c r="N349" i="1"/>
  <c r="M349" i="1"/>
  <c r="L349" i="1"/>
  <c r="K349" i="1"/>
  <c r="J349" i="1"/>
  <c r="R348" i="1"/>
  <c r="Q348" i="1"/>
  <c r="P348" i="1"/>
  <c r="O348" i="1"/>
  <c r="N348" i="1"/>
  <c r="M348" i="1"/>
  <c r="L348" i="1"/>
  <c r="K348" i="1"/>
  <c r="J348" i="1"/>
  <c r="R347" i="1"/>
  <c r="Q347" i="1"/>
  <c r="P347" i="1"/>
  <c r="O347" i="1"/>
  <c r="N347" i="1"/>
  <c r="M347" i="1"/>
  <c r="L347" i="1"/>
  <c r="K347" i="1"/>
  <c r="J347" i="1"/>
  <c r="R346" i="1"/>
  <c r="Q346" i="1"/>
  <c r="P346" i="1"/>
  <c r="O346" i="1"/>
  <c r="N346" i="1"/>
  <c r="M346" i="1"/>
  <c r="L346" i="1"/>
  <c r="K346" i="1"/>
  <c r="J346" i="1"/>
  <c r="R345" i="1"/>
  <c r="Q345" i="1"/>
  <c r="P345" i="1"/>
  <c r="O345" i="1"/>
  <c r="N345" i="1"/>
  <c r="M345" i="1"/>
  <c r="L345" i="1"/>
  <c r="K345" i="1"/>
  <c r="J345"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41" i="1"/>
  <c r="Q341" i="1"/>
  <c r="P341" i="1"/>
  <c r="O341" i="1"/>
  <c r="N341" i="1"/>
  <c r="M341" i="1"/>
  <c r="L341" i="1"/>
  <c r="K341" i="1"/>
  <c r="J341" i="1"/>
  <c r="R340" i="1"/>
  <c r="Q340" i="1"/>
  <c r="P340" i="1"/>
  <c r="O340" i="1"/>
  <c r="N340" i="1"/>
  <c r="M340" i="1"/>
  <c r="L340" i="1"/>
  <c r="K340" i="1"/>
  <c r="J340" i="1"/>
  <c r="R339" i="1"/>
  <c r="Q339" i="1"/>
  <c r="P339" i="1"/>
  <c r="O339" i="1"/>
  <c r="N339" i="1"/>
  <c r="M339" i="1"/>
  <c r="L339" i="1"/>
  <c r="K339" i="1"/>
  <c r="J339" i="1"/>
  <c r="R338" i="1"/>
  <c r="Q338" i="1"/>
  <c r="P338" i="1"/>
  <c r="O338" i="1"/>
  <c r="N338" i="1"/>
  <c r="M338" i="1"/>
  <c r="L338" i="1"/>
  <c r="K338" i="1"/>
  <c r="J338" i="1"/>
  <c r="R337" i="1"/>
  <c r="Q337" i="1"/>
  <c r="P337" i="1"/>
  <c r="O337" i="1"/>
  <c r="N337" i="1"/>
  <c r="M337" i="1"/>
  <c r="L337" i="1"/>
  <c r="K337" i="1"/>
  <c r="J337" i="1"/>
  <c r="R336" i="1"/>
  <c r="Q336" i="1"/>
  <c r="P336" i="1"/>
  <c r="O336" i="1"/>
  <c r="N336" i="1"/>
  <c r="M336" i="1"/>
  <c r="L336" i="1"/>
  <c r="K336" i="1"/>
  <c r="J336" i="1"/>
  <c r="R335" i="1"/>
  <c r="Q335" i="1"/>
  <c r="P335" i="1"/>
  <c r="O335" i="1"/>
  <c r="N335" i="1"/>
  <c r="M335" i="1"/>
  <c r="L335" i="1"/>
  <c r="K335" i="1"/>
  <c r="J335" i="1"/>
  <c r="R334" i="1"/>
  <c r="Q334" i="1"/>
  <c r="P334" i="1"/>
  <c r="O334" i="1"/>
  <c r="N334" i="1"/>
  <c r="M334" i="1"/>
  <c r="L334" i="1"/>
  <c r="K334" i="1"/>
  <c r="J334" i="1"/>
  <c r="R333" i="1"/>
  <c r="Q333" i="1"/>
  <c r="P333" i="1"/>
  <c r="O333" i="1"/>
  <c r="N333" i="1"/>
  <c r="M333" i="1"/>
  <c r="L333" i="1"/>
  <c r="K333" i="1"/>
  <c r="J333" i="1"/>
  <c r="R332" i="1"/>
  <c r="Q332" i="1"/>
  <c r="P332" i="1"/>
  <c r="O332" i="1"/>
  <c r="N332" i="1"/>
  <c r="M332" i="1"/>
  <c r="L332" i="1"/>
  <c r="K332" i="1"/>
  <c r="J332" i="1"/>
  <c r="R331" i="1"/>
  <c r="Q331" i="1"/>
  <c r="P331" i="1"/>
  <c r="O331" i="1"/>
  <c r="N331" i="1"/>
  <c r="M331" i="1"/>
  <c r="L331" i="1"/>
  <c r="K331" i="1"/>
  <c r="J331" i="1"/>
  <c r="R330" i="1"/>
  <c r="Q330" i="1"/>
  <c r="P330" i="1"/>
  <c r="O330" i="1"/>
  <c r="N330" i="1"/>
  <c r="M330" i="1"/>
  <c r="L330" i="1"/>
  <c r="K330" i="1"/>
  <c r="J330" i="1"/>
  <c r="R329" i="1"/>
  <c r="Q329" i="1"/>
  <c r="P329" i="1"/>
  <c r="O329" i="1"/>
  <c r="N329" i="1"/>
  <c r="M329" i="1"/>
  <c r="L329" i="1"/>
  <c r="K329" i="1"/>
  <c r="J329" i="1"/>
  <c r="R328" i="1"/>
  <c r="Q328" i="1"/>
  <c r="P328" i="1"/>
  <c r="O328" i="1"/>
  <c r="N328" i="1"/>
  <c r="M328" i="1"/>
  <c r="L328" i="1"/>
  <c r="K328" i="1"/>
  <c r="J328" i="1"/>
  <c r="R327" i="1"/>
  <c r="Q327" i="1"/>
  <c r="P327" i="1"/>
  <c r="O327" i="1"/>
  <c r="N327" i="1"/>
  <c r="M327" i="1"/>
  <c r="L327" i="1"/>
  <c r="K327" i="1"/>
  <c r="J327" i="1"/>
  <c r="R326" i="1"/>
  <c r="Q326" i="1"/>
  <c r="P326" i="1"/>
  <c r="O326" i="1"/>
  <c r="N326" i="1"/>
  <c r="M326" i="1"/>
  <c r="L326" i="1"/>
  <c r="K326" i="1"/>
  <c r="J326" i="1"/>
  <c r="R325" i="1"/>
  <c r="Q325" i="1"/>
  <c r="P325" i="1"/>
  <c r="O325" i="1"/>
  <c r="N325" i="1"/>
  <c r="M325" i="1"/>
  <c r="L325" i="1"/>
  <c r="K325" i="1"/>
  <c r="J325" i="1"/>
  <c r="R324" i="1"/>
  <c r="Q324" i="1"/>
  <c r="P324" i="1"/>
  <c r="O324" i="1"/>
  <c r="N324" i="1"/>
  <c r="M324" i="1"/>
  <c r="L324" i="1"/>
  <c r="K324" i="1"/>
  <c r="J324" i="1"/>
  <c r="R323" i="1"/>
  <c r="Q323" i="1"/>
  <c r="P323" i="1"/>
  <c r="O323" i="1"/>
  <c r="N323" i="1"/>
  <c r="M323" i="1"/>
  <c r="L323" i="1"/>
  <c r="K323" i="1"/>
  <c r="J323" i="1"/>
  <c r="R322" i="1"/>
  <c r="Q322" i="1"/>
  <c r="P322" i="1"/>
  <c r="O322" i="1"/>
  <c r="N322" i="1"/>
  <c r="M322" i="1"/>
  <c r="L322" i="1"/>
  <c r="K322" i="1"/>
  <c r="J322" i="1"/>
  <c r="R321" i="1"/>
  <c r="Q321" i="1"/>
  <c r="P321" i="1"/>
  <c r="O321" i="1"/>
  <c r="N321" i="1"/>
  <c r="M321" i="1"/>
  <c r="L321" i="1"/>
  <c r="K321" i="1"/>
  <c r="J321" i="1"/>
  <c r="R320" i="1"/>
  <c r="Q320" i="1"/>
  <c r="P320" i="1"/>
  <c r="O320" i="1"/>
  <c r="N320" i="1"/>
  <c r="M320" i="1"/>
  <c r="L320" i="1"/>
  <c r="K320" i="1"/>
  <c r="J320" i="1"/>
  <c r="R319" i="1"/>
  <c r="Q319" i="1"/>
  <c r="P319" i="1"/>
  <c r="O319" i="1"/>
  <c r="N319" i="1"/>
  <c r="M319" i="1"/>
  <c r="L319" i="1"/>
  <c r="K319" i="1"/>
  <c r="J319"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312" i="1"/>
  <c r="Q312" i="1"/>
  <c r="P312" i="1"/>
  <c r="O312" i="1"/>
  <c r="N312" i="1"/>
  <c r="M312" i="1"/>
  <c r="L312" i="1"/>
  <c r="K312" i="1"/>
  <c r="J312" i="1"/>
  <c r="R311" i="1"/>
  <c r="Q311" i="1"/>
  <c r="P311" i="1"/>
  <c r="O311" i="1"/>
  <c r="N311" i="1"/>
  <c r="M311" i="1"/>
  <c r="L311" i="1"/>
  <c r="K311" i="1"/>
  <c r="J311" i="1"/>
  <c r="R310" i="1"/>
  <c r="Q310" i="1"/>
  <c r="P310" i="1"/>
  <c r="O310" i="1"/>
  <c r="N310" i="1"/>
  <c r="M310" i="1"/>
  <c r="L310" i="1"/>
  <c r="K310" i="1"/>
  <c r="J310" i="1"/>
  <c r="R309" i="1"/>
  <c r="Q309" i="1"/>
  <c r="P309" i="1"/>
  <c r="O309" i="1"/>
  <c r="N309" i="1"/>
  <c r="M309" i="1"/>
  <c r="L309" i="1"/>
  <c r="K309" i="1"/>
  <c r="J309" i="1"/>
  <c r="R308" i="1"/>
  <c r="Q308" i="1"/>
  <c r="P308" i="1"/>
  <c r="O308" i="1"/>
  <c r="N308" i="1"/>
  <c r="M308" i="1"/>
  <c r="L308" i="1"/>
  <c r="K308" i="1"/>
  <c r="J308" i="1"/>
  <c r="R307" i="1"/>
  <c r="Q307" i="1"/>
  <c r="P307" i="1"/>
  <c r="O307" i="1"/>
  <c r="N307" i="1"/>
  <c r="M307" i="1"/>
  <c r="L307" i="1"/>
  <c r="K307" i="1"/>
  <c r="J307" i="1"/>
  <c r="R306" i="1"/>
  <c r="Q306" i="1"/>
  <c r="P306" i="1"/>
  <c r="O306" i="1"/>
  <c r="N306" i="1"/>
  <c r="M306" i="1"/>
  <c r="L306" i="1"/>
  <c r="K306" i="1"/>
  <c r="J306" i="1"/>
  <c r="R305" i="1"/>
  <c r="Q305" i="1"/>
  <c r="P305" i="1"/>
  <c r="O305" i="1"/>
  <c r="N305" i="1"/>
  <c r="M305" i="1"/>
  <c r="L305" i="1"/>
  <c r="K305" i="1"/>
  <c r="J305" i="1"/>
  <c r="R304" i="1"/>
  <c r="Q304" i="1"/>
  <c r="P304" i="1"/>
  <c r="O304" i="1"/>
  <c r="N304" i="1"/>
  <c r="M304" i="1"/>
  <c r="L304" i="1"/>
  <c r="K304" i="1"/>
  <c r="J304" i="1"/>
  <c r="R303" i="1"/>
  <c r="Q303" i="1"/>
  <c r="P303" i="1"/>
  <c r="O303" i="1"/>
  <c r="N303" i="1"/>
  <c r="M303" i="1"/>
  <c r="L303" i="1"/>
  <c r="K303" i="1"/>
  <c r="J303" i="1"/>
  <c r="R302" i="1"/>
  <c r="Q302" i="1"/>
  <c r="P302" i="1"/>
  <c r="O302" i="1"/>
  <c r="N302" i="1"/>
  <c r="M302" i="1"/>
  <c r="L302" i="1"/>
  <c r="K302" i="1"/>
  <c r="J302" i="1"/>
  <c r="R301" i="1"/>
  <c r="Q301" i="1"/>
  <c r="P301" i="1"/>
  <c r="O301" i="1"/>
  <c r="N301" i="1"/>
  <c r="M301" i="1"/>
  <c r="L301" i="1"/>
  <c r="K301" i="1"/>
  <c r="J301" i="1"/>
  <c r="R300" i="1"/>
  <c r="Q300" i="1"/>
  <c r="P300" i="1"/>
  <c r="O300" i="1"/>
  <c r="N300" i="1"/>
  <c r="M300" i="1"/>
  <c r="L300" i="1"/>
  <c r="K300" i="1"/>
  <c r="J300" i="1"/>
  <c r="R299" i="1"/>
  <c r="Q299" i="1"/>
  <c r="P299" i="1"/>
  <c r="O299" i="1"/>
  <c r="N299" i="1"/>
  <c r="M299" i="1"/>
  <c r="L299" i="1"/>
  <c r="K299" i="1"/>
  <c r="J299" i="1"/>
  <c r="R298" i="1"/>
  <c r="Q298" i="1"/>
  <c r="P298" i="1"/>
  <c r="O298" i="1"/>
  <c r="N298" i="1"/>
  <c r="M298" i="1"/>
  <c r="L298" i="1"/>
  <c r="K298" i="1"/>
  <c r="J298" i="1"/>
  <c r="R297" i="1"/>
  <c r="Q297" i="1"/>
  <c r="P297" i="1"/>
  <c r="O297" i="1"/>
  <c r="N297" i="1"/>
  <c r="M297" i="1"/>
  <c r="L297" i="1"/>
  <c r="K297" i="1"/>
  <c r="J297" i="1"/>
  <c r="R296" i="1"/>
  <c r="Q296" i="1"/>
  <c r="P296" i="1"/>
  <c r="O296" i="1"/>
  <c r="N296" i="1"/>
  <c r="M296" i="1"/>
  <c r="L296" i="1"/>
  <c r="K296" i="1"/>
  <c r="J296" i="1"/>
  <c r="R295" i="1"/>
  <c r="Q295" i="1"/>
  <c r="P295" i="1"/>
  <c r="O295" i="1"/>
  <c r="N295" i="1"/>
  <c r="M295" i="1"/>
  <c r="L295" i="1"/>
  <c r="K295" i="1"/>
  <c r="J295" i="1"/>
  <c r="R294" i="1"/>
  <c r="Q294" i="1"/>
  <c r="P294" i="1"/>
  <c r="O294" i="1"/>
  <c r="N294" i="1"/>
  <c r="M294" i="1"/>
  <c r="L294" i="1"/>
  <c r="K294" i="1"/>
  <c r="J294" i="1"/>
  <c r="R293" i="1"/>
  <c r="Q293" i="1"/>
  <c r="P293" i="1"/>
  <c r="O293" i="1"/>
  <c r="N293" i="1"/>
  <c r="M293" i="1"/>
  <c r="L293" i="1"/>
  <c r="K293" i="1"/>
  <c r="J293" i="1"/>
  <c r="R292" i="1"/>
  <c r="Q292" i="1"/>
  <c r="P292" i="1"/>
  <c r="O292" i="1"/>
  <c r="N292" i="1"/>
  <c r="M292" i="1"/>
  <c r="L292" i="1"/>
  <c r="K292" i="1"/>
  <c r="J292" i="1"/>
  <c r="R291" i="1"/>
  <c r="Q291" i="1"/>
  <c r="P291" i="1"/>
  <c r="O291" i="1"/>
  <c r="N291" i="1"/>
  <c r="M291" i="1"/>
  <c r="L291" i="1"/>
  <c r="K291" i="1"/>
  <c r="J291" i="1"/>
  <c r="R290" i="1"/>
  <c r="Q290" i="1"/>
  <c r="P290" i="1"/>
  <c r="O290" i="1"/>
  <c r="N290" i="1"/>
  <c r="M290" i="1"/>
  <c r="L290" i="1"/>
  <c r="K290" i="1"/>
  <c r="J290" i="1"/>
  <c r="R289" i="1"/>
  <c r="Q289" i="1"/>
  <c r="P289" i="1"/>
  <c r="O289" i="1"/>
  <c r="N289" i="1"/>
  <c r="M289" i="1"/>
  <c r="L289" i="1"/>
  <c r="K289" i="1"/>
  <c r="J289" i="1"/>
  <c r="R288" i="1"/>
  <c r="Q288" i="1"/>
  <c r="P288" i="1"/>
  <c r="O288" i="1"/>
  <c r="N288" i="1"/>
  <c r="M288" i="1"/>
  <c r="L288" i="1"/>
  <c r="K288" i="1"/>
  <c r="J288" i="1"/>
  <c r="R287" i="1"/>
  <c r="Q287" i="1"/>
  <c r="P287" i="1"/>
  <c r="O287" i="1"/>
  <c r="N287" i="1"/>
  <c r="M287" i="1"/>
  <c r="L287" i="1"/>
  <c r="K287" i="1"/>
  <c r="J287" i="1"/>
  <c r="R286" i="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59" i="1"/>
  <c r="Q259" i="1"/>
  <c r="P259" i="1"/>
  <c r="O259" i="1"/>
  <c r="N259" i="1"/>
  <c r="M259" i="1"/>
  <c r="L259" i="1"/>
  <c r="K259" i="1"/>
  <c r="J259" i="1"/>
  <c r="R258" i="1"/>
  <c r="Q258" i="1"/>
  <c r="P258" i="1"/>
  <c r="O258" i="1"/>
  <c r="N258" i="1"/>
  <c r="M258" i="1"/>
  <c r="L258" i="1"/>
  <c r="K258" i="1"/>
  <c r="J258" i="1"/>
  <c r="R257" i="1"/>
  <c r="Q257" i="1"/>
  <c r="P257" i="1"/>
  <c r="O257" i="1"/>
  <c r="N257" i="1"/>
  <c r="M257" i="1"/>
  <c r="L257" i="1"/>
  <c r="K257" i="1"/>
  <c r="J257" i="1"/>
  <c r="R256" i="1"/>
  <c r="Q256" i="1"/>
  <c r="P256" i="1"/>
  <c r="O256" i="1"/>
  <c r="N256" i="1"/>
  <c r="M256" i="1"/>
  <c r="L256" i="1"/>
  <c r="K256" i="1"/>
  <c r="J256" i="1"/>
  <c r="R255" i="1"/>
  <c r="Q255" i="1"/>
  <c r="P255" i="1"/>
  <c r="O255" i="1"/>
  <c r="N255" i="1"/>
  <c r="M255" i="1"/>
  <c r="L255" i="1"/>
  <c r="K255" i="1"/>
  <c r="J255" i="1"/>
  <c r="R254" i="1"/>
  <c r="Q254" i="1"/>
  <c r="P254" i="1"/>
  <c r="O254" i="1"/>
  <c r="N254" i="1"/>
  <c r="M254" i="1"/>
  <c r="L254" i="1"/>
  <c r="K254" i="1"/>
  <c r="J254"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50" i="1"/>
  <c r="Q250" i="1"/>
  <c r="P250" i="1"/>
  <c r="O250" i="1"/>
  <c r="N250" i="1"/>
  <c r="M250" i="1"/>
  <c r="L250" i="1"/>
  <c r="K250" i="1"/>
  <c r="J250" i="1"/>
  <c r="R249" i="1"/>
  <c r="Q249" i="1"/>
  <c r="P249" i="1"/>
  <c r="O249" i="1"/>
  <c r="N249" i="1"/>
  <c r="M249" i="1"/>
  <c r="L249" i="1"/>
  <c r="K249" i="1"/>
  <c r="J249" i="1"/>
  <c r="R248" i="1"/>
  <c r="Q248" i="1"/>
  <c r="P248" i="1"/>
  <c r="O248" i="1"/>
  <c r="N248" i="1"/>
  <c r="M248" i="1"/>
  <c r="L248" i="1"/>
  <c r="K248" i="1"/>
  <c r="J248" i="1"/>
  <c r="R247" i="1"/>
  <c r="Q247" i="1"/>
  <c r="P247" i="1"/>
  <c r="O247" i="1"/>
  <c r="N247" i="1"/>
  <c r="M247" i="1"/>
  <c r="L247" i="1"/>
  <c r="K247" i="1"/>
  <c r="J247" i="1"/>
  <c r="R246" i="1"/>
  <c r="Q246" i="1"/>
  <c r="P246" i="1"/>
  <c r="O246" i="1"/>
  <c r="N246" i="1"/>
  <c r="M246" i="1"/>
  <c r="L246" i="1"/>
  <c r="K246" i="1"/>
  <c r="J246" i="1"/>
  <c r="R245" i="1"/>
  <c r="Q245" i="1"/>
  <c r="P245" i="1"/>
  <c r="O245" i="1"/>
  <c r="N245" i="1"/>
  <c r="M245" i="1"/>
  <c r="L245" i="1"/>
  <c r="K245" i="1"/>
  <c r="J245" i="1"/>
  <c r="R244" i="1"/>
  <c r="Q244" i="1"/>
  <c r="P244" i="1"/>
  <c r="O244" i="1"/>
  <c r="N244" i="1"/>
  <c r="M244" i="1"/>
  <c r="L244" i="1"/>
  <c r="K244" i="1"/>
  <c r="J244" i="1"/>
  <c r="R243" i="1"/>
  <c r="Q243" i="1"/>
  <c r="P243" i="1"/>
  <c r="O243" i="1"/>
  <c r="N243" i="1"/>
  <c r="M243" i="1"/>
  <c r="L243" i="1"/>
  <c r="K243" i="1"/>
  <c r="J243" i="1"/>
  <c r="R242" i="1"/>
  <c r="Q242" i="1"/>
  <c r="P242" i="1"/>
  <c r="O242" i="1"/>
  <c r="N242" i="1"/>
  <c r="M242" i="1"/>
  <c r="L242" i="1"/>
  <c r="K242" i="1"/>
  <c r="J242"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32" i="1"/>
  <c r="Q232" i="1"/>
  <c r="P232" i="1"/>
  <c r="O232" i="1"/>
  <c r="N232" i="1"/>
  <c r="M232" i="1"/>
  <c r="L232" i="1"/>
  <c r="K232" i="1"/>
  <c r="J232"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28" i="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R225" i="1"/>
  <c r="Q225" i="1"/>
  <c r="P225" i="1"/>
  <c r="O225" i="1"/>
  <c r="N225" i="1"/>
  <c r="M225" i="1"/>
  <c r="L225" i="1"/>
  <c r="K225" i="1"/>
  <c r="J225" i="1"/>
  <c r="R224" i="1"/>
  <c r="Q224" i="1"/>
  <c r="P224" i="1"/>
  <c r="O224" i="1"/>
  <c r="N224" i="1"/>
  <c r="M224" i="1"/>
  <c r="L224" i="1"/>
  <c r="K224" i="1"/>
  <c r="J224"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20" i="1"/>
  <c r="Q220" i="1"/>
  <c r="P220" i="1"/>
  <c r="O220" i="1"/>
  <c r="N220" i="1"/>
  <c r="M220" i="1"/>
  <c r="L220" i="1"/>
  <c r="K220" i="1"/>
  <c r="J220" i="1"/>
  <c r="R219" i="1"/>
  <c r="Q219" i="1"/>
  <c r="P219" i="1"/>
  <c r="O219" i="1"/>
  <c r="N219" i="1"/>
  <c r="M219" i="1"/>
  <c r="L219" i="1"/>
  <c r="K219" i="1"/>
  <c r="J219" i="1"/>
  <c r="R218" i="1"/>
  <c r="Q218" i="1"/>
  <c r="P218" i="1"/>
  <c r="O218" i="1"/>
  <c r="N218" i="1"/>
  <c r="M218" i="1"/>
  <c r="L218" i="1"/>
  <c r="K218" i="1"/>
  <c r="J218" i="1"/>
  <c r="R217" i="1"/>
  <c r="Q217" i="1"/>
  <c r="P217" i="1"/>
  <c r="O217" i="1"/>
  <c r="N217" i="1"/>
  <c r="M217" i="1"/>
  <c r="L217" i="1"/>
  <c r="K217" i="1"/>
  <c r="J217" i="1"/>
  <c r="R216" i="1"/>
  <c r="Q216" i="1"/>
  <c r="P216" i="1"/>
  <c r="O216" i="1"/>
  <c r="N216" i="1"/>
  <c r="M216" i="1"/>
  <c r="L216" i="1"/>
  <c r="K216" i="1"/>
  <c r="J216" i="1"/>
  <c r="R215" i="1"/>
  <c r="Q215" i="1"/>
  <c r="P215" i="1"/>
  <c r="O215" i="1"/>
  <c r="N215" i="1"/>
  <c r="M215" i="1"/>
  <c r="L215" i="1"/>
  <c r="K215" i="1"/>
  <c r="J215" i="1"/>
  <c r="R214" i="1"/>
  <c r="Q214" i="1"/>
  <c r="P214" i="1"/>
  <c r="O214" i="1"/>
  <c r="N214" i="1"/>
  <c r="M214" i="1"/>
  <c r="L214" i="1"/>
  <c r="K214" i="1"/>
  <c r="J214"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210" i="1"/>
  <c r="Q210" i="1"/>
  <c r="P210" i="1"/>
  <c r="O210" i="1"/>
  <c r="N210" i="1"/>
  <c r="M210" i="1"/>
  <c r="L210" i="1"/>
  <c r="K210" i="1"/>
  <c r="J210" i="1"/>
  <c r="R209" i="1"/>
  <c r="Q209" i="1"/>
  <c r="P209" i="1"/>
  <c r="O209" i="1"/>
  <c r="N209" i="1"/>
  <c r="M209" i="1"/>
  <c r="L209" i="1"/>
  <c r="K209" i="1"/>
  <c r="J209" i="1"/>
  <c r="R208" i="1"/>
  <c r="Q208" i="1"/>
  <c r="P208" i="1"/>
  <c r="O208" i="1"/>
  <c r="N208" i="1"/>
  <c r="M208" i="1"/>
  <c r="L208" i="1"/>
  <c r="K208" i="1"/>
  <c r="J208" i="1"/>
  <c r="R207" i="1"/>
  <c r="Q207" i="1"/>
  <c r="P207" i="1"/>
  <c r="O207" i="1"/>
  <c r="N207" i="1"/>
  <c r="M207" i="1"/>
  <c r="L207" i="1"/>
  <c r="K207" i="1"/>
  <c r="J207" i="1"/>
  <c r="R206" i="1"/>
  <c r="Q206" i="1"/>
  <c r="P206" i="1"/>
  <c r="O206" i="1"/>
  <c r="N206" i="1"/>
  <c r="M206" i="1"/>
  <c r="L206" i="1"/>
  <c r="K206" i="1"/>
  <c r="J206" i="1"/>
  <c r="R205" i="1"/>
  <c r="Q205" i="1"/>
  <c r="P205" i="1"/>
  <c r="O205" i="1"/>
  <c r="N205" i="1"/>
  <c r="M205" i="1"/>
  <c r="L205" i="1"/>
  <c r="K205" i="1"/>
  <c r="J205" i="1"/>
  <c r="R204" i="1"/>
  <c r="Q204" i="1"/>
  <c r="P204" i="1"/>
  <c r="O204" i="1"/>
  <c r="N204" i="1"/>
  <c r="M204" i="1"/>
  <c r="L204" i="1"/>
  <c r="K204" i="1"/>
  <c r="J204" i="1"/>
  <c r="R203" i="1"/>
  <c r="Q203" i="1"/>
  <c r="P203" i="1"/>
  <c r="O203" i="1"/>
  <c r="N203" i="1"/>
  <c r="M203" i="1"/>
  <c r="L203" i="1"/>
  <c r="K203" i="1"/>
  <c r="J203" i="1"/>
  <c r="R202" i="1"/>
  <c r="Q202" i="1"/>
  <c r="P202" i="1"/>
  <c r="O202" i="1"/>
  <c r="N202" i="1"/>
  <c r="M202" i="1"/>
  <c r="L202" i="1"/>
  <c r="K202" i="1"/>
  <c r="J202" i="1"/>
  <c r="R201" i="1"/>
  <c r="Q201" i="1"/>
  <c r="P201" i="1"/>
  <c r="O201" i="1"/>
  <c r="N201" i="1"/>
  <c r="M201" i="1"/>
  <c r="L201" i="1"/>
  <c r="K201" i="1"/>
  <c r="J201" i="1"/>
  <c r="R200" i="1"/>
  <c r="Q200" i="1"/>
  <c r="P200" i="1"/>
  <c r="O200" i="1"/>
  <c r="N200" i="1"/>
  <c r="M200" i="1"/>
  <c r="L200" i="1"/>
  <c r="K200" i="1"/>
  <c r="J200" i="1"/>
  <c r="R199" i="1"/>
  <c r="Q199" i="1"/>
  <c r="P199" i="1"/>
  <c r="O199" i="1"/>
  <c r="N199" i="1"/>
  <c r="M199" i="1"/>
  <c r="L199" i="1"/>
  <c r="K199" i="1"/>
  <c r="J199" i="1"/>
  <c r="R198" i="1"/>
  <c r="Q198" i="1"/>
  <c r="P198" i="1"/>
  <c r="O198" i="1"/>
  <c r="N198" i="1"/>
  <c r="M198" i="1"/>
  <c r="L198" i="1"/>
  <c r="K198" i="1"/>
  <c r="J198" i="1"/>
  <c r="R197" i="1"/>
  <c r="Q197" i="1"/>
  <c r="P197" i="1"/>
  <c r="O197" i="1"/>
  <c r="N197" i="1"/>
  <c r="M197" i="1"/>
  <c r="L197" i="1"/>
  <c r="K197" i="1"/>
  <c r="J197" i="1"/>
  <c r="R196" i="1"/>
  <c r="Q196" i="1"/>
  <c r="P196" i="1"/>
  <c r="O196" i="1"/>
  <c r="N196" i="1"/>
  <c r="M196" i="1"/>
  <c r="L196" i="1"/>
  <c r="K196" i="1"/>
  <c r="J196"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92" i="1"/>
  <c r="Q192" i="1"/>
  <c r="P192" i="1"/>
  <c r="O192" i="1"/>
  <c r="N192" i="1"/>
  <c r="M192" i="1"/>
  <c r="L192" i="1"/>
  <c r="K192" i="1"/>
  <c r="J192" i="1"/>
  <c r="R191" i="1"/>
  <c r="Q191" i="1"/>
  <c r="P191" i="1"/>
  <c r="O191" i="1"/>
  <c r="N191" i="1"/>
  <c r="M191" i="1"/>
  <c r="L191" i="1"/>
  <c r="K191" i="1"/>
  <c r="J191" i="1"/>
  <c r="R190" i="1"/>
  <c r="Q190" i="1"/>
  <c r="P190" i="1"/>
  <c r="O190" i="1"/>
  <c r="N190" i="1"/>
  <c r="M190" i="1"/>
  <c r="L190" i="1"/>
  <c r="K190" i="1"/>
  <c r="J190"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85" i="1"/>
  <c r="Q185" i="1"/>
  <c r="P185" i="1"/>
  <c r="O185" i="1"/>
  <c r="N185" i="1"/>
  <c r="M185" i="1"/>
  <c r="L185" i="1"/>
  <c r="K185" i="1"/>
  <c r="J185" i="1"/>
  <c r="R184" i="1"/>
  <c r="Q184" i="1"/>
  <c r="P184" i="1"/>
  <c r="O184" i="1"/>
  <c r="N184" i="1"/>
  <c r="M184" i="1"/>
  <c r="L184" i="1"/>
  <c r="K184" i="1"/>
  <c r="J184" i="1"/>
  <c r="R183" i="1"/>
  <c r="Q183" i="1"/>
  <c r="P183" i="1"/>
  <c r="O183" i="1"/>
  <c r="N183" i="1"/>
  <c r="M183" i="1"/>
  <c r="L183" i="1"/>
  <c r="K183" i="1"/>
  <c r="J183" i="1"/>
  <c r="R182" i="1"/>
  <c r="Q182" i="1"/>
  <c r="P182" i="1"/>
  <c r="O182" i="1"/>
  <c r="N182" i="1"/>
  <c r="M182" i="1"/>
  <c r="L182" i="1"/>
  <c r="K182" i="1"/>
  <c r="J182" i="1"/>
  <c r="R181" i="1"/>
  <c r="Q181" i="1"/>
  <c r="P181" i="1"/>
  <c r="O181" i="1"/>
  <c r="N181" i="1"/>
  <c r="M181" i="1"/>
  <c r="L181" i="1"/>
  <c r="K181" i="1"/>
  <c r="J181" i="1"/>
  <c r="R180" i="1"/>
  <c r="Q180" i="1"/>
  <c r="P180" i="1"/>
  <c r="O180" i="1"/>
  <c r="N180" i="1"/>
  <c r="M180" i="1"/>
  <c r="L180" i="1"/>
  <c r="K180" i="1"/>
  <c r="J180" i="1"/>
  <c r="R179" i="1"/>
  <c r="Q179" i="1"/>
  <c r="P179" i="1"/>
  <c r="O179" i="1"/>
  <c r="N179" i="1"/>
  <c r="M179" i="1"/>
  <c r="L179" i="1"/>
  <c r="K179" i="1"/>
  <c r="J179" i="1"/>
  <c r="R178" i="1"/>
  <c r="Q178" i="1"/>
  <c r="P178" i="1"/>
  <c r="O178" i="1"/>
  <c r="N178" i="1"/>
  <c r="M178" i="1"/>
  <c r="L178" i="1"/>
  <c r="K178" i="1"/>
  <c r="J178" i="1"/>
  <c r="R177" i="1"/>
  <c r="Q177" i="1"/>
  <c r="P177" i="1"/>
  <c r="O177" i="1"/>
  <c r="N177" i="1"/>
  <c r="M177" i="1"/>
  <c r="L177" i="1"/>
  <c r="K177" i="1"/>
  <c r="J177" i="1"/>
  <c r="R176" i="1"/>
  <c r="Q176" i="1"/>
  <c r="P176" i="1"/>
  <c r="O176" i="1"/>
  <c r="N176" i="1"/>
  <c r="M176" i="1"/>
  <c r="L176" i="1"/>
  <c r="K176" i="1"/>
  <c r="J176" i="1"/>
  <c r="R175" i="1"/>
  <c r="Q175" i="1"/>
  <c r="P175" i="1"/>
  <c r="O175" i="1"/>
  <c r="N175" i="1"/>
  <c r="M175" i="1"/>
  <c r="L175" i="1"/>
  <c r="K175" i="1"/>
  <c r="J175" i="1"/>
  <c r="R174" i="1"/>
  <c r="Q174" i="1"/>
  <c r="P174" i="1"/>
  <c r="O174" i="1"/>
  <c r="N174" i="1"/>
  <c r="M174" i="1"/>
  <c r="L174" i="1"/>
  <c r="K174" i="1"/>
  <c r="J174" i="1"/>
  <c r="R173" i="1"/>
  <c r="Q173" i="1"/>
  <c r="P173" i="1"/>
  <c r="O173" i="1"/>
  <c r="N173" i="1"/>
  <c r="M173" i="1"/>
  <c r="L173" i="1"/>
  <c r="K173" i="1"/>
  <c r="J173" i="1"/>
  <c r="R172" i="1"/>
  <c r="Q172" i="1"/>
  <c r="P172" i="1"/>
  <c r="O172" i="1"/>
  <c r="N172" i="1"/>
  <c r="M172" i="1"/>
  <c r="L172" i="1"/>
  <c r="K172" i="1"/>
  <c r="J172" i="1"/>
  <c r="R171" i="1"/>
  <c r="Q171" i="1"/>
  <c r="P171" i="1"/>
  <c r="O171" i="1"/>
  <c r="N171" i="1"/>
  <c r="M171" i="1"/>
  <c r="L171" i="1"/>
  <c r="K171" i="1"/>
  <c r="J171" i="1"/>
  <c r="R170" i="1"/>
  <c r="Q170" i="1"/>
  <c r="P170" i="1"/>
  <c r="O170" i="1"/>
  <c r="N170" i="1"/>
  <c r="M170" i="1"/>
  <c r="L170" i="1"/>
  <c r="K170" i="1"/>
  <c r="J170" i="1"/>
  <c r="R169" i="1"/>
  <c r="Q169" i="1"/>
  <c r="P169" i="1"/>
  <c r="O169" i="1"/>
  <c r="N169" i="1"/>
  <c r="M169" i="1"/>
  <c r="L169" i="1"/>
  <c r="K169" i="1"/>
  <c r="J169" i="1"/>
  <c r="R168" i="1"/>
  <c r="Q168" i="1"/>
  <c r="P168" i="1"/>
  <c r="O168" i="1"/>
  <c r="N168" i="1"/>
  <c r="M168" i="1"/>
  <c r="L168" i="1"/>
  <c r="K168" i="1"/>
  <c r="J168" i="1"/>
  <c r="R167" i="1"/>
  <c r="Q167" i="1"/>
  <c r="P167" i="1"/>
  <c r="O167" i="1"/>
  <c r="N167" i="1"/>
  <c r="M167" i="1"/>
  <c r="L167" i="1"/>
  <c r="K167" i="1"/>
  <c r="J167" i="1"/>
  <c r="R166" i="1"/>
  <c r="Q166" i="1"/>
  <c r="P166" i="1"/>
  <c r="O166" i="1"/>
  <c r="N166" i="1"/>
  <c r="M166" i="1"/>
  <c r="L166" i="1"/>
  <c r="K166" i="1"/>
  <c r="J166" i="1"/>
  <c r="R165" i="1"/>
  <c r="Q165" i="1"/>
  <c r="P165" i="1"/>
  <c r="O165" i="1"/>
  <c r="N165" i="1"/>
  <c r="M165" i="1"/>
  <c r="L165" i="1"/>
  <c r="K165" i="1"/>
  <c r="J165" i="1"/>
  <c r="R164" i="1"/>
  <c r="Q164" i="1"/>
  <c r="P164" i="1"/>
  <c r="O164" i="1"/>
  <c r="N164" i="1"/>
  <c r="M164" i="1"/>
  <c r="L164" i="1"/>
  <c r="K164" i="1"/>
  <c r="J164" i="1"/>
  <c r="R163" i="1"/>
  <c r="Q163" i="1"/>
  <c r="P163" i="1"/>
  <c r="O163" i="1"/>
  <c r="N163" i="1"/>
  <c r="M163" i="1"/>
  <c r="L163" i="1"/>
  <c r="K163" i="1"/>
  <c r="J163"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59" i="1"/>
  <c r="Q159" i="1"/>
  <c r="P159" i="1"/>
  <c r="O159" i="1"/>
  <c r="N159" i="1"/>
  <c r="M159" i="1"/>
  <c r="L159" i="1"/>
  <c r="K159" i="1"/>
  <c r="J159" i="1"/>
  <c r="R158" i="1"/>
  <c r="Q158" i="1"/>
  <c r="P158" i="1"/>
  <c r="O158" i="1"/>
  <c r="N158" i="1"/>
  <c r="M158" i="1"/>
  <c r="L158" i="1"/>
  <c r="K158" i="1"/>
  <c r="J158" i="1"/>
  <c r="R157" i="1"/>
  <c r="Q157" i="1"/>
  <c r="P157" i="1"/>
  <c r="O157" i="1"/>
  <c r="N157" i="1"/>
  <c r="M157" i="1"/>
  <c r="L157" i="1"/>
  <c r="K157" i="1"/>
  <c r="J157" i="1"/>
  <c r="R156" i="1"/>
  <c r="Q156" i="1"/>
  <c r="P156" i="1"/>
  <c r="O156" i="1"/>
  <c r="N156" i="1"/>
  <c r="M156" i="1"/>
  <c r="L156" i="1"/>
  <c r="K156" i="1"/>
  <c r="J156" i="1"/>
  <c r="R155" i="1"/>
  <c r="Q155" i="1"/>
  <c r="P155" i="1"/>
  <c r="O155" i="1"/>
  <c r="N155" i="1"/>
  <c r="M155" i="1"/>
  <c r="L155" i="1"/>
  <c r="K155" i="1"/>
  <c r="J155" i="1"/>
  <c r="R154" i="1"/>
  <c r="Q154" i="1"/>
  <c r="P154" i="1"/>
  <c r="O154" i="1"/>
  <c r="N154" i="1"/>
  <c r="M154" i="1"/>
  <c r="L154" i="1"/>
  <c r="K154" i="1"/>
  <c r="J154" i="1"/>
  <c r="R153" i="1"/>
  <c r="Q153" i="1"/>
  <c r="P153" i="1"/>
  <c r="O153" i="1"/>
  <c r="N153" i="1"/>
  <c r="M153" i="1"/>
  <c r="L153" i="1"/>
  <c r="K153" i="1"/>
  <c r="J153"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47" i="1"/>
  <c r="Q147" i="1"/>
  <c r="P147" i="1"/>
  <c r="O147" i="1"/>
  <c r="N147" i="1"/>
  <c r="M147" i="1"/>
  <c r="L147" i="1"/>
  <c r="K147" i="1"/>
  <c r="J147" i="1"/>
  <c r="R146" i="1"/>
  <c r="Q146" i="1"/>
  <c r="P146" i="1"/>
  <c r="O146" i="1"/>
  <c r="N146" i="1"/>
  <c r="M146" i="1"/>
  <c r="L146" i="1"/>
  <c r="K146" i="1"/>
  <c r="J146" i="1"/>
  <c r="R145" i="1"/>
  <c r="Q145" i="1"/>
  <c r="P145" i="1"/>
  <c r="O145" i="1"/>
  <c r="N145" i="1"/>
  <c r="M145" i="1"/>
  <c r="L145" i="1"/>
  <c r="K145" i="1"/>
  <c r="J145" i="1"/>
  <c r="R144" i="1"/>
  <c r="Q144" i="1"/>
  <c r="P144" i="1"/>
  <c r="O144" i="1"/>
  <c r="N144" i="1"/>
  <c r="M144" i="1"/>
  <c r="L144" i="1"/>
  <c r="K144" i="1"/>
  <c r="J144" i="1"/>
  <c r="R143" i="1"/>
  <c r="Q143" i="1"/>
  <c r="P143" i="1"/>
  <c r="O143" i="1"/>
  <c r="N143" i="1"/>
  <c r="M143" i="1"/>
  <c r="L143" i="1"/>
  <c r="K143" i="1"/>
  <c r="J143" i="1"/>
  <c r="R142" i="1"/>
  <c r="Q142" i="1"/>
  <c r="P142" i="1"/>
  <c r="O142" i="1"/>
  <c r="N142" i="1"/>
  <c r="M142" i="1"/>
  <c r="L142" i="1"/>
  <c r="K142" i="1"/>
  <c r="J142" i="1"/>
  <c r="R141" i="1"/>
  <c r="Q141" i="1"/>
  <c r="P141" i="1"/>
  <c r="O141" i="1"/>
  <c r="N141" i="1"/>
  <c r="M141" i="1"/>
  <c r="L141" i="1"/>
  <c r="K141" i="1"/>
  <c r="J141" i="1"/>
  <c r="R140" i="1"/>
  <c r="Q140" i="1"/>
  <c r="P140" i="1"/>
  <c r="O140" i="1"/>
  <c r="N140" i="1"/>
  <c r="M140" i="1"/>
  <c r="L140" i="1"/>
  <c r="K140" i="1"/>
  <c r="J140" i="1"/>
  <c r="R139" i="1"/>
  <c r="Q139" i="1"/>
  <c r="P139" i="1"/>
  <c r="O139" i="1"/>
  <c r="N139" i="1"/>
  <c r="M139" i="1"/>
  <c r="L139" i="1"/>
  <c r="K139" i="1"/>
  <c r="J139" i="1"/>
  <c r="R138" i="1"/>
  <c r="Q138" i="1"/>
  <c r="P138" i="1"/>
  <c r="O138" i="1"/>
  <c r="N138" i="1"/>
  <c r="M138" i="1"/>
  <c r="L138" i="1"/>
  <c r="K138" i="1"/>
  <c r="J138" i="1"/>
  <c r="R137" i="1"/>
  <c r="Q137" i="1"/>
  <c r="P137" i="1"/>
  <c r="O137" i="1"/>
  <c r="N137" i="1"/>
  <c r="M137" i="1"/>
  <c r="L137" i="1"/>
  <c r="K137" i="1"/>
  <c r="J137" i="1"/>
  <c r="R136" i="1"/>
  <c r="Q136" i="1"/>
  <c r="P136" i="1"/>
  <c r="O136" i="1"/>
  <c r="N136" i="1"/>
  <c r="M136" i="1"/>
  <c r="L136" i="1"/>
  <c r="K136" i="1"/>
  <c r="J136" i="1"/>
  <c r="R135" i="1"/>
  <c r="Q135" i="1"/>
  <c r="P135" i="1"/>
  <c r="O135" i="1"/>
  <c r="N135" i="1"/>
  <c r="M135" i="1"/>
  <c r="L135" i="1"/>
  <c r="K135" i="1"/>
  <c r="J135" i="1"/>
  <c r="R134" i="1"/>
  <c r="Q134" i="1"/>
  <c r="P134" i="1"/>
  <c r="O134" i="1"/>
  <c r="N134" i="1"/>
  <c r="M134" i="1"/>
  <c r="L134" i="1"/>
  <c r="K134" i="1"/>
  <c r="J134" i="1"/>
  <c r="R133" i="1"/>
  <c r="Q133" i="1"/>
  <c r="P133" i="1"/>
  <c r="O133" i="1"/>
  <c r="N133" i="1"/>
  <c r="M133" i="1"/>
  <c r="L133" i="1"/>
  <c r="K133" i="1"/>
  <c r="J133" i="1"/>
  <c r="R132" i="1"/>
  <c r="Q132" i="1"/>
  <c r="P132" i="1"/>
  <c r="O132" i="1"/>
  <c r="N132" i="1"/>
  <c r="M132" i="1"/>
  <c r="L132" i="1"/>
  <c r="K132" i="1"/>
  <c r="J132" i="1"/>
  <c r="R131" i="1"/>
  <c r="Q131" i="1"/>
  <c r="P131" i="1"/>
  <c r="O131" i="1"/>
  <c r="N131" i="1"/>
  <c r="M131" i="1"/>
  <c r="L131" i="1"/>
  <c r="K131" i="1"/>
  <c r="J131" i="1"/>
  <c r="R130" i="1"/>
  <c r="Q130" i="1"/>
  <c r="P130" i="1"/>
  <c r="O130" i="1"/>
  <c r="N130" i="1"/>
  <c r="M130" i="1"/>
  <c r="L130" i="1"/>
  <c r="K130" i="1"/>
  <c r="J130" i="1"/>
  <c r="R129" i="1"/>
  <c r="Q129" i="1"/>
  <c r="P129" i="1"/>
  <c r="O129" i="1"/>
  <c r="N129" i="1"/>
  <c r="M129" i="1"/>
  <c r="L129" i="1"/>
  <c r="K129" i="1"/>
  <c r="J129" i="1"/>
  <c r="R128" i="1"/>
  <c r="Q128" i="1"/>
  <c r="P128" i="1"/>
  <c r="O128" i="1"/>
  <c r="N128" i="1"/>
  <c r="M128" i="1"/>
  <c r="L128" i="1"/>
  <c r="K128" i="1"/>
  <c r="J128" i="1"/>
  <c r="R127" i="1"/>
  <c r="Q127" i="1"/>
  <c r="P127" i="1"/>
  <c r="O127" i="1"/>
  <c r="N127" i="1"/>
  <c r="M127" i="1"/>
  <c r="L127" i="1"/>
  <c r="K127" i="1"/>
  <c r="J127" i="1"/>
  <c r="R126" i="1"/>
  <c r="Q126" i="1"/>
  <c r="P126" i="1"/>
  <c r="O126" i="1"/>
  <c r="N126" i="1"/>
  <c r="M126" i="1"/>
  <c r="L126" i="1"/>
  <c r="K126" i="1"/>
  <c r="J126" i="1"/>
  <c r="R125" i="1"/>
  <c r="Q125" i="1"/>
  <c r="P125" i="1"/>
  <c r="O125" i="1"/>
  <c r="N125" i="1"/>
  <c r="M125" i="1"/>
  <c r="L125" i="1"/>
  <c r="K125" i="1"/>
  <c r="J125" i="1"/>
  <c r="R124" i="1"/>
  <c r="Q124" i="1"/>
  <c r="P124" i="1"/>
  <c r="O124" i="1"/>
  <c r="N124" i="1"/>
  <c r="M124" i="1"/>
  <c r="L124" i="1"/>
  <c r="K124" i="1"/>
  <c r="J124" i="1"/>
  <c r="R123" i="1"/>
  <c r="Q123" i="1"/>
  <c r="P123" i="1"/>
  <c r="O123" i="1"/>
  <c r="N123" i="1"/>
  <c r="M123" i="1"/>
  <c r="L123" i="1"/>
  <c r="K123" i="1"/>
  <c r="J123" i="1"/>
  <c r="R122" i="1"/>
  <c r="Q122" i="1"/>
  <c r="P122" i="1"/>
  <c r="O122" i="1"/>
  <c r="N122" i="1"/>
  <c r="M122" i="1"/>
  <c r="L122" i="1"/>
  <c r="K122" i="1"/>
  <c r="J122" i="1"/>
  <c r="R121" i="1"/>
  <c r="Q121" i="1"/>
  <c r="P121" i="1"/>
  <c r="O121" i="1"/>
  <c r="N121" i="1"/>
  <c r="M121" i="1"/>
  <c r="L121" i="1"/>
  <c r="K121" i="1"/>
  <c r="J121" i="1"/>
  <c r="R120" i="1"/>
  <c r="Q120" i="1"/>
  <c r="P120" i="1"/>
  <c r="O120" i="1"/>
  <c r="N120" i="1"/>
  <c r="M120" i="1"/>
  <c r="L120" i="1"/>
  <c r="K120" i="1"/>
  <c r="J120" i="1"/>
  <c r="R119" i="1"/>
  <c r="Q119" i="1"/>
  <c r="P119" i="1"/>
  <c r="O119" i="1"/>
  <c r="N119" i="1"/>
  <c r="M119" i="1"/>
  <c r="L119" i="1"/>
  <c r="K119" i="1"/>
  <c r="J119" i="1"/>
  <c r="R118" i="1"/>
  <c r="Q118" i="1"/>
  <c r="P118" i="1"/>
  <c r="O118" i="1"/>
  <c r="N118" i="1"/>
  <c r="M118" i="1"/>
  <c r="L118" i="1"/>
  <c r="K118" i="1"/>
  <c r="J118" i="1"/>
  <c r="R117" i="1"/>
  <c r="Q117" i="1"/>
  <c r="P117" i="1"/>
  <c r="O117" i="1"/>
  <c r="N117" i="1"/>
  <c r="M117" i="1"/>
  <c r="L117" i="1"/>
  <c r="K117" i="1"/>
  <c r="J117" i="1"/>
  <c r="R116" i="1"/>
  <c r="Q116" i="1"/>
  <c r="P116" i="1"/>
  <c r="O116" i="1"/>
  <c r="N116" i="1"/>
  <c r="M116" i="1"/>
  <c r="L116" i="1"/>
  <c r="K116" i="1"/>
  <c r="J116" i="1"/>
  <c r="R115" i="1"/>
  <c r="Q115" i="1"/>
  <c r="P115" i="1"/>
  <c r="O115" i="1"/>
  <c r="N115" i="1"/>
  <c r="M115" i="1"/>
  <c r="L115" i="1"/>
  <c r="K115" i="1"/>
  <c r="J115" i="1"/>
  <c r="R114" i="1"/>
  <c r="Q114" i="1"/>
  <c r="P114" i="1"/>
  <c r="O114" i="1"/>
  <c r="N114" i="1"/>
  <c r="M114" i="1"/>
  <c r="L114" i="1"/>
  <c r="K114" i="1"/>
  <c r="J114" i="1"/>
  <c r="R113" i="1"/>
  <c r="Q113" i="1"/>
  <c r="P113" i="1"/>
  <c r="O113" i="1"/>
  <c r="N113" i="1"/>
  <c r="M113" i="1"/>
  <c r="L113" i="1"/>
  <c r="K113" i="1"/>
  <c r="J113" i="1"/>
  <c r="R112" i="1"/>
  <c r="Q112" i="1"/>
  <c r="P112" i="1"/>
  <c r="O112" i="1"/>
  <c r="N112" i="1"/>
  <c r="M112" i="1"/>
  <c r="L112" i="1"/>
  <c r="K112" i="1"/>
  <c r="J112" i="1"/>
  <c r="R111" i="1"/>
  <c r="Q111" i="1"/>
  <c r="P111" i="1"/>
  <c r="O111" i="1"/>
  <c r="N111" i="1"/>
  <c r="M111" i="1"/>
  <c r="L111" i="1"/>
  <c r="K111" i="1"/>
  <c r="J111" i="1"/>
  <c r="R110" i="1"/>
  <c r="Q110" i="1"/>
  <c r="P110" i="1"/>
  <c r="O110" i="1"/>
  <c r="N110" i="1"/>
  <c r="M110" i="1"/>
  <c r="L110" i="1"/>
  <c r="K110" i="1"/>
  <c r="J110" i="1"/>
  <c r="R109" i="1"/>
  <c r="Q109" i="1"/>
  <c r="P109" i="1"/>
  <c r="O109" i="1"/>
  <c r="N109" i="1"/>
  <c r="M109" i="1"/>
  <c r="L109" i="1"/>
  <c r="K109" i="1"/>
  <c r="J109" i="1"/>
  <c r="R108" i="1"/>
  <c r="Q108" i="1"/>
  <c r="P108" i="1"/>
  <c r="O108" i="1"/>
  <c r="N108" i="1"/>
  <c r="M108" i="1"/>
  <c r="L108" i="1"/>
  <c r="K108" i="1"/>
  <c r="J108" i="1"/>
  <c r="R107" i="1"/>
  <c r="Q107" i="1"/>
  <c r="P107" i="1"/>
  <c r="O107" i="1"/>
  <c r="N107" i="1"/>
  <c r="M107" i="1"/>
  <c r="L107" i="1"/>
  <c r="K107" i="1"/>
  <c r="J107" i="1"/>
  <c r="R106" i="1"/>
  <c r="Q106" i="1"/>
  <c r="P106" i="1"/>
  <c r="O106" i="1"/>
  <c r="N106" i="1"/>
  <c r="M106" i="1"/>
  <c r="L106" i="1"/>
  <c r="K106" i="1"/>
  <c r="J106" i="1"/>
  <c r="R105" i="1"/>
  <c r="Q105" i="1"/>
  <c r="P105" i="1"/>
  <c r="O105" i="1"/>
  <c r="N105" i="1"/>
  <c r="M105" i="1"/>
  <c r="L105" i="1"/>
  <c r="K105" i="1"/>
  <c r="J105" i="1"/>
  <c r="R104" i="1"/>
  <c r="Q104" i="1"/>
  <c r="P104" i="1"/>
  <c r="O104" i="1"/>
  <c r="N104" i="1"/>
  <c r="M104" i="1"/>
  <c r="L104" i="1"/>
  <c r="K104" i="1"/>
  <c r="J104" i="1"/>
  <c r="R103" i="1"/>
  <c r="Q103" i="1"/>
  <c r="P103" i="1"/>
  <c r="O103" i="1"/>
  <c r="N103" i="1"/>
  <c r="M103" i="1"/>
  <c r="L103" i="1"/>
  <c r="K103" i="1"/>
  <c r="J103" i="1"/>
  <c r="R102" i="1"/>
  <c r="Q102" i="1"/>
  <c r="P102" i="1"/>
  <c r="O102" i="1"/>
  <c r="N102" i="1"/>
  <c r="M102" i="1"/>
  <c r="L102" i="1"/>
  <c r="K102" i="1"/>
  <c r="J102" i="1"/>
  <c r="R101" i="1"/>
  <c r="Q101" i="1"/>
  <c r="P101" i="1"/>
  <c r="O101" i="1"/>
  <c r="N101" i="1"/>
  <c r="M101" i="1"/>
  <c r="L101" i="1"/>
  <c r="K101" i="1"/>
  <c r="J101" i="1"/>
  <c r="R100" i="1"/>
  <c r="Q100" i="1"/>
  <c r="P100" i="1"/>
  <c r="O100" i="1"/>
  <c r="N100" i="1"/>
  <c r="M100" i="1"/>
  <c r="L100" i="1"/>
  <c r="K100" i="1"/>
  <c r="J100" i="1"/>
  <c r="R99" i="1"/>
  <c r="Q99" i="1"/>
  <c r="P99" i="1"/>
  <c r="O99" i="1"/>
  <c r="N99" i="1"/>
  <c r="M99" i="1"/>
  <c r="L99" i="1"/>
  <c r="K99" i="1"/>
  <c r="J99" i="1"/>
  <c r="R98" i="1"/>
  <c r="Q98" i="1"/>
  <c r="P98" i="1"/>
  <c r="O98" i="1"/>
  <c r="N98" i="1"/>
  <c r="M98" i="1"/>
  <c r="L98" i="1"/>
  <c r="K98" i="1"/>
  <c r="J98" i="1"/>
  <c r="R97" i="1"/>
  <c r="Q97" i="1"/>
  <c r="P97" i="1"/>
  <c r="O97" i="1"/>
  <c r="N97" i="1"/>
  <c r="M97" i="1"/>
  <c r="L97" i="1"/>
  <c r="K97" i="1"/>
  <c r="J97" i="1"/>
  <c r="R96" i="1"/>
  <c r="Q96" i="1"/>
  <c r="P96" i="1"/>
  <c r="O96" i="1"/>
  <c r="N96" i="1"/>
  <c r="M96" i="1"/>
  <c r="L96" i="1"/>
  <c r="K96" i="1"/>
  <c r="J96" i="1"/>
  <c r="R95" i="1"/>
  <c r="Q95" i="1"/>
  <c r="P95" i="1"/>
  <c r="O95" i="1"/>
  <c r="N95" i="1"/>
  <c r="M95" i="1"/>
  <c r="L95" i="1"/>
  <c r="K95" i="1"/>
  <c r="J95" i="1"/>
  <c r="R94" i="1"/>
  <c r="Q94" i="1"/>
  <c r="P94" i="1"/>
  <c r="O94" i="1"/>
  <c r="N94" i="1"/>
  <c r="M94" i="1"/>
  <c r="L94" i="1"/>
  <c r="K94" i="1"/>
  <c r="J94" i="1"/>
  <c r="R93" i="1"/>
  <c r="Q93" i="1"/>
  <c r="P93" i="1"/>
  <c r="O93" i="1"/>
  <c r="N93" i="1"/>
  <c r="M93" i="1"/>
  <c r="L93" i="1"/>
  <c r="K93" i="1"/>
  <c r="J93" i="1"/>
  <c r="R92" i="1"/>
  <c r="Q92" i="1"/>
  <c r="P92" i="1"/>
  <c r="O92" i="1"/>
  <c r="N92" i="1"/>
  <c r="M92" i="1"/>
  <c r="L92" i="1"/>
  <c r="K92" i="1"/>
  <c r="J92" i="1"/>
  <c r="R91" i="1"/>
  <c r="Q91" i="1"/>
  <c r="P91" i="1"/>
  <c r="O91" i="1"/>
  <c r="N91" i="1"/>
  <c r="M91" i="1"/>
  <c r="L91" i="1"/>
  <c r="K91" i="1"/>
  <c r="J91" i="1"/>
  <c r="R90" i="1"/>
  <c r="Q90" i="1"/>
  <c r="P90" i="1"/>
  <c r="O90" i="1"/>
  <c r="N90" i="1"/>
  <c r="M90" i="1"/>
  <c r="L90" i="1"/>
  <c r="K90" i="1"/>
  <c r="J90" i="1"/>
  <c r="R89" i="1"/>
  <c r="Q89" i="1"/>
  <c r="P89" i="1"/>
  <c r="O89" i="1"/>
  <c r="N89" i="1"/>
  <c r="M89" i="1"/>
  <c r="L89" i="1"/>
  <c r="K89" i="1"/>
  <c r="J89" i="1"/>
  <c r="R88" i="1"/>
  <c r="Q88" i="1"/>
  <c r="P88" i="1"/>
  <c r="O88" i="1"/>
  <c r="N88" i="1"/>
  <c r="M88" i="1"/>
  <c r="L88" i="1"/>
  <c r="K88" i="1"/>
  <c r="J88" i="1"/>
  <c r="R87" i="1"/>
  <c r="Q87" i="1"/>
  <c r="P87" i="1"/>
  <c r="O87" i="1"/>
  <c r="N87" i="1"/>
  <c r="M87" i="1"/>
  <c r="L87" i="1"/>
  <c r="K87" i="1"/>
  <c r="J87" i="1"/>
  <c r="R86" i="1"/>
  <c r="Q86" i="1"/>
  <c r="P86" i="1"/>
  <c r="O86" i="1"/>
  <c r="N86" i="1"/>
  <c r="M86" i="1"/>
  <c r="L86" i="1"/>
  <c r="K86" i="1"/>
  <c r="J86" i="1"/>
  <c r="R85" i="1"/>
  <c r="Q85" i="1"/>
  <c r="P85" i="1"/>
  <c r="O85" i="1"/>
  <c r="N85" i="1"/>
  <c r="M85" i="1"/>
  <c r="L85" i="1"/>
  <c r="K85" i="1"/>
  <c r="J85" i="1"/>
  <c r="R84" i="1"/>
  <c r="Q84" i="1"/>
  <c r="P84" i="1"/>
  <c r="O84" i="1"/>
  <c r="N84" i="1"/>
  <c r="M84" i="1"/>
  <c r="L84" i="1"/>
  <c r="K84" i="1"/>
  <c r="J84" i="1"/>
  <c r="R83" i="1"/>
  <c r="Q83" i="1"/>
  <c r="P83" i="1"/>
  <c r="O83" i="1"/>
  <c r="N83" i="1"/>
  <c r="M83" i="1"/>
  <c r="L83" i="1"/>
  <c r="K83" i="1"/>
  <c r="J83" i="1"/>
  <c r="R82" i="1"/>
  <c r="Q82" i="1"/>
  <c r="P82" i="1"/>
  <c r="O82" i="1"/>
  <c r="N82" i="1"/>
  <c r="M82" i="1"/>
  <c r="L82" i="1"/>
  <c r="K82" i="1"/>
  <c r="J82" i="1"/>
  <c r="R81" i="1"/>
  <c r="Q81" i="1"/>
  <c r="P81" i="1"/>
  <c r="O81" i="1"/>
  <c r="N81" i="1"/>
  <c r="M81" i="1"/>
  <c r="L81" i="1"/>
  <c r="K81" i="1"/>
  <c r="J81" i="1"/>
  <c r="R80" i="1"/>
  <c r="Q80" i="1"/>
  <c r="P80" i="1"/>
  <c r="O80" i="1"/>
  <c r="N80" i="1"/>
  <c r="M80" i="1"/>
  <c r="L80" i="1"/>
  <c r="K80" i="1"/>
  <c r="J80" i="1"/>
  <c r="R79" i="1"/>
  <c r="Q79" i="1"/>
  <c r="P79" i="1"/>
  <c r="O79" i="1"/>
  <c r="N79" i="1"/>
  <c r="M79" i="1"/>
  <c r="L79" i="1"/>
  <c r="K79" i="1"/>
  <c r="J79" i="1"/>
  <c r="R78" i="1"/>
  <c r="Q78" i="1"/>
  <c r="P78" i="1"/>
  <c r="O78" i="1"/>
  <c r="N78" i="1"/>
  <c r="M78" i="1"/>
  <c r="L78" i="1"/>
  <c r="K78" i="1"/>
  <c r="J78" i="1"/>
  <c r="R77" i="1"/>
  <c r="Q77" i="1"/>
  <c r="P77" i="1"/>
  <c r="O77" i="1"/>
  <c r="N77" i="1"/>
  <c r="M77" i="1"/>
  <c r="L77" i="1"/>
  <c r="K77" i="1"/>
  <c r="J77" i="1"/>
  <c r="R76" i="1"/>
  <c r="Q76" i="1"/>
  <c r="P76" i="1"/>
  <c r="O76" i="1"/>
  <c r="N76" i="1"/>
  <c r="M76" i="1"/>
  <c r="L76" i="1"/>
  <c r="K76" i="1"/>
  <c r="J76" i="1"/>
  <c r="R75" i="1"/>
  <c r="Q75" i="1"/>
  <c r="P75" i="1"/>
  <c r="O75" i="1"/>
  <c r="N75" i="1"/>
  <c r="M75" i="1"/>
  <c r="L75" i="1"/>
  <c r="K75" i="1"/>
  <c r="J75" i="1"/>
  <c r="R74" i="1"/>
  <c r="Q74" i="1"/>
  <c r="P74" i="1"/>
  <c r="O74" i="1"/>
  <c r="N74" i="1"/>
  <c r="M74" i="1"/>
  <c r="L74" i="1"/>
  <c r="K74" i="1"/>
  <c r="J74" i="1"/>
  <c r="R73" i="1"/>
  <c r="Q73" i="1"/>
  <c r="P73" i="1"/>
  <c r="O73" i="1"/>
  <c r="N73" i="1"/>
  <c r="M73" i="1"/>
  <c r="L73" i="1"/>
  <c r="K73" i="1"/>
  <c r="J73" i="1"/>
  <c r="R72" i="1"/>
  <c r="Q72" i="1"/>
  <c r="P72" i="1"/>
  <c r="O72" i="1"/>
  <c r="N72" i="1"/>
  <c r="M72" i="1"/>
  <c r="L72" i="1"/>
  <c r="K72" i="1"/>
  <c r="J72" i="1"/>
  <c r="R71" i="1"/>
  <c r="Q71" i="1"/>
  <c r="P71" i="1"/>
  <c r="O71" i="1"/>
  <c r="N71" i="1"/>
  <c r="M71" i="1"/>
  <c r="L71" i="1"/>
  <c r="K71" i="1"/>
  <c r="J71" i="1"/>
  <c r="R70" i="1"/>
  <c r="Q70" i="1"/>
  <c r="P70" i="1"/>
  <c r="O70" i="1"/>
  <c r="N70" i="1"/>
  <c r="M70" i="1"/>
  <c r="L70" i="1"/>
  <c r="K70" i="1"/>
  <c r="J70" i="1"/>
  <c r="R69" i="1"/>
  <c r="Q69" i="1"/>
  <c r="P69" i="1"/>
  <c r="O69" i="1"/>
  <c r="N69" i="1"/>
  <c r="M69" i="1"/>
  <c r="L69" i="1"/>
  <c r="K69" i="1"/>
  <c r="J69" i="1"/>
  <c r="R68" i="1"/>
  <c r="Q68" i="1"/>
  <c r="P68" i="1"/>
  <c r="O68" i="1"/>
  <c r="N68" i="1"/>
  <c r="M68" i="1"/>
  <c r="L68" i="1"/>
  <c r="K68" i="1"/>
  <c r="J68" i="1"/>
  <c r="R67" i="1"/>
  <c r="Q67" i="1"/>
  <c r="P67" i="1"/>
  <c r="O67" i="1"/>
  <c r="N67" i="1"/>
  <c r="M67" i="1"/>
  <c r="L67" i="1"/>
  <c r="K67" i="1"/>
  <c r="J67" i="1"/>
  <c r="R66" i="1"/>
  <c r="Q66" i="1"/>
  <c r="P66" i="1"/>
  <c r="O66" i="1"/>
  <c r="N66" i="1"/>
  <c r="M66" i="1"/>
  <c r="L66" i="1"/>
  <c r="K66" i="1"/>
  <c r="J66" i="1"/>
  <c r="R65" i="1"/>
  <c r="Q65" i="1"/>
  <c r="P65" i="1"/>
  <c r="O65" i="1"/>
  <c r="N65" i="1"/>
  <c r="M65" i="1"/>
  <c r="L65" i="1"/>
  <c r="K65" i="1"/>
  <c r="J65" i="1"/>
  <c r="R64" i="1"/>
  <c r="Q64" i="1"/>
  <c r="P64" i="1"/>
  <c r="O64" i="1"/>
  <c r="N64" i="1"/>
  <c r="M64" i="1"/>
  <c r="L64" i="1"/>
  <c r="K64" i="1"/>
  <c r="J64" i="1"/>
  <c r="R63" i="1"/>
  <c r="Q63" i="1"/>
  <c r="P63" i="1"/>
  <c r="O63" i="1"/>
  <c r="N63" i="1"/>
  <c r="M63" i="1"/>
  <c r="L63" i="1"/>
  <c r="K63" i="1"/>
  <c r="J63" i="1"/>
  <c r="R62" i="1"/>
  <c r="Q62" i="1"/>
  <c r="P62" i="1"/>
  <c r="O62" i="1"/>
  <c r="N62" i="1"/>
  <c r="M62" i="1"/>
  <c r="L62" i="1"/>
  <c r="K62" i="1"/>
  <c r="J62" i="1"/>
  <c r="R61" i="1"/>
  <c r="Q61" i="1"/>
  <c r="P61" i="1"/>
  <c r="O61" i="1"/>
  <c r="N61" i="1"/>
  <c r="M61" i="1"/>
  <c r="L61" i="1"/>
  <c r="K61" i="1"/>
  <c r="J61" i="1"/>
  <c r="R60" i="1"/>
  <c r="Q60" i="1"/>
  <c r="P60" i="1"/>
  <c r="O60" i="1"/>
  <c r="N60" i="1"/>
  <c r="M60" i="1"/>
  <c r="L60" i="1"/>
  <c r="K60" i="1"/>
  <c r="J60" i="1"/>
  <c r="R59" i="1"/>
  <c r="Q59" i="1"/>
  <c r="P59" i="1"/>
  <c r="O59" i="1"/>
  <c r="N59" i="1"/>
  <c r="M59" i="1"/>
  <c r="L59" i="1"/>
  <c r="K59" i="1"/>
  <c r="J59" i="1"/>
  <c r="R58" i="1"/>
  <c r="Q58" i="1"/>
  <c r="P58" i="1"/>
  <c r="O58" i="1"/>
  <c r="N58" i="1"/>
  <c r="M58" i="1"/>
  <c r="L58" i="1"/>
  <c r="K58" i="1"/>
  <c r="J58" i="1"/>
  <c r="R57" i="1"/>
  <c r="Q57" i="1"/>
  <c r="P57" i="1"/>
  <c r="O57" i="1"/>
  <c r="N57" i="1"/>
  <c r="M57" i="1"/>
  <c r="L57" i="1"/>
  <c r="K57" i="1"/>
  <c r="J57" i="1"/>
  <c r="R56" i="1"/>
  <c r="Q56" i="1"/>
  <c r="P56" i="1"/>
  <c r="O56" i="1"/>
  <c r="N56" i="1"/>
  <c r="M56" i="1"/>
  <c r="L56" i="1"/>
  <c r="K56" i="1"/>
  <c r="J56" i="1"/>
  <c r="R55" i="1"/>
  <c r="Q55" i="1"/>
  <c r="P55" i="1"/>
  <c r="O55" i="1"/>
  <c r="N55" i="1"/>
  <c r="M55" i="1"/>
  <c r="L55" i="1"/>
  <c r="K55" i="1"/>
  <c r="J55" i="1"/>
  <c r="R54" i="1"/>
  <c r="Q54" i="1"/>
  <c r="P54" i="1"/>
  <c r="O54" i="1"/>
  <c r="N54" i="1"/>
  <c r="M54" i="1"/>
  <c r="L54" i="1"/>
  <c r="K54" i="1"/>
  <c r="J54" i="1"/>
  <c r="R53" i="1"/>
  <c r="Q53" i="1"/>
  <c r="P53" i="1"/>
  <c r="O53" i="1"/>
  <c r="N53" i="1"/>
  <c r="M53" i="1"/>
  <c r="L53" i="1"/>
  <c r="K53" i="1"/>
  <c r="J53" i="1"/>
  <c r="R52" i="1"/>
  <c r="Q52" i="1"/>
  <c r="P52" i="1"/>
  <c r="O52" i="1"/>
  <c r="N52" i="1"/>
  <c r="M52" i="1"/>
  <c r="L52" i="1"/>
  <c r="K52" i="1"/>
  <c r="J52" i="1"/>
  <c r="R51" i="1"/>
  <c r="Q51" i="1"/>
  <c r="P51" i="1"/>
  <c r="O51" i="1"/>
  <c r="N51" i="1"/>
  <c r="M51" i="1"/>
  <c r="L51" i="1"/>
  <c r="K51" i="1"/>
  <c r="J51" i="1"/>
  <c r="R50" i="1"/>
  <c r="Q50" i="1"/>
  <c r="P50" i="1"/>
  <c r="O50" i="1"/>
  <c r="N50" i="1"/>
  <c r="M50" i="1"/>
  <c r="L50" i="1"/>
  <c r="K50" i="1"/>
  <c r="J50" i="1"/>
  <c r="R49" i="1"/>
  <c r="Q49" i="1"/>
  <c r="P49" i="1"/>
  <c r="O49" i="1"/>
  <c r="N49" i="1"/>
  <c r="M49" i="1"/>
  <c r="L49" i="1"/>
  <c r="K49" i="1"/>
  <c r="J49" i="1"/>
  <c r="R48" i="1"/>
  <c r="Q48" i="1"/>
  <c r="P48" i="1"/>
  <c r="O48" i="1"/>
  <c r="N48" i="1"/>
  <c r="M48" i="1"/>
  <c r="L48" i="1"/>
  <c r="K48" i="1"/>
  <c r="J48" i="1"/>
  <c r="R47" i="1"/>
  <c r="Q47" i="1"/>
  <c r="P47" i="1"/>
  <c r="O47" i="1"/>
  <c r="N47" i="1"/>
  <c r="M47" i="1"/>
  <c r="L47" i="1"/>
  <c r="K47" i="1"/>
  <c r="J47" i="1"/>
  <c r="R46" i="1"/>
  <c r="Q46" i="1"/>
  <c r="P46" i="1"/>
  <c r="O46" i="1"/>
  <c r="N46" i="1"/>
  <c r="M46" i="1"/>
  <c r="L46" i="1"/>
  <c r="K46" i="1"/>
  <c r="J46" i="1"/>
  <c r="R45" i="1"/>
  <c r="Q45" i="1"/>
  <c r="P45" i="1"/>
  <c r="O45" i="1"/>
  <c r="N45" i="1"/>
  <c r="M45" i="1"/>
  <c r="L45" i="1"/>
  <c r="K45" i="1"/>
  <c r="J45" i="1"/>
  <c r="R44" i="1"/>
  <c r="Q44" i="1"/>
  <c r="P44" i="1"/>
  <c r="O44" i="1"/>
  <c r="N44" i="1"/>
  <c r="M44" i="1"/>
  <c r="L44" i="1"/>
  <c r="K44" i="1"/>
  <c r="J44" i="1"/>
  <c r="R43" i="1"/>
  <c r="Q43" i="1"/>
  <c r="P43" i="1"/>
  <c r="O43" i="1"/>
  <c r="N43" i="1"/>
  <c r="M43" i="1"/>
  <c r="L43" i="1"/>
  <c r="K43" i="1"/>
  <c r="J43" i="1"/>
  <c r="R42" i="1"/>
  <c r="Q42" i="1"/>
  <c r="P42" i="1"/>
  <c r="O42" i="1"/>
  <c r="N42" i="1"/>
  <c r="M42" i="1"/>
  <c r="L42" i="1"/>
  <c r="K42" i="1"/>
  <c r="J42" i="1"/>
  <c r="R41" i="1"/>
  <c r="Q41" i="1"/>
  <c r="P41" i="1"/>
  <c r="O41" i="1"/>
  <c r="N41" i="1"/>
  <c r="M41" i="1"/>
  <c r="L41" i="1"/>
  <c r="K41" i="1"/>
  <c r="J41" i="1"/>
  <c r="R40" i="1"/>
  <c r="Q40" i="1"/>
  <c r="P40" i="1"/>
  <c r="O40" i="1"/>
  <c r="N40" i="1"/>
  <c r="M40" i="1"/>
  <c r="L40" i="1"/>
  <c r="K40" i="1"/>
  <c r="J40" i="1"/>
  <c r="R39" i="1"/>
  <c r="Q39" i="1"/>
  <c r="P39" i="1"/>
  <c r="O39" i="1"/>
  <c r="N39" i="1"/>
  <c r="M39" i="1"/>
  <c r="L39" i="1"/>
  <c r="K39" i="1"/>
  <c r="J39" i="1"/>
  <c r="R38" i="1"/>
  <c r="Q38" i="1"/>
  <c r="P38" i="1"/>
  <c r="O38" i="1"/>
  <c r="N38" i="1"/>
  <c r="M38" i="1"/>
  <c r="L38" i="1"/>
  <c r="K38" i="1"/>
  <c r="J38" i="1"/>
  <c r="R37" i="1"/>
  <c r="Q37" i="1"/>
  <c r="P37" i="1"/>
  <c r="O37" i="1"/>
  <c r="N37" i="1"/>
  <c r="M37" i="1"/>
  <c r="L37" i="1"/>
  <c r="K37" i="1"/>
  <c r="J37" i="1"/>
  <c r="R36" i="1"/>
  <c r="Q36" i="1"/>
  <c r="P36" i="1"/>
  <c r="O36" i="1"/>
  <c r="N36" i="1"/>
  <c r="M36" i="1"/>
  <c r="L36" i="1"/>
  <c r="K36" i="1"/>
  <c r="J36" i="1"/>
  <c r="R35" i="1"/>
  <c r="Q35" i="1"/>
  <c r="P35" i="1"/>
  <c r="O35" i="1"/>
  <c r="N35" i="1"/>
  <c r="M35" i="1"/>
  <c r="L35" i="1"/>
  <c r="K35" i="1"/>
  <c r="J35" i="1"/>
  <c r="R34" i="1"/>
  <c r="Q34" i="1"/>
  <c r="P34" i="1"/>
  <c r="O34" i="1"/>
  <c r="N34" i="1"/>
  <c r="M34" i="1"/>
  <c r="L34" i="1"/>
  <c r="K34" i="1"/>
  <c r="J34" i="1"/>
  <c r="R33" i="1"/>
  <c r="Q33" i="1"/>
  <c r="P33" i="1"/>
  <c r="O33" i="1"/>
  <c r="N33" i="1"/>
  <c r="M33" i="1"/>
  <c r="L33" i="1"/>
  <c r="K33" i="1"/>
  <c r="J33" i="1"/>
  <c r="R32" i="1"/>
  <c r="Q32" i="1"/>
  <c r="P32" i="1"/>
  <c r="O32" i="1"/>
  <c r="N32" i="1"/>
  <c r="M32" i="1"/>
  <c r="L32" i="1"/>
  <c r="K32" i="1"/>
  <c r="J32" i="1"/>
  <c r="R31" i="1"/>
  <c r="Q31" i="1"/>
  <c r="P31" i="1"/>
  <c r="O31" i="1"/>
  <c r="N31" i="1"/>
  <c r="M31" i="1"/>
  <c r="L31" i="1"/>
  <c r="K31" i="1"/>
  <c r="J31" i="1"/>
  <c r="R30" i="1"/>
  <c r="Q30" i="1"/>
  <c r="P30" i="1"/>
  <c r="O30" i="1"/>
  <c r="N30" i="1"/>
  <c r="M30" i="1"/>
  <c r="L30" i="1"/>
  <c r="K30" i="1"/>
  <c r="J30" i="1"/>
  <c r="R29" i="1"/>
  <c r="Q29" i="1"/>
  <c r="P29" i="1"/>
  <c r="O29" i="1"/>
  <c r="N29" i="1"/>
  <c r="M29" i="1"/>
  <c r="L29" i="1"/>
  <c r="K29" i="1"/>
  <c r="J29" i="1"/>
  <c r="R28" i="1"/>
  <c r="Q28" i="1"/>
  <c r="P28" i="1"/>
  <c r="O28" i="1"/>
  <c r="N28" i="1"/>
  <c r="M28" i="1"/>
  <c r="L28" i="1"/>
  <c r="K28" i="1"/>
  <c r="J28" i="1"/>
  <c r="R27" i="1"/>
  <c r="Q27" i="1"/>
  <c r="P27" i="1"/>
  <c r="O27" i="1"/>
  <c r="N27" i="1"/>
  <c r="M27" i="1"/>
  <c r="L27" i="1"/>
  <c r="K27" i="1"/>
  <c r="J27" i="1"/>
  <c r="R26" i="1"/>
  <c r="Q26" i="1"/>
  <c r="P26" i="1"/>
  <c r="O26" i="1"/>
  <c r="N26" i="1"/>
  <c r="M26" i="1"/>
  <c r="L26" i="1"/>
  <c r="K26" i="1"/>
  <c r="J26" i="1"/>
  <c r="R25" i="1"/>
  <c r="Q25" i="1"/>
  <c r="P25" i="1"/>
  <c r="O25" i="1"/>
  <c r="N25" i="1"/>
  <c r="M25" i="1"/>
  <c r="L25" i="1"/>
  <c r="K25" i="1"/>
  <c r="J25" i="1"/>
  <c r="R24" i="1"/>
  <c r="Q24" i="1"/>
  <c r="P24" i="1"/>
  <c r="O24" i="1"/>
  <c r="N24" i="1"/>
  <c r="M24" i="1"/>
  <c r="L24" i="1"/>
  <c r="K24" i="1"/>
  <c r="J24" i="1"/>
  <c r="R23" i="1"/>
  <c r="Q23" i="1"/>
  <c r="P23" i="1"/>
  <c r="O23" i="1"/>
  <c r="N23" i="1"/>
  <c r="M23" i="1"/>
  <c r="L23" i="1"/>
  <c r="K23" i="1"/>
  <c r="J23" i="1"/>
  <c r="R22" i="1"/>
  <c r="Q22" i="1"/>
  <c r="P22" i="1"/>
  <c r="O22" i="1"/>
  <c r="N22" i="1"/>
  <c r="M22" i="1"/>
  <c r="L22" i="1"/>
  <c r="K22" i="1"/>
  <c r="J22" i="1"/>
  <c r="R21" i="1"/>
  <c r="Q21" i="1"/>
  <c r="P21" i="1"/>
  <c r="O21" i="1"/>
  <c r="N21" i="1"/>
  <c r="M21" i="1"/>
  <c r="L21" i="1"/>
  <c r="K21" i="1"/>
  <c r="J21" i="1"/>
  <c r="R20" i="1"/>
  <c r="Q20" i="1"/>
  <c r="P20" i="1"/>
  <c r="O20" i="1"/>
  <c r="N20" i="1"/>
  <c r="M20" i="1"/>
  <c r="L20" i="1"/>
  <c r="K20" i="1"/>
  <c r="J20" i="1"/>
  <c r="R19" i="1"/>
  <c r="Q19" i="1"/>
  <c r="P19" i="1"/>
  <c r="O19" i="1"/>
  <c r="N19" i="1"/>
  <c r="M19" i="1"/>
  <c r="L19" i="1"/>
  <c r="K19" i="1"/>
  <c r="J19" i="1"/>
  <c r="R18" i="1"/>
  <c r="Q18" i="1"/>
  <c r="P18" i="1"/>
  <c r="O18" i="1"/>
  <c r="N18" i="1"/>
  <c r="M18" i="1"/>
  <c r="L18" i="1"/>
  <c r="K18" i="1"/>
  <c r="J18" i="1"/>
  <c r="R17" i="1"/>
  <c r="Q17" i="1"/>
  <c r="P17" i="1"/>
  <c r="O17" i="1"/>
  <c r="N17" i="1"/>
  <c r="M17" i="1"/>
  <c r="L17" i="1"/>
  <c r="K17" i="1"/>
  <c r="J17" i="1"/>
  <c r="R16" i="1"/>
  <c r="Q16" i="1"/>
  <c r="P16" i="1"/>
  <c r="O16" i="1"/>
  <c r="N16" i="1"/>
  <c r="M16" i="1"/>
  <c r="L16" i="1"/>
  <c r="K16" i="1"/>
  <c r="J16" i="1"/>
  <c r="R15" i="1"/>
  <c r="Q15" i="1"/>
  <c r="P15" i="1"/>
  <c r="O15" i="1"/>
  <c r="N15" i="1"/>
  <c r="M15" i="1"/>
  <c r="L15" i="1"/>
  <c r="K15" i="1"/>
  <c r="J15" i="1"/>
  <c r="R14" i="1"/>
  <c r="Q14" i="1"/>
  <c r="P14" i="1"/>
  <c r="O14" i="1"/>
  <c r="N14" i="1"/>
  <c r="M14" i="1"/>
  <c r="L14" i="1"/>
  <c r="K14" i="1"/>
  <c r="J14" i="1"/>
  <c r="R13" i="1"/>
  <c r="Q13" i="1"/>
  <c r="P13" i="1"/>
  <c r="O13" i="1"/>
  <c r="N13" i="1"/>
  <c r="M13" i="1"/>
  <c r="L13" i="1"/>
  <c r="K13" i="1"/>
  <c r="J13" i="1"/>
  <c r="R12" i="1"/>
  <c r="Q12" i="1"/>
  <c r="P12" i="1"/>
  <c r="O12" i="1"/>
  <c r="N12" i="1"/>
  <c r="M12" i="1"/>
  <c r="L12" i="1"/>
  <c r="K12" i="1"/>
  <c r="J12" i="1"/>
  <c r="R11" i="1"/>
  <c r="Q11" i="1"/>
  <c r="P11" i="1"/>
  <c r="O11" i="1"/>
  <c r="N11" i="1"/>
  <c r="M11" i="1"/>
  <c r="L11" i="1"/>
  <c r="K11" i="1"/>
  <c r="J11" i="1"/>
  <c r="R10" i="1"/>
  <c r="Q10" i="1"/>
  <c r="P10" i="1"/>
  <c r="O10" i="1"/>
  <c r="N10" i="1"/>
  <c r="M10" i="1"/>
  <c r="L10" i="1"/>
  <c r="K10" i="1"/>
  <c r="J10" i="1"/>
  <c r="R9" i="1"/>
  <c r="Q9" i="1"/>
  <c r="P9" i="1"/>
  <c r="O9" i="1"/>
  <c r="N9" i="1"/>
  <c r="M9" i="1"/>
  <c r="L9" i="1"/>
  <c r="K9" i="1"/>
  <c r="J9" i="1"/>
  <c r="R8" i="1"/>
  <c r="Q8" i="1"/>
  <c r="P8" i="1"/>
  <c r="O8" i="1"/>
  <c r="N8" i="1"/>
  <c r="M8" i="1"/>
  <c r="L8" i="1"/>
  <c r="K8" i="1"/>
  <c r="J8" i="1"/>
  <c r="R7" i="1"/>
  <c r="Q7" i="1"/>
  <c r="P7" i="1"/>
  <c r="O7" i="1"/>
  <c r="N7" i="1"/>
  <c r="M7" i="1"/>
  <c r="L7" i="1"/>
  <c r="K7" i="1"/>
  <c r="J7" i="1"/>
  <c r="R6" i="1"/>
  <c r="Q6" i="1"/>
  <c r="P6" i="1"/>
  <c r="O6" i="1"/>
  <c r="N6" i="1"/>
  <c r="M6" i="1"/>
  <c r="L6" i="1"/>
  <c r="K6" i="1"/>
  <c r="J6" i="1"/>
  <c r="R5" i="1"/>
  <c r="Q5" i="1"/>
  <c r="P5" i="1"/>
  <c r="O5" i="1"/>
  <c r="N5" i="1"/>
  <c r="M5" i="1"/>
  <c r="L5" i="1"/>
  <c r="K5" i="1"/>
  <c r="J5" i="1"/>
  <c r="R4" i="1"/>
  <c r="Q4" i="1"/>
  <c r="P4" i="1"/>
  <c r="O4" i="1"/>
  <c r="N4" i="1"/>
  <c r="M4" i="1"/>
  <c r="L4" i="1"/>
  <c r="K4" i="1"/>
  <c r="J4" i="1"/>
  <c r="P3" i="1"/>
  <c r="O3" i="1"/>
  <c r="N3" i="1"/>
  <c r="M3" i="1"/>
  <c r="L3" i="1"/>
  <c r="K3" i="1"/>
  <c r="J3" i="1"/>
  <c r="P2" i="1"/>
  <c r="O2" i="1"/>
  <c r="N2" i="1"/>
  <c r="M2" i="1"/>
  <c r="L2" i="1"/>
  <c r="K2" i="1"/>
  <c r="J2" i="1"/>
  <c r="B1569" i="1"/>
  <c r="B1568" i="1"/>
  <c r="B1567" i="1"/>
  <c r="B1566" i="1"/>
  <c r="A1569" i="1"/>
  <c r="A1568" i="1"/>
  <c r="A1567"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C409" i="1"/>
  <c r="C408" i="1"/>
  <c r="A408" i="1"/>
  <c r="C407" i="1"/>
  <c r="C406" i="1"/>
  <c r="A406" i="1"/>
  <c r="C405" i="1"/>
  <c r="C404" i="1"/>
  <c r="A404" i="1"/>
  <c r="C403" i="1"/>
  <c r="C402" i="1"/>
  <c r="A402" i="1"/>
  <c r="C401" i="1"/>
  <c r="C400" i="1"/>
  <c r="A400" i="1"/>
  <c r="C399" i="1"/>
  <c r="C398" i="1"/>
  <c r="A398" i="1"/>
  <c r="C397" i="1"/>
  <c r="C396" i="1"/>
  <c r="A396" i="1"/>
  <c r="C395" i="1"/>
  <c r="C394" i="1"/>
  <c r="A394" i="1"/>
  <c r="C393" i="1"/>
  <c r="C392" i="1"/>
  <c r="A392" i="1"/>
  <c r="C391" i="1"/>
  <c r="C390" i="1"/>
  <c r="A390" i="1"/>
  <c r="C389" i="1"/>
  <c r="C388" i="1"/>
  <c r="A388" i="1"/>
  <c r="C387" i="1"/>
  <c r="A386" i="1"/>
  <c r="A387" i="1" l="1"/>
  <c r="A389" i="1"/>
  <c r="A391" i="1"/>
  <c r="A393" i="1"/>
  <c r="A395" i="1"/>
  <c r="A397" i="1"/>
  <c r="A399" i="1"/>
  <c r="A401" i="1"/>
  <c r="A403" i="1"/>
  <c r="A405" i="1"/>
  <c r="A407" i="1"/>
  <c r="A409" i="1"/>
  <c r="I47" i="19" l="1"/>
  <c r="I45" i="19"/>
  <c r="E2" i="20"/>
  <c r="D2" i="20"/>
  <c r="P4" i="15"/>
  <c r="I28" i="19" l="1"/>
  <c r="O262" i="1" s="1"/>
  <c r="A262" i="1"/>
  <c r="B262" i="1"/>
  <c r="B161" i="1" l="1"/>
  <c r="A161" i="1"/>
  <c r="C492" i="1" l="1"/>
  <c r="C493" i="1"/>
  <c r="C494" i="1"/>
  <c r="C495" i="1"/>
  <c r="C496" i="1"/>
  <c r="C497" i="1"/>
  <c r="C498" i="1"/>
  <c r="B498" i="1" s="1"/>
  <c r="C499" i="1"/>
  <c r="C500" i="1"/>
  <c r="C501" i="1"/>
  <c r="C502" i="1"/>
  <c r="C503" i="1"/>
  <c r="C504" i="1"/>
  <c r="C505" i="1"/>
  <c r="C506" i="1"/>
  <c r="B506" i="1" s="1"/>
  <c r="C507" i="1"/>
  <c r="C508" i="1"/>
  <c r="C509" i="1"/>
  <c r="C510" i="1"/>
  <c r="C511" i="1"/>
  <c r="C512" i="1"/>
  <c r="C513" i="1"/>
  <c r="C491" i="1"/>
  <c r="A490" i="1"/>
  <c r="B490" i="1"/>
  <c r="A509" i="1" l="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2" i="1"/>
  <c r="C1553" i="1"/>
  <c r="C1554" i="1"/>
  <c r="C1551" i="1"/>
  <c r="I1554" i="1"/>
  <c r="I1553" i="1"/>
  <c r="I1552" i="1"/>
  <c r="I1551" i="1"/>
  <c r="B1550" i="1"/>
  <c r="A1550" i="1"/>
  <c r="C1527" i="1"/>
  <c r="C1528" i="1"/>
  <c r="C1529" i="1"/>
  <c r="C1526" i="1"/>
  <c r="I1529" i="1"/>
  <c r="I1528" i="1"/>
  <c r="I1527" i="1"/>
  <c r="I1526" i="1"/>
  <c r="B1525" i="1"/>
  <c r="A1525" i="1"/>
  <c r="J106" i="19"/>
  <c r="K106" i="19"/>
  <c r="J101" i="19"/>
  <c r="K101" i="19"/>
  <c r="A1528" i="1" l="1"/>
  <c r="A1526" i="1"/>
  <c r="A1554" i="1"/>
  <c r="A1552" i="1"/>
  <c r="B1552" i="1"/>
  <c r="A1551" i="1"/>
  <c r="B1554" i="1"/>
  <c r="B1551" i="1"/>
  <c r="A1553" i="1"/>
  <c r="B1553" i="1"/>
  <c r="B1526" i="1"/>
  <c r="B1528" i="1"/>
  <c r="A1527" i="1"/>
  <c r="A1529" i="1"/>
  <c r="B1527" i="1"/>
  <c r="B1529" i="1"/>
  <c r="H110" i="8" l="1"/>
  <c r="H116" i="8" s="1"/>
  <c r="I110" i="8"/>
  <c r="I116" i="8" s="1"/>
  <c r="H111" i="8"/>
  <c r="H117" i="8" s="1"/>
  <c r="I111" i="8"/>
  <c r="I117" i="8" s="1"/>
  <c r="H112" i="8"/>
  <c r="H118" i="8" s="1"/>
  <c r="I112" i="8"/>
  <c r="I118" i="8" s="1"/>
  <c r="H113" i="8"/>
  <c r="H119" i="8" s="1"/>
  <c r="I113" i="8"/>
  <c r="I119" i="8" s="1"/>
  <c r="I109" i="8"/>
  <c r="I115" i="8" s="1"/>
  <c r="H109" i="8"/>
  <c r="H115" i="8" s="1"/>
  <c r="C1477" i="1"/>
  <c r="C1413" i="1"/>
  <c r="C486" i="1"/>
  <c r="A486" i="1" s="1"/>
  <c r="C462" i="1"/>
  <c r="B462" i="1" s="1"/>
  <c r="C434" i="1"/>
  <c r="C385" i="1"/>
  <c r="C361" i="1"/>
  <c r="A361" i="1" s="1"/>
  <c r="C337" i="1"/>
  <c r="A337" i="1" s="1"/>
  <c r="C312" i="1"/>
  <c r="C287" i="1"/>
  <c r="A287" i="1" s="1"/>
  <c r="C259" i="1"/>
  <c r="A259" i="1" s="1"/>
  <c r="A487" i="1"/>
  <c r="B487" i="1"/>
  <c r="G115" i="8"/>
  <c r="G116" i="8"/>
  <c r="G117" i="8"/>
  <c r="G118" i="8"/>
  <c r="G119" i="8"/>
  <c r="H114" i="8"/>
  <c r="I114" i="8"/>
  <c r="G114" i="8"/>
  <c r="F114" i="8"/>
  <c r="F112" i="8"/>
  <c r="F119" i="8"/>
  <c r="A261" i="1"/>
  <c r="B261" i="1"/>
  <c r="C799" i="1"/>
  <c r="C800" i="1"/>
  <c r="C801" i="1"/>
  <c r="C802" i="1"/>
  <c r="C803" i="1"/>
  <c r="C804" i="1"/>
  <c r="C805" i="1"/>
  <c r="C806" i="1"/>
  <c r="C807" i="1"/>
  <c r="C808" i="1"/>
  <c r="C809" i="1"/>
  <c r="C810" i="1"/>
  <c r="C811" i="1"/>
  <c r="C812" i="1"/>
  <c r="C813" i="1"/>
  <c r="C814" i="1"/>
  <c r="A814" i="1" s="1"/>
  <c r="C815" i="1"/>
  <c r="C816" i="1"/>
  <c r="C817" i="1"/>
  <c r="C818" i="1"/>
  <c r="C819" i="1"/>
  <c r="C820" i="1"/>
  <c r="C821" i="1"/>
  <c r="A821" i="1" s="1"/>
  <c r="C822" i="1"/>
  <c r="B822" i="1" s="1"/>
  <c r="C823" i="1"/>
  <c r="C824" i="1"/>
  <c r="C825" i="1"/>
  <c r="C826" i="1"/>
  <c r="C827" i="1"/>
  <c r="C828" i="1"/>
  <c r="C829" i="1"/>
  <c r="A829" i="1" s="1"/>
  <c r="C830" i="1"/>
  <c r="C831" i="1"/>
  <c r="C832" i="1"/>
  <c r="C833" i="1"/>
  <c r="C834" i="1"/>
  <c r="C835" i="1"/>
  <c r="C836" i="1"/>
  <c r="C837" i="1"/>
  <c r="A837" i="1" s="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A870" i="1" s="1"/>
  <c r="C871" i="1"/>
  <c r="C872" i="1"/>
  <c r="C873" i="1"/>
  <c r="C874" i="1"/>
  <c r="C875" i="1"/>
  <c r="C876" i="1"/>
  <c r="C877" i="1"/>
  <c r="A877" i="1" s="1"/>
  <c r="C878" i="1"/>
  <c r="C879" i="1"/>
  <c r="C880" i="1"/>
  <c r="C881" i="1"/>
  <c r="C882" i="1"/>
  <c r="C883" i="1"/>
  <c r="C884" i="1"/>
  <c r="C885" i="1"/>
  <c r="A885" i="1" s="1"/>
  <c r="C886" i="1"/>
  <c r="C887" i="1"/>
  <c r="C888" i="1"/>
  <c r="C889" i="1"/>
  <c r="C890" i="1"/>
  <c r="C891" i="1"/>
  <c r="C892" i="1"/>
  <c r="C893" i="1"/>
  <c r="A893" i="1" s="1"/>
  <c r="C894" i="1"/>
  <c r="C895" i="1"/>
  <c r="C896" i="1"/>
  <c r="C897" i="1"/>
  <c r="C898" i="1"/>
  <c r="C899" i="1"/>
  <c r="C900" i="1"/>
  <c r="C901" i="1"/>
  <c r="A901" i="1" s="1"/>
  <c r="C902" i="1"/>
  <c r="C903" i="1"/>
  <c r="C904" i="1"/>
  <c r="C905" i="1"/>
  <c r="C906" i="1"/>
  <c r="C907" i="1"/>
  <c r="C908" i="1"/>
  <c r="C909" i="1"/>
  <c r="C910" i="1"/>
  <c r="A910" i="1" s="1"/>
  <c r="C911" i="1"/>
  <c r="C912" i="1"/>
  <c r="C913" i="1"/>
  <c r="C914" i="1"/>
  <c r="C915" i="1"/>
  <c r="C916" i="1"/>
  <c r="C917" i="1"/>
  <c r="C918" i="1"/>
  <c r="C919" i="1"/>
  <c r="C920" i="1"/>
  <c r="C921" i="1"/>
  <c r="C922" i="1"/>
  <c r="C923" i="1"/>
  <c r="C924" i="1"/>
  <c r="C925" i="1"/>
  <c r="A925" i="1" s="1"/>
  <c r="C926" i="1"/>
  <c r="A926" i="1" s="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798" i="1"/>
  <c r="A797" i="1"/>
  <c r="B797" i="1"/>
  <c r="A803" i="1"/>
  <c r="B803" i="1"/>
  <c r="A811" i="1"/>
  <c r="B811" i="1"/>
  <c r="A812" i="1"/>
  <c r="A819" i="1"/>
  <c r="B819" i="1"/>
  <c r="A827" i="1"/>
  <c r="B827" i="1"/>
  <c r="A835" i="1"/>
  <c r="B835" i="1"/>
  <c r="A843" i="1"/>
  <c r="B843" i="1"/>
  <c r="A851" i="1"/>
  <c r="B851" i="1"/>
  <c r="A859" i="1"/>
  <c r="B859" i="1"/>
  <c r="A867" i="1"/>
  <c r="B867" i="1"/>
  <c r="B868" i="1"/>
  <c r="A875" i="1"/>
  <c r="B875" i="1"/>
  <c r="A883" i="1"/>
  <c r="B883" i="1"/>
  <c r="A884" i="1"/>
  <c r="B884" i="1"/>
  <c r="A891" i="1"/>
  <c r="B891" i="1"/>
  <c r="A899" i="1"/>
  <c r="B899" i="1"/>
  <c r="A907" i="1"/>
  <c r="B907" i="1"/>
  <c r="A908" i="1"/>
  <c r="A915" i="1"/>
  <c r="B915" i="1"/>
  <c r="A923" i="1"/>
  <c r="B923" i="1"/>
  <c r="A931" i="1"/>
  <c r="B931" i="1"/>
  <c r="B932" i="1"/>
  <c r="A939" i="1"/>
  <c r="B939" i="1"/>
  <c r="A947" i="1"/>
  <c r="B947" i="1"/>
  <c r="A948" i="1"/>
  <c r="B948" i="1"/>
  <c r="A955" i="1"/>
  <c r="B955" i="1"/>
  <c r="A963" i="1"/>
  <c r="B963" i="1"/>
  <c r="A964" i="1"/>
  <c r="A971" i="1"/>
  <c r="B971" i="1"/>
  <c r="A979" i="1"/>
  <c r="B979" i="1"/>
  <c r="B980" i="1"/>
  <c r="A987" i="1"/>
  <c r="B987" i="1"/>
  <c r="A988" i="1"/>
  <c r="A995" i="1"/>
  <c r="B995" i="1"/>
  <c r="A385" i="1" l="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5" i="1"/>
  <c r="C1466" i="1"/>
  <c r="C1467" i="1"/>
  <c r="C1468" i="1"/>
  <c r="C1469" i="1"/>
  <c r="C1470" i="1"/>
  <c r="C1471" i="1"/>
  <c r="C1472" i="1"/>
  <c r="C1473" i="1"/>
  <c r="C1474" i="1"/>
  <c r="C1475" i="1"/>
  <c r="C1476" i="1"/>
  <c r="C1392" i="1"/>
  <c r="C1393" i="1"/>
  <c r="C1394" i="1"/>
  <c r="C1395" i="1"/>
  <c r="C1396" i="1"/>
  <c r="C1397" i="1"/>
  <c r="C1398" i="1"/>
  <c r="C1399" i="1"/>
  <c r="C1400" i="1"/>
  <c r="C1401" i="1"/>
  <c r="C1402" i="1"/>
  <c r="C1403" i="1"/>
  <c r="C1404" i="1"/>
  <c r="C1405" i="1"/>
  <c r="C1406" i="1"/>
  <c r="C1407" i="1"/>
  <c r="C1408" i="1"/>
  <c r="C1409" i="1"/>
  <c r="C1410" i="1"/>
  <c r="C1411" i="1"/>
  <c r="C1412" i="1"/>
  <c r="C291" i="1"/>
  <c r="A291" i="1" s="1"/>
  <c r="C292" i="1"/>
  <c r="A292" i="1" s="1"/>
  <c r="C293" i="1"/>
  <c r="A293" i="1" s="1"/>
  <c r="C294" i="1"/>
  <c r="A294" i="1" s="1"/>
  <c r="C295" i="1"/>
  <c r="A295" i="1" s="1"/>
  <c r="C296" i="1"/>
  <c r="C297" i="1"/>
  <c r="C298" i="1"/>
  <c r="B298" i="1" s="1"/>
  <c r="C299" i="1"/>
  <c r="A299" i="1" s="1"/>
  <c r="C300" i="1"/>
  <c r="A300" i="1" s="1"/>
  <c r="C301" i="1"/>
  <c r="A301" i="1" s="1"/>
  <c r="C302" i="1"/>
  <c r="A302" i="1" s="1"/>
  <c r="C303" i="1"/>
  <c r="A303" i="1" s="1"/>
  <c r="C304" i="1"/>
  <c r="C305" i="1"/>
  <c r="C306" i="1"/>
  <c r="B306" i="1" s="1"/>
  <c r="C307" i="1"/>
  <c r="B307" i="1" s="1"/>
  <c r="C308" i="1"/>
  <c r="A308" i="1" s="1"/>
  <c r="C309" i="1"/>
  <c r="A309" i="1" s="1"/>
  <c r="C310" i="1"/>
  <c r="A310" i="1" s="1"/>
  <c r="C311" i="1"/>
  <c r="A311" i="1" s="1"/>
  <c r="C465" i="1"/>
  <c r="A465" i="1" s="1"/>
  <c r="C466" i="1"/>
  <c r="A466" i="1" s="1"/>
  <c r="C467" i="1"/>
  <c r="C468" i="1"/>
  <c r="A468" i="1" s="1"/>
  <c r="C469" i="1"/>
  <c r="A469" i="1" s="1"/>
  <c r="C470" i="1"/>
  <c r="C471" i="1"/>
  <c r="B471" i="1" s="1"/>
  <c r="C472" i="1"/>
  <c r="B472" i="1" s="1"/>
  <c r="C473" i="1"/>
  <c r="A473" i="1" s="1"/>
  <c r="C474" i="1"/>
  <c r="A474" i="1" s="1"/>
  <c r="C475" i="1"/>
  <c r="B475" i="1" s="1"/>
  <c r="C476" i="1"/>
  <c r="A476" i="1" s="1"/>
  <c r="C477" i="1"/>
  <c r="A477" i="1" s="1"/>
  <c r="C478" i="1"/>
  <c r="C479" i="1"/>
  <c r="B479" i="1" s="1"/>
  <c r="C480" i="1"/>
  <c r="B480" i="1" s="1"/>
  <c r="C481" i="1"/>
  <c r="B481" i="1" s="1"/>
  <c r="C482" i="1"/>
  <c r="A482" i="1" s="1"/>
  <c r="C483" i="1"/>
  <c r="A483" i="1" s="1"/>
  <c r="C484" i="1"/>
  <c r="A484" i="1" s="1"/>
  <c r="C485" i="1"/>
  <c r="A485" i="1" s="1"/>
  <c r="C464" i="1"/>
  <c r="C441" i="1"/>
  <c r="A441" i="1" s="1"/>
  <c r="C442" i="1"/>
  <c r="A442" i="1" s="1"/>
  <c r="C443" i="1"/>
  <c r="A443" i="1" s="1"/>
  <c r="C444" i="1"/>
  <c r="A444" i="1" s="1"/>
  <c r="C445" i="1"/>
  <c r="A445" i="1" s="1"/>
  <c r="C446" i="1"/>
  <c r="A446" i="1" s="1"/>
  <c r="C447" i="1"/>
  <c r="B447" i="1" s="1"/>
  <c r="C448" i="1"/>
  <c r="A448" i="1" s="1"/>
  <c r="C449" i="1"/>
  <c r="B449" i="1" s="1"/>
  <c r="C450" i="1"/>
  <c r="B450" i="1" s="1"/>
  <c r="C451" i="1"/>
  <c r="B451" i="1" s="1"/>
  <c r="C452" i="1"/>
  <c r="A452" i="1" s="1"/>
  <c r="C453" i="1"/>
  <c r="A453" i="1" s="1"/>
  <c r="C454" i="1"/>
  <c r="A454" i="1" s="1"/>
  <c r="C455" i="1"/>
  <c r="B455" i="1" s="1"/>
  <c r="C456" i="1"/>
  <c r="A456" i="1" s="1"/>
  <c r="C457" i="1"/>
  <c r="B457" i="1" s="1"/>
  <c r="C458" i="1"/>
  <c r="B458" i="1" s="1"/>
  <c r="C459" i="1"/>
  <c r="A459" i="1" s="1"/>
  <c r="C460" i="1"/>
  <c r="A460" i="1" s="1"/>
  <c r="C461" i="1"/>
  <c r="A461" i="1" s="1"/>
  <c r="C433" i="1"/>
  <c r="A433" i="1" s="1"/>
  <c r="B435" i="1"/>
  <c r="A435" i="1"/>
  <c r="B311" i="1" l="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A364" i="1" s="1"/>
  <c r="C365" i="1"/>
  <c r="A365" i="1" s="1"/>
  <c r="C366" i="1"/>
  <c r="C367" i="1"/>
  <c r="A367" i="1" s="1"/>
  <c r="C368" i="1"/>
  <c r="A368" i="1" s="1"/>
  <c r="C369" i="1"/>
  <c r="C370" i="1"/>
  <c r="C371" i="1"/>
  <c r="A371" i="1" s="1"/>
  <c r="C372" i="1"/>
  <c r="A372" i="1" s="1"/>
  <c r="C373" i="1"/>
  <c r="B373" i="1" s="1"/>
  <c r="C374" i="1"/>
  <c r="A374" i="1" s="1"/>
  <c r="C375" i="1"/>
  <c r="A375" i="1" s="1"/>
  <c r="C376" i="1"/>
  <c r="A376" i="1" s="1"/>
  <c r="C377" i="1"/>
  <c r="C378" i="1"/>
  <c r="C379" i="1"/>
  <c r="A379" i="1" s="1"/>
  <c r="C380" i="1"/>
  <c r="B380" i="1" s="1"/>
  <c r="C381" i="1"/>
  <c r="B381" i="1" s="1"/>
  <c r="C382" i="1"/>
  <c r="A382" i="1" s="1"/>
  <c r="C383" i="1"/>
  <c r="A383" i="1" s="1"/>
  <c r="C384" i="1"/>
  <c r="A384" i="1" s="1"/>
  <c r="C340" i="1"/>
  <c r="B340" i="1" s="1"/>
  <c r="C355" i="1"/>
  <c r="A355" i="1" s="1"/>
  <c r="C356" i="1"/>
  <c r="A356" i="1" s="1"/>
  <c r="C357" i="1"/>
  <c r="A357" i="1" s="1"/>
  <c r="C358" i="1"/>
  <c r="C359" i="1"/>
  <c r="C360" i="1"/>
  <c r="A360" i="1" s="1"/>
  <c r="C331" i="1"/>
  <c r="B331" i="1" s="1"/>
  <c r="C332" i="1"/>
  <c r="A332" i="1" s="1"/>
  <c r="C333" i="1"/>
  <c r="B333" i="1" s="1"/>
  <c r="C334" i="1"/>
  <c r="A334" i="1" s="1"/>
  <c r="C335" i="1"/>
  <c r="B335" i="1" s="1"/>
  <c r="C336" i="1"/>
  <c r="A315" i="1"/>
  <c r="B315" i="1"/>
  <c r="C281" i="1"/>
  <c r="C282" i="1"/>
  <c r="A282" i="1" s="1"/>
  <c r="C283" i="1"/>
  <c r="B283" i="1" s="1"/>
  <c r="C284" i="1"/>
  <c r="C285" i="1"/>
  <c r="A285" i="1" s="1"/>
  <c r="C286" i="1"/>
  <c r="B286" i="1" s="1"/>
  <c r="C266" i="1"/>
  <c r="B266" i="1" s="1"/>
  <c r="C238" i="1"/>
  <c r="C253" i="1"/>
  <c r="B253" i="1" s="1"/>
  <c r="C254" i="1"/>
  <c r="B254" i="1" s="1"/>
  <c r="C255" i="1"/>
  <c r="A255" i="1" s="1"/>
  <c r="C256" i="1"/>
  <c r="A256" i="1" s="1"/>
  <c r="C257" i="1"/>
  <c r="A257" i="1" s="1"/>
  <c r="C258" i="1"/>
  <c r="A258" i="1" s="1"/>
  <c r="A238" i="1" l="1"/>
  <c r="A430" i="1"/>
  <c r="A422" i="1"/>
  <c r="B418" i="1"/>
  <c r="B430" i="1"/>
  <c r="B421" i="1"/>
  <c r="B429" i="1"/>
  <c r="A418" i="1"/>
  <c r="B426" i="1"/>
  <c r="B417" i="1"/>
  <c r="A426" i="1"/>
  <c r="B414" i="1"/>
  <c r="B425" i="1"/>
  <c r="A414" i="1"/>
  <c r="B422" i="1"/>
  <c r="B413" i="1"/>
  <c r="A429" i="1"/>
  <c r="A425" i="1"/>
  <c r="A421" i="1"/>
  <c r="A417" i="1"/>
  <c r="A413" i="1"/>
  <c r="B432" i="1"/>
  <c r="B428" i="1"/>
  <c r="B424" i="1"/>
  <c r="B420" i="1"/>
  <c r="B416" i="1"/>
  <c r="A432" i="1"/>
  <c r="A428" i="1"/>
  <c r="A424" i="1"/>
  <c r="A420" i="1"/>
  <c r="A416" i="1"/>
  <c r="B431" i="1"/>
  <c r="B427" i="1"/>
  <c r="B423" i="1"/>
  <c r="B419" i="1"/>
  <c r="B415" i="1"/>
  <c r="A431" i="1"/>
  <c r="A427" i="1"/>
  <c r="A423" i="1"/>
  <c r="A419" i="1"/>
  <c r="A415" i="1"/>
  <c r="B411" i="1"/>
  <c r="A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A290" i="1" s="1"/>
  <c r="F5" i="8"/>
  <c r="C225" i="1"/>
  <c r="C224" i="1"/>
  <c r="B223" i="1"/>
  <c r="F4" i="8" l="1"/>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A76" i="1" s="1"/>
  <c r="C77" i="1"/>
  <c r="C78" i="1"/>
  <c r="C79" i="1"/>
  <c r="C80" i="1"/>
  <c r="A80" i="1" s="1"/>
  <c r="C81" i="1"/>
  <c r="A81" i="1" s="1"/>
  <c r="C82" i="1"/>
  <c r="C83" i="1"/>
  <c r="C84" i="1"/>
  <c r="A84" i="1" s="1"/>
  <c r="C85" i="1"/>
  <c r="A85" i="1" s="1"/>
  <c r="C86" i="1"/>
  <c r="C87" i="1"/>
  <c r="C88" i="1"/>
  <c r="A88" i="1" s="1"/>
  <c r="C89" i="1"/>
  <c r="A89" i="1" s="1"/>
  <c r="C90" i="1"/>
  <c r="C91" i="1"/>
  <c r="C92" i="1"/>
  <c r="A92" i="1" s="1"/>
  <c r="C93" i="1"/>
  <c r="A93" i="1" s="1"/>
  <c r="C94" i="1"/>
  <c r="C95" i="1"/>
  <c r="C96" i="1"/>
  <c r="A96" i="1" s="1"/>
  <c r="C97" i="1"/>
  <c r="A97" i="1" s="1"/>
  <c r="C98" i="1"/>
  <c r="C99" i="1"/>
  <c r="C100" i="1"/>
  <c r="A100" i="1" s="1"/>
  <c r="C101" i="1"/>
  <c r="A101" i="1" s="1"/>
  <c r="C102" i="1"/>
  <c r="C103" i="1"/>
  <c r="C104" i="1"/>
  <c r="A104" i="1" s="1"/>
  <c r="B18" i="10" a="1"/>
  <c r="B18" i="10" s="1"/>
  <c r="C176" i="1"/>
  <c r="C177" i="1"/>
  <c r="C178" i="1"/>
  <c r="C179" i="1"/>
  <c r="C180" i="1"/>
  <c r="C181" i="1"/>
  <c r="C182" i="1"/>
  <c r="C183" i="1"/>
  <c r="C184" i="1"/>
  <c r="C185" i="1"/>
  <c r="C175" i="1"/>
  <c r="A174" i="1"/>
  <c r="B174" i="1"/>
  <c r="A186" i="1"/>
  <c r="B186" i="1"/>
  <c r="A178" i="1" l="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B1000" i="1" s="1"/>
  <c r="C1001" i="1"/>
  <c r="A1001" i="1" s="1"/>
  <c r="C1002" i="1"/>
  <c r="A1002" i="1" s="1"/>
  <c r="C1003" i="1"/>
  <c r="C1004" i="1"/>
  <c r="B1004" i="1" s="1"/>
  <c r="C1005" i="1"/>
  <c r="C1006" i="1"/>
  <c r="C1007" i="1"/>
  <c r="C1008" i="1"/>
  <c r="B1008" i="1" s="1"/>
  <c r="C1009" i="1"/>
  <c r="A1009" i="1" s="1"/>
  <c r="C1010" i="1"/>
  <c r="A1010" i="1" s="1"/>
  <c r="C1011" i="1"/>
  <c r="C1012" i="1"/>
  <c r="B1012" i="1" s="1"/>
  <c r="C1013" i="1"/>
  <c r="C1014" i="1"/>
  <c r="A1014" i="1" s="1"/>
  <c r="C1015" i="1"/>
  <c r="C1016" i="1"/>
  <c r="B1016" i="1" s="1"/>
  <c r="C1017" i="1"/>
  <c r="A1017" i="1" s="1"/>
  <c r="C1018" i="1"/>
  <c r="A1018" i="1" s="1"/>
  <c r="C1019" i="1"/>
  <c r="C1020" i="1"/>
  <c r="B1020" i="1" s="1"/>
  <c r="C1021" i="1"/>
  <c r="C1022" i="1"/>
  <c r="A1022" i="1" s="1"/>
  <c r="C1023" i="1"/>
  <c r="C1024" i="1"/>
  <c r="B1024" i="1" s="1"/>
  <c r="C1025" i="1"/>
  <c r="A1025" i="1" s="1"/>
  <c r="C1026" i="1"/>
  <c r="A1026" i="1" s="1"/>
  <c r="C1027" i="1"/>
  <c r="C1028" i="1"/>
  <c r="B1028" i="1" s="1"/>
  <c r="C1029" i="1"/>
  <c r="C1030" i="1"/>
  <c r="A1030" i="1" s="1"/>
  <c r="C1031" i="1"/>
  <c r="C1032" i="1"/>
  <c r="B1032" i="1" s="1"/>
  <c r="C1033" i="1"/>
  <c r="A1033" i="1" s="1"/>
  <c r="C1034" i="1"/>
  <c r="A1034" i="1" s="1"/>
  <c r="C1035" i="1"/>
  <c r="C1036" i="1"/>
  <c r="B1036" i="1" s="1"/>
  <c r="C1037" i="1"/>
  <c r="C1038" i="1"/>
  <c r="A1038" i="1" s="1"/>
  <c r="C1039" i="1"/>
  <c r="C1040" i="1"/>
  <c r="B1040" i="1" s="1"/>
  <c r="C1041" i="1"/>
  <c r="A1041" i="1" s="1"/>
  <c r="C1042" i="1"/>
  <c r="A1042" i="1" s="1"/>
  <c r="C1043" i="1"/>
  <c r="C1044" i="1"/>
  <c r="B1044" i="1" s="1"/>
  <c r="C1045" i="1"/>
  <c r="C1046" i="1"/>
  <c r="A1046" i="1" s="1"/>
  <c r="C1047" i="1"/>
  <c r="C1048" i="1"/>
  <c r="B1048" i="1" s="1"/>
  <c r="C1049" i="1"/>
  <c r="A1049" i="1" s="1"/>
  <c r="C1050" i="1"/>
  <c r="A1050" i="1" s="1"/>
  <c r="C1051" i="1"/>
  <c r="C1052" i="1"/>
  <c r="B1052" i="1" s="1"/>
  <c r="C1053" i="1"/>
  <c r="C1054" i="1"/>
  <c r="A1054" i="1" s="1"/>
  <c r="C1055" i="1"/>
  <c r="C1056" i="1"/>
  <c r="B1056" i="1" s="1"/>
  <c r="C1057" i="1"/>
  <c r="A1057" i="1" s="1"/>
  <c r="C1058" i="1"/>
  <c r="A1058" i="1" s="1"/>
  <c r="C1059" i="1"/>
  <c r="C1060" i="1"/>
  <c r="C1061" i="1"/>
  <c r="A1061" i="1" s="1"/>
  <c r="C1062" i="1"/>
  <c r="A1062" i="1" s="1"/>
  <c r="C1063" i="1"/>
  <c r="C1064" i="1"/>
  <c r="A1064" i="1" s="1"/>
  <c r="C1065" i="1"/>
  <c r="A1065" i="1" s="1"/>
  <c r="C1066" i="1"/>
  <c r="A1066" i="1" s="1"/>
  <c r="C1067" i="1"/>
  <c r="C1068" i="1"/>
  <c r="B1068" i="1" s="1"/>
  <c r="C1069" i="1"/>
  <c r="A1069" i="1" s="1"/>
  <c r="C1070" i="1"/>
  <c r="A1070" i="1" s="1"/>
  <c r="C1071" i="1"/>
  <c r="C1072" i="1"/>
  <c r="A1072" i="1" s="1"/>
  <c r="C1073" i="1"/>
  <c r="A1073" i="1" s="1"/>
  <c r="C1074" i="1"/>
  <c r="A1074" i="1" s="1"/>
  <c r="C1075" i="1"/>
  <c r="C1076" i="1"/>
  <c r="B1076" i="1" s="1"/>
  <c r="C1077" i="1"/>
  <c r="A1077" i="1" s="1"/>
  <c r="C1078" i="1"/>
  <c r="A1078" i="1" s="1"/>
  <c r="C1079" i="1"/>
  <c r="C1080" i="1"/>
  <c r="A1080" i="1" s="1"/>
  <c r="C1081" i="1"/>
  <c r="A1081" i="1" s="1"/>
  <c r="C1082" i="1"/>
  <c r="A1082" i="1" s="1"/>
  <c r="C1083" i="1"/>
  <c r="C1084" i="1"/>
  <c r="B1084" i="1" s="1"/>
  <c r="C1085" i="1"/>
  <c r="B1085" i="1" s="1"/>
  <c r="C1086" i="1"/>
  <c r="A1086" i="1" s="1"/>
  <c r="C1087" i="1"/>
  <c r="C1088" i="1"/>
  <c r="A1088" i="1" s="1"/>
  <c r="C1089" i="1"/>
  <c r="A1089" i="1" s="1"/>
  <c r="C1090" i="1"/>
  <c r="A1090" i="1" s="1"/>
  <c r="C1091" i="1"/>
  <c r="C1092" i="1"/>
  <c r="B1092" i="1" s="1"/>
  <c r="C1093" i="1"/>
  <c r="A1093" i="1" s="1"/>
  <c r="C1094" i="1"/>
  <c r="A1094" i="1" s="1"/>
  <c r="C1095" i="1"/>
  <c r="C1096" i="1"/>
  <c r="A1096" i="1" s="1"/>
  <c r="C1097" i="1"/>
  <c r="A1097" i="1" s="1"/>
  <c r="C1098" i="1"/>
  <c r="A1098" i="1" s="1"/>
  <c r="C1099" i="1"/>
  <c r="C1100" i="1"/>
  <c r="B1100" i="1" s="1"/>
  <c r="C1101" i="1"/>
  <c r="B1101" i="1" s="1"/>
  <c r="C1102" i="1"/>
  <c r="A1102" i="1" s="1"/>
  <c r="C1103" i="1"/>
  <c r="C1104" i="1"/>
  <c r="A1104" i="1" s="1"/>
  <c r="C1105" i="1"/>
  <c r="A1105" i="1" s="1"/>
  <c r="C1106" i="1"/>
  <c r="A1106" i="1" s="1"/>
  <c r="C1107" i="1"/>
  <c r="C1108" i="1"/>
  <c r="B1108" i="1" s="1"/>
  <c r="C1109" i="1"/>
  <c r="B1109" i="1" s="1"/>
  <c r="C1110" i="1"/>
  <c r="A1110"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10"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3" i="1"/>
  <c r="B1383" i="1"/>
  <c r="A1446" i="1"/>
  <c r="B1446" i="1"/>
  <c r="A1447" i="1"/>
  <c r="B1447" i="1"/>
  <c r="A1565" i="1"/>
  <c r="B1565" i="1"/>
  <c r="A1510" i="1"/>
  <c r="B1510" i="1"/>
  <c r="A1515" i="1"/>
  <c r="B1515" i="1"/>
  <c r="A1520" i="1"/>
  <c r="B1520" i="1"/>
  <c r="A1530" i="1"/>
  <c r="B1530" i="1"/>
  <c r="A1535" i="1"/>
  <c r="B1535" i="1"/>
  <c r="A1540" i="1"/>
  <c r="B1540" i="1"/>
  <c r="A1545" i="1"/>
  <c r="B1545" i="1"/>
  <c r="A1555" i="1"/>
  <c r="B1555" i="1"/>
  <c r="A1560" i="1"/>
  <c r="B1560" i="1"/>
  <c r="K108" i="19"/>
  <c r="K107" i="19"/>
  <c r="K105" i="19"/>
  <c r="K104" i="19"/>
  <c r="K103" i="19"/>
  <c r="K102" i="19"/>
  <c r="K100" i="19"/>
  <c r="K99" i="19"/>
  <c r="J108" i="19"/>
  <c r="J107" i="19"/>
  <c r="J105" i="19"/>
  <c r="J104" i="19"/>
  <c r="J103" i="19"/>
  <c r="J102" i="19"/>
  <c r="J100" i="19"/>
  <c r="J99" i="19"/>
  <c r="L97" i="19"/>
  <c r="K97" i="19"/>
  <c r="J97" i="19"/>
  <c r="I97" i="19"/>
  <c r="H97" i="19"/>
  <c r="G97" i="19"/>
  <c r="F97" i="19"/>
  <c r="D97" i="19"/>
  <c r="L96" i="19"/>
  <c r="K96" i="19"/>
  <c r="J96" i="19"/>
  <c r="I96" i="19"/>
  <c r="H96" i="19"/>
  <c r="G96" i="19"/>
  <c r="F96" i="19"/>
  <c r="D96" i="19"/>
  <c r="L95" i="19"/>
  <c r="K95" i="19"/>
  <c r="J95" i="19"/>
  <c r="I95" i="19"/>
  <c r="H95" i="19"/>
  <c r="G95" i="19"/>
  <c r="F95" i="19"/>
  <c r="D95" i="19"/>
  <c r="L94" i="19"/>
  <c r="K94" i="19"/>
  <c r="J94" i="19"/>
  <c r="I94" i="19"/>
  <c r="H94" i="19"/>
  <c r="G94" i="19"/>
  <c r="F94" i="19"/>
  <c r="D94" i="19"/>
  <c r="B94" i="19"/>
  <c r="B1453" i="1" s="1"/>
  <c r="B95" i="19"/>
  <c r="B1477" i="1" s="1"/>
  <c r="B96" i="19"/>
  <c r="B1478" i="1" s="1"/>
  <c r="B97" i="19"/>
  <c r="B1503" i="1" s="1"/>
  <c r="A95" i="19"/>
  <c r="A1477" i="1" s="1"/>
  <c r="A96" i="19"/>
  <c r="A1478" i="1" s="1"/>
  <c r="A97" i="19"/>
  <c r="A1503" i="1" s="1"/>
  <c r="A94" i="19"/>
  <c r="A1453" i="1" s="1"/>
  <c r="L91" i="19"/>
  <c r="K91" i="19"/>
  <c r="J91" i="19"/>
  <c r="I91" i="19"/>
  <c r="H91" i="19"/>
  <c r="G91" i="19"/>
  <c r="F91" i="19"/>
  <c r="D91" i="19"/>
  <c r="L90" i="19"/>
  <c r="K90" i="19"/>
  <c r="J90" i="19"/>
  <c r="I90" i="19"/>
  <c r="H90" i="19"/>
  <c r="G90" i="19"/>
  <c r="F90" i="19"/>
  <c r="D90" i="19"/>
  <c r="L89" i="19"/>
  <c r="K89" i="19"/>
  <c r="J89" i="19"/>
  <c r="I89" i="19"/>
  <c r="H89" i="19"/>
  <c r="G89" i="19"/>
  <c r="F89" i="19"/>
  <c r="D89" i="19"/>
  <c r="L88" i="19"/>
  <c r="K88" i="19"/>
  <c r="J88" i="19"/>
  <c r="I88" i="19"/>
  <c r="H88" i="19"/>
  <c r="G88" i="19"/>
  <c r="F88" i="19"/>
  <c r="D88" i="19"/>
  <c r="B91" i="19"/>
  <c r="B1439" i="1" s="1"/>
  <c r="A91" i="19"/>
  <c r="A1439" i="1" s="1"/>
  <c r="B90" i="19"/>
  <c r="B1414" i="1" s="1"/>
  <c r="A90" i="19"/>
  <c r="A1414" i="1" s="1"/>
  <c r="B89" i="19"/>
  <c r="B1413" i="1" s="1"/>
  <c r="A89" i="19"/>
  <c r="A1413" i="1" s="1"/>
  <c r="B88" i="19"/>
  <c r="B1389" i="1" s="1"/>
  <c r="A88" i="19"/>
  <c r="A1389" i="1" s="1"/>
  <c r="G20" i="19"/>
  <c r="G13" i="19"/>
  <c r="G10" i="19"/>
  <c r="C516" i="1"/>
  <c r="B516" i="1" s="1"/>
  <c r="C517" i="1"/>
  <c r="C518" i="1"/>
  <c r="C519" i="1"/>
  <c r="C520" i="1"/>
  <c r="C521" i="1"/>
  <c r="C522" i="1"/>
  <c r="C523" i="1"/>
  <c r="C524" i="1"/>
  <c r="A524" i="1" s="1"/>
  <c r="C525" i="1"/>
  <c r="C526" i="1"/>
  <c r="C527" i="1"/>
  <c r="C528" i="1"/>
  <c r="C529" i="1"/>
  <c r="C530" i="1"/>
  <c r="C531" i="1"/>
  <c r="C532" i="1"/>
  <c r="C533" i="1"/>
  <c r="C534" i="1"/>
  <c r="B534" i="1" s="1"/>
  <c r="C535" i="1"/>
  <c r="C536" i="1"/>
  <c r="C537" i="1"/>
  <c r="B537" i="1" s="1"/>
  <c r="C538" i="1"/>
  <c r="C515" i="1"/>
  <c r="H696" i="15"/>
  <c r="H692" i="15"/>
  <c r="H694" i="15"/>
  <c r="H695" i="15"/>
  <c r="H690" i="15"/>
  <c r="C1486" i="1"/>
  <c r="C1487" i="1"/>
  <c r="C1488" i="1"/>
  <c r="C1489" i="1"/>
  <c r="C1490" i="1"/>
  <c r="C1491" i="1"/>
  <c r="C1492" i="1"/>
  <c r="C1493" i="1"/>
  <c r="C1494" i="1"/>
  <c r="C1495" i="1"/>
  <c r="C1496" i="1"/>
  <c r="C1497" i="1"/>
  <c r="C1498" i="1"/>
  <c r="C1499" i="1"/>
  <c r="C1500" i="1"/>
  <c r="C1501" i="1"/>
  <c r="C1502" i="1"/>
  <c r="C1422" i="1"/>
  <c r="C1423" i="1"/>
  <c r="C1424" i="1"/>
  <c r="C1425" i="1"/>
  <c r="C1426" i="1"/>
  <c r="C1427" i="1"/>
  <c r="C1428" i="1"/>
  <c r="C1429" i="1"/>
  <c r="C1430" i="1"/>
  <c r="C1431" i="1"/>
  <c r="C1432" i="1"/>
  <c r="C1433" i="1"/>
  <c r="C1434" i="1"/>
  <c r="C1435" i="1"/>
  <c r="C1436" i="1"/>
  <c r="C1437" i="1"/>
  <c r="C1438" i="1"/>
  <c r="C1256" i="1"/>
  <c r="C1252" i="1"/>
  <c r="C656" i="1"/>
  <c r="C657" i="1"/>
  <c r="C658" i="1"/>
  <c r="C659" i="1"/>
  <c r="A659" i="1" s="1"/>
  <c r="C660" i="1"/>
  <c r="C661" i="1"/>
  <c r="C662" i="1"/>
  <c r="C663" i="1"/>
  <c r="C664" i="1"/>
  <c r="C665" i="1"/>
  <c r="C666" i="1"/>
  <c r="C667" i="1"/>
  <c r="C668" i="1"/>
  <c r="B668" i="1" s="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A696" i="1" s="1"/>
  <c r="C697" i="1"/>
  <c r="C698" i="1"/>
  <c r="C699" i="1"/>
  <c r="A699" i="1" s="1"/>
  <c r="C700" i="1"/>
  <c r="C701" i="1"/>
  <c r="C702" i="1"/>
  <c r="C703" i="1"/>
  <c r="C704" i="1"/>
  <c r="C705" i="1"/>
  <c r="C706" i="1"/>
  <c r="C707" i="1"/>
  <c r="C708" i="1"/>
  <c r="C709" i="1"/>
  <c r="C710" i="1"/>
  <c r="C711" i="1"/>
  <c r="C712" i="1"/>
  <c r="C713" i="1"/>
  <c r="C714" i="1"/>
  <c r="C715" i="1"/>
  <c r="A715" i="1" s="1"/>
  <c r="C716" i="1"/>
  <c r="C717" i="1"/>
  <c r="C718" i="1"/>
  <c r="C719" i="1"/>
  <c r="B719" i="1" s="1"/>
  <c r="C720" i="1"/>
  <c r="C721" i="1"/>
  <c r="C722" i="1"/>
  <c r="C723" i="1"/>
  <c r="B723" i="1" s="1"/>
  <c r="C724" i="1"/>
  <c r="C725" i="1"/>
  <c r="C726" i="1"/>
  <c r="C727" i="1"/>
  <c r="A727" i="1" s="1"/>
  <c r="C728" i="1"/>
  <c r="B728" i="1" s="1"/>
  <c r="C729" i="1"/>
  <c r="B729" i="1" s="1"/>
  <c r="C730" i="1"/>
  <c r="C731" i="1"/>
  <c r="C732" i="1"/>
  <c r="C733" i="1"/>
  <c r="C734" i="1"/>
  <c r="C735" i="1"/>
  <c r="C736" i="1"/>
  <c r="C737" i="1"/>
  <c r="B737" i="1" s="1"/>
  <c r="C738" i="1"/>
  <c r="C739" i="1"/>
  <c r="C740" i="1"/>
  <c r="C741" i="1"/>
  <c r="A741" i="1" s="1"/>
  <c r="C742" i="1"/>
  <c r="A742" i="1" s="1"/>
  <c r="C743" i="1"/>
  <c r="C744" i="1"/>
  <c r="C745" i="1"/>
  <c r="C746" i="1"/>
  <c r="C747" i="1"/>
  <c r="C748" i="1"/>
  <c r="C749" i="1"/>
  <c r="C750" i="1"/>
  <c r="A750" i="1" s="1"/>
  <c r="C751" i="1"/>
  <c r="C752" i="1"/>
  <c r="C753" i="1"/>
  <c r="B753" i="1" s="1"/>
  <c r="C754" i="1"/>
  <c r="C755" i="1"/>
  <c r="C756" i="1"/>
  <c r="C757" i="1"/>
  <c r="C758" i="1"/>
  <c r="A758" i="1" s="1"/>
  <c r="C759" i="1"/>
  <c r="C760" i="1"/>
  <c r="C761" i="1"/>
  <c r="C762" i="1"/>
  <c r="C763" i="1"/>
  <c r="C764" i="1"/>
  <c r="C765" i="1"/>
  <c r="C766" i="1"/>
  <c r="C767" i="1"/>
  <c r="C768" i="1"/>
  <c r="C769" i="1"/>
  <c r="C770" i="1"/>
  <c r="C771" i="1"/>
  <c r="A771" i="1" s="1"/>
  <c r="C772" i="1"/>
  <c r="C773" i="1"/>
  <c r="C774" i="1"/>
  <c r="C775" i="1"/>
  <c r="C776" i="1"/>
  <c r="B776" i="1" s="1"/>
  <c r="C777" i="1"/>
  <c r="C778" i="1"/>
  <c r="C779" i="1"/>
  <c r="C780" i="1"/>
  <c r="C781" i="1"/>
  <c r="C782" i="1"/>
  <c r="C783" i="1"/>
  <c r="C784" i="1"/>
  <c r="C785" i="1"/>
  <c r="C786" i="1"/>
  <c r="C787" i="1"/>
  <c r="C788" i="1"/>
  <c r="C789" i="1"/>
  <c r="C790" i="1"/>
  <c r="C791" i="1"/>
  <c r="B664" i="1"/>
  <c r="C1111" i="1"/>
  <c r="C1112" i="1"/>
  <c r="C1113" i="1"/>
  <c r="C1114" i="1"/>
  <c r="C1115" i="1"/>
  <c r="C1116" i="1"/>
  <c r="A1116" i="1" s="1"/>
  <c r="C1117" i="1"/>
  <c r="C1118" i="1"/>
  <c r="C1119" i="1"/>
  <c r="C1120" i="1"/>
  <c r="C1121" i="1"/>
  <c r="C1122" i="1"/>
  <c r="C1123" i="1"/>
  <c r="C1124" i="1"/>
  <c r="C1125" i="1"/>
  <c r="C1126" i="1"/>
  <c r="A1126" i="1" s="1"/>
  <c r="C1127" i="1"/>
  <c r="C1128" i="1"/>
  <c r="C1129" i="1"/>
  <c r="B1129" i="1" s="1"/>
  <c r="C1130" i="1"/>
  <c r="C1131" i="1"/>
  <c r="C1132" i="1"/>
  <c r="A1132" i="1" s="1"/>
  <c r="C1133" i="1"/>
  <c r="C1134" i="1"/>
  <c r="C1135" i="1"/>
  <c r="C1136" i="1"/>
  <c r="C1137" i="1"/>
  <c r="C1138" i="1"/>
  <c r="B1138" i="1" s="1"/>
  <c r="C1139" i="1"/>
  <c r="C1140" i="1"/>
  <c r="C1141" i="1"/>
  <c r="C1142" i="1"/>
  <c r="C1143" i="1"/>
  <c r="C1144" i="1"/>
  <c r="C1145" i="1"/>
  <c r="C1146" i="1"/>
  <c r="C1147" i="1"/>
  <c r="C1148" i="1"/>
  <c r="C1149" i="1"/>
  <c r="C1150" i="1"/>
  <c r="C1151" i="1"/>
  <c r="C1152" i="1"/>
  <c r="C1153" i="1"/>
  <c r="C1154" i="1"/>
  <c r="C1155" i="1"/>
  <c r="C1156" i="1"/>
  <c r="B1156" i="1" s="1"/>
  <c r="C1157" i="1"/>
  <c r="C1158" i="1"/>
  <c r="C1159" i="1"/>
  <c r="C1160" i="1"/>
  <c r="C1161" i="1"/>
  <c r="C1162" i="1"/>
  <c r="C1163" i="1"/>
  <c r="C1164" i="1"/>
  <c r="C1165" i="1"/>
  <c r="C1166" i="1"/>
  <c r="C1167" i="1"/>
  <c r="C1168" i="1"/>
  <c r="C1169" i="1"/>
  <c r="C1170" i="1"/>
  <c r="C1171" i="1"/>
  <c r="C1172" i="1"/>
  <c r="C1173" i="1"/>
  <c r="C1174" i="1"/>
  <c r="C1175" i="1"/>
  <c r="B1175" i="1" s="1"/>
  <c r="C1176" i="1"/>
  <c r="C1177" i="1"/>
  <c r="C1178" i="1"/>
  <c r="C1179" i="1"/>
  <c r="C1180" i="1"/>
  <c r="C1181" i="1"/>
  <c r="C1182" i="1"/>
  <c r="B1182" i="1" s="1"/>
  <c r="C1183" i="1"/>
  <c r="C1184" i="1"/>
  <c r="C1185" i="1"/>
  <c r="C1186" i="1"/>
  <c r="C1187" i="1"/>
  <c r="C1188" i="1"/>
  <c r="C1189" i="1"/>
  <c r="C1190" i="1"/>
  <c r="C1191" i="1"/>
  <c r="C1192" i="1"/>
  <c r="C1193" i="1"/>
  <c r="C1194" i="1"/>
  <c r="B1194" i="1" s="1"/>
  <c r="C1195" i="1"/>
  <c r="C1196" i="1"/>
  <c r="C1197" i="1"/>
  <c r="C1198" i="1"/>
  <c r="C1199" i="1"/>
  <c r="C1200" i="1"/>
  <c r="C1201" i="1"/>
  <c r="C1202" i="1"/>
  <c r="C1203" i="1"/>
  <c r="C1204" i="1"/>
  <c r="B1204" i="1" s="1"/>
  <c r="C1205" i="1"/>
  <c r="C1206" i="1"/>
  <c r="A1206" i="1" s="1"/>
  <c r="C1207" i="1"/>
  <c r="C1208" i="1"/>
  <c r="C1209" i="1"/>
  <c r="C1210" i="1"/>
  <c r="C1211" i="1"/>
  <c r="B1211" i="1" s="1"/>
  <c r="C1212" i="1"/>
  <c r="B1212" i="1" s="1"/>
  <c r="C1213" i="1"/>
  <c r="C1214" i="1"/>
  <c r="C1215" i="1"/>
  <c r="C1216" i="1"/>
  <c r="C1217" i="1"/>
  <c r="C1218" i="1"/>
  <c r="C1219" i="1"/>
  <c r="C1220" i="1"/>
  <c r="C1221" i="1"/>
  <c r="C1222" i="1"/>
  <c r="C1223" i="1"/>
  <c r="C1224" i="1"/>
  <c r="C1225" i="1"/>
  <c r="C1226" i="1"/>
  <c r="C1227" i="1"/>
  <c r="C1228" i="1"/>
  <c r="C1229" i="1"/>
  <c r="C1230" i="1"/>
  <c r="A1230" i="1" s="1"/>
  <c r="C1231" i="1"/>
  <c r="C1232" i="1"/>
  <c r="B1232" i="1" s="1"/>
  <c r="C1233" i="1"/>
  <c r="C1234" i="1"/>
  <c r="C1235" i="1"/>
  <c r="C1236" i="1"/>
  <c r="C1237" i="1"/>
  <c r="C1238" i="1"/>
  <c r="C1239" i="1"/>
  <c r="B1239" i="1" s="1"/>
  <c r="C1240" i="1"/>
  <c r="C1241" i="1"/>
  <c r="C1242" i="1"/>
  <c r="C1243" i="1"/>
  <c r="C1244" i="1"/>
  <c r="C1245" i="1"/>
  <c r="C1246" i="1"/>
  <c r="C1247" i="1"/>
  <c r="A1200" i="1"/>
  <c r="C555" i="1"/>
  <c r="C556" i="1"/>
  <c r="C557" i="1"/>
  <c r="C558" i="1"/>
  <c r="B558" i="1" s="1"/>
  <c r="C559" i="1"/>
  <c r="C560" i="1"/>
  <c r="B560" i="1" s="1"/>
  <c r="C561" i="1"/>
  <c r="C562" i="1"/>
  <c r="C563" i="1"/>
  <c r="C564" i="1"/>
  <c r="C565" i="1"/>
  <c r="C566" i="1"/>
  <c r="C567" i="1"/>
  <c r="C568" i="1"/>
  <c r="C569" i="1"/>
  <c r="C570" i="1"/>
  <c r="C571" i="1"/>
  <c r="C572" i="1"/>
  <c r="C573" i="1"/>
  <c r="A573" i="1" s="1"/>
  <c r="C574" i="1"/>
  <c r="C575" i="1"/>
  <c r="C576" i="1"/>
  <c r="C577" i="1"/>
  <c r="C578" i="1"/>
  <c r="C579" i="1"/>
  <c r="C580" i="1"/>
  <c r="C581" i="1"/>
  <c r="C582" i="1"/>
  <c r="C583" i="1"/>
  <c r="C584" i="1"/>
  <c r="C585" i="1"/>
  <c r="C586" i="1"/>
  <c r="C587" i="1"/>
  <c r="C588" i="1"/>
  <c r="G152" i="13"/>
  <c r="G139" i="13"/>
  <c r="C541" i="1"/>
  <c r="C542" i="1"/>
  <c r="A542" i="1" s="1"/>
  <c r="C543" i="1"/>
  <c r="C544" i="1"/>
  <c r="A544" i="1" s="1"/>
  <c r="C545" i="1"/>
  <c r="B545" i="1" s="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B172" i="1" s="1"/>
  <c r="C171" i="1"/>
  <c r="C170" i="1"/>
  <c r="C169" i="1"/>
  <c r="C168" i="1"/>
  <c r="C167" i="1"/>
  <c r="A167" i="1" s="1"/>
  <c r="C166" i="1"/>
  <c r="C165" i="1"/>
  <c r="C164" i="1"/>
  <c r="A164" i="1" s="1"/>
  <c r="C1341" i="1"/>
  <c r="A1341" i="1" s="1"/>
  <c r="C1342" i="1"/>
  <c r="C1343" i="1"/>
  <c r="C1344" i="1"/>
  <c r="C1345" i="1"/>
  <c r="C1346" i="1"/>
  <c r="A1346" i="1" s="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17" i="1"/>
  <c r="B1517" i="1" s="1"/>
  <c r="C1518" i="1"/>
  <c r="C1519" i="1"/>
  <c r="C1516" i="1"/>
  <c r="B1516" i="1" s="1"/>
  <c r="C1522" i="1"/>
  <c r="C1523" i="1"/>
  <c r="C1524" i="1"/>
  <c r="C1521" i="1"/>
  <c r="C1532" i="1"/>
  <c r="C1533" i="1"/>
  <c r="C1534" i="1"/>
  <c r="C1531" i="1"/>
  <c r="A1531" i="1" s="1"/>
  <c r="C1537" i="1"/>
  <c r="C1538" i="1"/>
  <c r="C1539" i="1"/>
  <c r="C1536" i="1"/>
  <c r="B1536" i="1" s="1"/>
  <c r="C1542" i="1"/>
  <c r="C1543" i="1"/>
  <c r="C1544" i="1"/>
  <c r="B1544" i="1" s="1"/>
  <c r="C1541" i="1"/>
  <c r="C1547" i="1"/>
  <c r="C1548" i="1"/>
  <c r="C1549" i="1"/>
  <c r="B1549" i="1" s="1"/>
  <c r="C1546" i="1"/>
  <c r="C1557" i="1"/>
  <c r="C1558" i="1"/>
  <c r="C1559" i="1"/>
  <c r="C1556" i="1"/>
  <c r="B1556" i="1" s="1"/>
  <c r="C1561" i="1"/>
  <c r="C1562" i="1"/>
  <c r="A1562" i="1" s="1"/>
  <c r="C1563" i="1"/>
  <c r="C1564" i="1"/>
  <c r="C1511" i="1"/>
  <c r="C1512" i="1"/>
  <c r="C1513" i="1"/>
  <c r="C1514"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C279" i="1"/>
  <c r="C278" i="1"/>
  <c r="C277" i="1"/>
  <c r="C276" i="1"/>
  <c r="C275" i="1"/>
  <c r="C274" i="1"/>
  <c r="C273" i="1"/>
  <c r="C272" i="1"/>
  <c r="B272" i="1" s="1"/>
  <c r="C271" i="1"/>
  <c r="C270" i="1"/>
  <c r="C269" i="1"/>
  <c r="C268" i="1"/>
  <c r="C267" i="1"/>
  <c r="C265" i="1"/>
  <c r="C1509" i="1"/>
  <c r="C1445" i="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A602" i="1" s="1"/>
  <c r="C603" i="1"/>
  <c r="C604" i="1"/>
  <c r="C605" i="1"/>
  <c r="C606" i="1"/>
  <c r="C607" i="1"/>
  <c r="A607" i="1" s="1"/>
  <c r="C608" i="1"/>
  <c r="C609" i="1"/>
  <c r="C610" i="1"/>
  <c r="A610" i="1" s="1"/>
  <c r="C611" i="1"/>
  <c r="C612" i="1"/>
  <c r="C613" i="1"/>
  <c r="B613" i="1" s="1"/>
  <c r="C614" i="1"/>
  <c r="C615" i="1"/>
  <c r="C616" i="1"/>
  <c r="C617" i="1"/>
  <c r="C618" i="1"/>
  <c r="C619" i="1"/>
  <c r="C620" i="1"/>
  <c r="B620" i="1" s="1"/>
  <c r="C621" i="1"/>
  <c r="C622" i="1"/>
  <c r="B622" i="1" s="1"/>
  <c r="C623" i="1"/>
  <c r="C624" i="1"/>
  <c r="C625" i="1"/>
  <c r="C626" i="1"/>
  <c r="C627" i="1"/>
  <c r="C628" i="1"/>
  <c r="C629" i="1"/>
  <c r="C630" i="1"/>
  <c r="B630" i="1" s="1"/>
  <c r="C631" i="1"/>
  <c r="C632" i="1"/>
  <c r="C633" i="1"/>
  <c r="C634" i="1"/>
  <c r="C635" i="1"/>
  <c r="C636" i="1"/>
  <c r="C637" i="1"/>
  <c r="C638" i="1"/>
  <c r="C639" i="1"/>
  <c r="C640" i="1"/>
  <c r="C641" i="1"/>
  <c r="C642" i="1"/>
  <c r="C643" i="1"/>
  <c r="C644" i="1"/>
  <c r="C645" i="1"/>
  <c r="C646" i="1"/>
  <c r="C647" i="1"/>
  <c r="C648" i="1"/>
  <c r="C649" i="1"/>
  <c r="C650" i="1"/>
  <c r="A650" i="1" s="1"/>
  <c r="C651" i="1"/>
  <c r="C652" i="1"/>
  <c r="A652" i="1" s="1"/>
  <c r="C653" i="1"/>
  <c r="A653" i="1" s="1"/>
  <c r="C654" i="1"/>
  <c r="A654" i="1" s="1"/>
  <c r="C655" i="1"/>
  <c r="C599" i="1"/>
  <c r="C598" i="1"/>
  <c r="C1268" i="1"/>
  <c r="C1267" i="1"/>
  <c r="C1266" i="1"/>
  <c r="C1265" i="1"/>
  <c r="C1264" i="1"/>
  <c r="C1263" i="1"/>
  <c r="B1263" i="1" s="1"/>
  <c r="C1262" i="1"/>
  <c r="C1261" i="1"/>
  <c r="C1304" i="1"/>
  <c r="C1305" i="1"/>
  <c r="C1306" i="1"/>
  <c r="C1307" i="1"/>
  <c r="C1308" i="1"/>
  <c r="C1378" i="1"/>
  <c r="C1379" i="1"/>
  <c r="C1380" i="1"/>
  <c r="B1380" i="1" s="1"/>
  <c r="C1381" i="1"/>
  <c r="C1382" i="1"/>
  <c r="C192" i="1"/>
  <c r="C197" i="1"/>
  <c r="B197" i="1" s="1"/>
  <c r="C202" i="1"/>
  <c r="C190" i="1"/>
  <c r="C191" i="1"/>
  <c r="C193" i="1"/>
  <c r="C194" i="1"/>
  <c r="C195" i="1"/>
  <c r="C196" i="1"/>
  <c r="C198" i="1"/>
  <c r="C199" i="1"/>
  <c r="C200" i="1"/>
  <c r="C201" i="1"/>
  <c r="B17" i="10"/>
  <c r="C1250" i="1"/>
  <c r="C1249" i="1"/>
  <c r="C61" i="1"/>
  <c r="C60" i="1"/>
  <c r="C59" i="1"/>
  <c r="C58" i="1"/>
  <c r="C57" i="1"/>
  <c r="C56" i="1"/>
  <c r="B56" i="1" s="1"/>
  <c r="C55" i="1"/>
  <c r="C54" i="1"/>
  <c r="C53" i="1"/>
  <c r="C52" i="1"/>
  <c r="C51" i="1"/>
  <c r="C50" i="1"/>
  <c r="C49" i="1"/>
  <c r="A49" i="1" s="1"/>
  <c r="C48" i="1"/>
  <c r="A48" i="1" s="1"/>
  <c r="C47" i="1"/>
  <c r="C46" i="1"/>
  <c r="C45" i="1"/>
  <c r="A45" i="1" s="1"/>
  <c r="C44" i="1"/>
  <c r="C43" i="1"/>
  <c r="C42" i="1"/>
  <c r="C41" i="1"/>
  <c r="A41" i="1" s="1"/>
  <c r="C40" i="1"/>
  <c r="C39" i="1"/>
  <c r="C38" i="1"/>
  <c r="C37" i="1"/>
  <c r="C36" i="1"/>
  <c r="C35" i="1"/>
  <c r="B35" i="1" s="1"/>
  <c r="C34" i="1"/>
  <c r="C33" i="1"/>
  <c r="C32" i="1"/>
  <c r="C31" i="1"/>
  <c r="C30" i="1"/>
  <c r="C29" i="1"/>
  <c r="C28" i="1"/>
  <c r="B28" i="1" s="1"/>
  <c r="C27" i="1"/>
  <c r="C26" i="1"/>
  <c r="C25" i="1"/>
  <c r="C24" i="1"/>
  <c r="B24" i="1" s="1"/>
  <c r="C23" i="1"/>
  <c r="A23" i="1" s="1"/>
  <c r="C22" i="1"/>
  <c r="C21" i="1"/>
  <c r="C20" i="1"/>
  <c r="C19" i="1"/>
  <c r="A19" i="1" s="1"/>
  <c r="C18" i="1"/>
  <c r="C17" i="1"/>
  <c r="C16" i="1"/>
  <c r="C15" i="1"/>
  <c r="B15" i="1" s="1"/>
  <c r="C14" i="1"/>
  <c r="C13" i="1"/>
  <c r="C12" i="1"/>
  <c r="C11" i="1"/>
  <c r="C10" i="1"/>
  <c r="C9" i="1"/>
  <c r="C8" i="1"/>
  <c r="C7" i="1"/>
  <c r="C6" i="1"/>
  <c r="C5" i="1"/>
  <c r="C4" i="1"/>
  <c r="C3" i="1"/>
  <c r="C363" i="1"/>
  <c r="C323" i="1"/>
  <c r="C597" i="1"/>
  <c r="C596" i="1"/>
  <c r="B596" i="1" s="1"/>
  <c r="C595" i="1"/>
  <c r="C594" i="1"/>
  <c r="C593" i="1"/>
  <c r="A593" i="1" s="1"/>
  <c r="C437" i="1"/>
  <c r="C436" i="1"/>
  <c r="C14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B71" i="1" s="1"/>
  <c r="C70" i="1"/>
  <c r="C69" i="1"/>
  <c r="C68" i="1"/>
  <c r="C67" i="1"/>
  <c r="C66" i="1"/>
  <c r="A66" i="1" s="1"/>
  <c r="C65" i="1"/>
  <c r="C64" i="1"/>
  <c r="C1464" i="1"/>
  <c r="C249" i="1"/>
  <c r="C327" i="1"/>
  <c r="C1463" i="1"/>
  <c r="C248" i="1"/>
  <c r="C326" i="1"/>
  <c r="C1303" i="1"/>
  <c r="A1303" i="1" s="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A1283" i="1" s="1"/>
  <c r="C1284" i="1"/>
  <c r="C1285" i="1"/>
  <c r="C1286" i="1"/>
  <c r="C1287" i="1"/>
  <c r="A1287" i="1" s="1"/>
  <c r="C239" i="1"/>
  <c r="B239" i="1" s="1"/>
  <c r="C240" i="1"/>
  <c r="C241" i="1"/>
  <c r="C242" i="1"/>
  <c r="C243" i="1"/>
  <c r="C244" i="1"/>
  <c r="C246" i="1"/>
  <c r="C247" i="1"/>
  <c r="C237" i="1"/>
  <c r="C324" i="1"/>
  <c r="C325" i="1"/>
  <c r="C189" i="1"/>
  <c r="C209" i="1"/>
  <c r="A209" i="1" s="1"/>
  <c r="C210" i="1"/>
  <c r="C211" i="1"/>
  <c r="C212" i="1"/>
  <c r="C213" i="1"/>
  <c r="B213" i="1" s="1"/>
  <c r="C214" i="1"/>
  <c r="C215" i="1"/>
  <c r="C216" i="1"/>
  <c r="A216" i="1" s="1"/>
  <c r="C217" i="1"/>
  <c r="C218" i="1"/>
  <c r="B218" i="1" s="1"/>
  <c r="C219" i="1"/>
  <c r="C220" i="1"/>
  <c r="B194" i="13"/>
  <c r="B196" i="13"/>
  <c r="B197" i="13"/>
  <c r="C1508" i="1"/>
  <c r="C1507" i="1"/>
  <c r="C1506" i="1"/>
  <c r="C1505" i="1"/>
  <c r="C1504" i="1"/>
  <c r="C1485" i="1"/>
  <c r="C1484" i="1"/>
  <c r="C1483" i="1"/>
  <c r="C1482" i="1"/>
  <c r="C1481" i="1"/>
  <c r="C1480" i="1"/>
  <c r="C1479" i="1"/>
  <c r="C1461" i="1"/>
  <c r="C1460" i="1"/>
  <c r="C1459" i="1"/>
  <c r="C1458" i="1"/>
  <c r="C1457" i="1"/>
  <c r="C1456" i="1"/>
  <c r="C1455" i="1"/>
  <c r="C1444" i="1"/>
  <c r="C1443" i="1"/>
  <c r="C1442" i="1"/>
  <c r="C1441" i="1"/>
  <c r="C1440" i="1"/>
  <c r="C1452" i="1"/>
  <c r="C1451" i="1"/>
  <c r="C1450" i="1"/>
  <c r="C1449" i="1"/>
  <c r="B1449" i="1" s="1"/>
  <c r="C1448" i="1"/>
  <c r="C1421" i="1"/>
  <c r="C1420" i="1"/>
  <c r="C1419" i="1"/>
  <c r="C1418" i="1"/>
  <c r="C1417" i="1"/>
  <c r="C1416" i="1"/>
  <c r="C1415" i="1"/>
  <c r="C1391" i="1"/>
  <c r="C1385" i="1"/>
  <c r="C1386" i="1"/>
  <c r="A1386" i="1" s="1"/>
  <c r="C1387" i="1"/>
  <c r="C1388" i="1"/>
  <c r="C1384" i="1"/>
  <c r="C1301" i="1"/>
  <c r="C1290" i="1"/>
  <c r="C1291" i="1"/>
  <c r="C1292" i="1"/>
  <c r="B1292" i="1" s="1"/>
  <c r="C1293" i="1"/>
  <c r="C1294" i="1"/>
  <c r="A1294" i="1" s="1"/>
  <c r="C1295" i="1"/>
  <c r="C1296" i="1"/>
  <c r="C1297" i="1"/>
  <c r="C1298" i="1"/>
  <c r="C1299" i="1"/>
  <c r="B1299" i="1" s="1"/>
  <c r="C1300" i="1"/>
  <c r="C1289" i="1"/>
  <c r="C317" i="1"/>
  <c r="B317" i="1" s="1"/>
  <c r="C318" i="1"/>
  <c r="C319" i="1"/>
  <c r="C320" i="1"/>
  <c r="C321" i="1"/>
  <c r="C322" i="1"/>
  <c r="C316" i="1"/>
  <c r="C232" i="1"/>
  <c r="C233" i="1"/>
  <c r="C234" i="1"/>
  <c r="A234" i="1" s="1"/>
  <c r="C235" i="1"/>
  <c r="C231" i="1"/>
  <c r="A231" i="1" s="1"/>
  <c r="C229" i="1"/>
  <c r="C228" i="1"/>
  <c r="C205" i="1"/>
  <c r="C206" i="1"/>
  <c r="C207" i="1"/>
  <c r="C208" i="1"/>
  <c r="C204" i="1"/>
  <c r="C150" i="1"/>
  <c r="C1376" i="1"/>
  <c r="C1375" i="1"/>
  <c r="C1374" i="1"/>
  <c r="A1374" i="1" s="1"/>
  <c r="C1373" i="1"/>
  <c r="C1372" i="1"/>
  <c r="B1372" i="1" s="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F147" i="8" l="1"/>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6" i="1"/>
  <c r="B1454" i="1"/>
  <c r="B1468" i="1"/>
  <c r="B1467" i="1"/>
  <c r="B1470" i="1"/>
  <c r="B1476" i="1"/>
  <c r="B1469" i="1"/>
  <c r="B1475" i="1"/>
  <c r="B1474" i="1"/>
  <c r="B1471" i="1"/>
  <c r="B1466" i="1"/>
  <c r="B1473" i="1"/>
  <c r="B1472" i="1"/>
  <c r="B1465" i="1"/>
  <c r="B1421" i="1"/>
  <c r="B1429" i="1"/>
  <c r="A1390" i="1"/>
  <c r="A1394" i="1"/>
  <c r="A1405" i="1"/>
  <c r="A1400" i="1"/>
  <c r="A1403" i="1"/>
  <c r="A1392" i="1"/>
  <c r="A1404" i="1"/>
  <c r="A1411" i="1"/>
  <c r="A1402" i="1"/>
  <c r="A1396" i="1"/>
  <c r="A1408" i="1"/>
  <c r="A1395" i="1"/>
  <c r="A1398" i="1"/>
  <c r="A1393" i="1"/>
  <c r="A1412" i="1"/>
  <c r="A1409" i="1"/>
  <c r="A1397" i="1"/>
  <c r="A1410" i="1"/>
  <c r="A1407" i="1"/>
  <c r="A1401" i="1"/>
  <c r="A1399" i="1"/>
  <c r="A1406" i="1"/>
  <c r="B1390" i="1"/>
  <c r="B1395" i="1"/>
  <c r="B1397" i="1"/>
  <c r="B1399" i="1"/>
  <c r="B1412" i="1"/>
  <c r="B1401" i="1"/>
  <c r="B1407" i="1"/>
  <c r="B1404" i="1"/>
  <c r="B1396" i="1"/>
  <c r="B1392" i="1"/>
  <c r="B1405" i="1"/>
  <c r="B1393" i="1"/>
  <c r="B1409" i="1"/>
  <c r="B1400" i="1"/>
  <c r="B1394" i="1"/>
  <c r="B1402" i="1"/>
  <c r="B1411" i="1"/>
  <c r="B1398" i="1"/>
  <c r="B1408" i="1"/>
  <c r="B1406" i="1"/>
  <c r="B1410" i="1"/>
  <c r="B1403" i="1"/>
  <c r="A1454" i="1"/>
  <c r="A1467" i="1"/>
  <c r="A1471" i="1"/>
  <c r="A1470" i="1"/>
  <c r="A1475" i="1"/>
  <c r="A1465" i="1"/>
  <c r="A1473" i="1"/>
  <c r="A1472" i="1"/>
  <c r="A1468" i="1"/>
  <c r="A1466" i="1"/>
  <c r="A1474" i="1"/>
  <c r="A1469" i="1"/>
  <c r="A1476" i="1"/>
  <c r="A342" i="1"/>
  <c r="B242" i="1"/>
  <c r="A279" i="1"/>
  <c r="A271" i="1"/>
  <c r="A1556" i="1"/>
  <c r="A242" i="1"/>
  <c r="A1549" i="1"/>
  <c r="A1544" i="1"/>
  <c r="A149" i="1"/>
  <c r="B189" i="1"/>
  <c r="A1338" i="1"/>
  <c r="A189" i="1"/>
  <c r="B216" i="1"/>
  <c r="B67" i="1"/>
  <c r="A67" i="1"/>
  <c r="B1283" i="1"/>
  <c r="B1548" i="1"/>
  <c r="A644" i="1"/>
  <c r="A152" i="1"/>
  <c r="B1523"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4" i="1"/>
  <c r="A1210" i="1"/>
  <c r="B1541" i="1"/>
  <c r="B276" i="1"/>
  <c r="A638" i="1"/>
  <c r="A1541" i="1"/>
  <c r="A276" i="1"/>
  <c r="B268" i="1"/>
  <c r="A618" i="1"/>
  <c r="B754" i="1"/>
  <c r="A268" i="1"/>
  <c r="A440" i="1"/>
  <c r="B612" i="1"/>
  <c r="A1299" i="1"/>
  <c r="B1261" i="1"/>
  <c r="B440" i="1"/>
  <c r="A1362" i="1"/>
  <c r="B1354" i="1"/>
  <c r="A606" i="1"/>
  <c r="A612" i="1"/>
  <c r="A1241" i="1"/>
  <c r="B193" i="1"/>
  <c r="A1380" i="1"/>
  <c r="A193" i="1"/>
  <c r="A1443" i="1"/>
  <c r="A1373" i="1"/>
  <c r="B1563" i="1"/>
  <c r="B40" i="1"/>
  <c r="A1172" i="1"/>
  <c r="B18" i="1"/>
  <c r="B248" i="1"/>
  <c r="A1480" i="1"/>
  <c r="B249" i="1"/>
  <c r="B58" i="1"/>
  <c r="B34" i="1"/>
  <c r="B190" i="1"/>
  <c r="A50" i="1"/>
  <c r="B1450" i="1"/>
  <c r="B1416" i="1"/>
  <c r="B1291" i="1"/>
  <c r="A249" i="1"/>
  <c r="A1263" i="1"/>
  <c r="A1450" i="1"/>
  <c r="A1416" i="1"/>
  <c r="A1291" i="1"/>
  <c r="B244" i="1"/>
  <c r="A218" i="1"/>
  <c r="B1285" i="1"/>
  <c r="B1218" i="1"/>
  <c r="B65" i="1"/>
  <c r="B73" i="1"/>
  <c r="B1480" i="1"/>
  <c r="B1489" i="1"/>
  <c r="A1391" i="1"/>
  <c r="A1445"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18" i="1"/>
  <c r="A1249" i="1"/>
  <c r="B1249" i="1"/>
  <c r="B655" i="1"/>
  <c r="B1511" i="1"/>
  <c r="A1511" i="1"/>
  <c r="B624" i="1"/>
  <c r="B730" i="1"/>
  <c r="B1107" i="1"/>
  <c r="B1099" i="1"/>
  <c r="B1091" i="1"/>
  <c r="B1083" i="1"/>
  <c r="B1075" i="1"/>
  <c r="B1067" i="1"/>
  <c r="B1060" i="1"/>
  <c r="B279" i="1"/>
  <c r="B271" i="1"/>
  <c r="B1357" i="1"/>
  <c r="B609" i="1"/>
  <c r="A655" i="1"/>
  <c r="B1382" i="1"/>
  <c r="A157" i="1"/>
  <c r="A32" i="1"/>
  <c r="A609" i="1"/>
  <c r="B1504"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87" i="1"/>
  <c r="A195" i="1"/>
  <c r="A1215" i="1"/>
  <c r="A1037" i="1"/>
  <c r="A1029" i="1"/>
  <c r="A1005" i="1"/>
  <c r="A24" i="1"/>
  <c r="B437" i="1"/>
  <c r="B1448" i="1"/>
  <c r="B1289" i="1"/>
  <c r="A642" i="1"/>
  <c r="B1373" i="1"/>
  <c r="B1485" i="1"/>
  <c r="A437" i="1"/>
  <c r="A1289" i="1"/>
  <c r="B46" i="1"/>
  <c r="A1305" i="1"/>
  <c r="A776" i="1"/>
  <c r="B1362" i="1"/>
  <c r="B606" i="1"/>
  <c r="A1056" i="1"/>
  <c r="A9" i="1"/>
  <c r="B9" i="1"/>
  <c r="B1352" i="1"/>
  <c r="B48" i="1"/>
  <c r="A16" i="1"/>
  <c r="A1548" i="1"/>
  <c r="A46" i="1"/>
  <c r="B38" i="1"/>
  <c r="A30" i="1"/>
  <c r="B22" i="1"/>
  <c r="A22" i="1"/>
  <c r="B14" i="1"/>
  <c r="R3" i="1"/>
  <c r="B3" i="1"/>
  <c r="A3" i="1"/>
  <c r="Q3" i="1"/>
  <c r="B650" i="1"/>
  <c r="B644" i="1"/>
  <c r="A624" i="1"/>
  <c r="B618" i="1"/>
  <c r="B1338" i="1"/>
  <c r="A1354" i="1"/>
  <c r="A323" i="1"/>
  <c r="A4" i="1"/>
  <c r="B4" i="1"/>
  <c r="B12" i="1"/>
  <c r="A17" i="1"/>
  <c r="A1261" i="1"/>
  <c r="A40" i="1"/>
  <c r="B1538"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2" i="1"/>
  <c r="B1162" i="1"/>
  <c r="B1226" i="1"/>
  <c r="A1146" i="1"/>
  <c r="A1170" i="1"/>
  <c r="A698" i="1"/>
  <c r="A668" i="1"/>
  <c r="A728" i="1"/>
  <c r="A5" i="1"/>
  <c r="B5" i="1"/>
  <c r="B1122" i="1"/>
  <c r="B1146" i="1"/>
  <c r="B1247" i="1"/>
  <c r="A679" i="1"/>
  <c r="B685" i="1"/>
  <c r="B691" i="1"/>
  <c r="B781" i="1"/>
  <c r="A10" i="1"/>
  <c r="B10" i="1"/>
  <c r="A1485" i="1"/>
  <c r="A1455" i="1"/>
  <c r="B1426" i="1"/>
  <c r="A1461" i="1"/>
  <c r="A1484" i="1"/>
  <c r="A1462" i="1"/>
  <c r="A1502" i="1"/>
  <c r="A1509" i="1"/>
  <c r="B1462" i="1"/>
  <c r="B1442" i="1"/>
  <c r="A1504" i="1"/>
  <c r="B1455" i="1"/>
  <c r="B1391" i="1"/>
  <c r="A1506" i="1"/>
  <c r="B1457" i="1"/>
  <c r="I695" i="15"/>
  <c r="I692" i="15"/>
  <c r="I690" i="15"/>
  <c r="I691" i="15"/>
  <c r="A634" i="1"/>
  <c r="B654" i="1"/>
  <c r="B1387" i="1"/>
  <c r="A1448" i="1"/>
  <c r="B1293" i="1"/>
  <c r="A1538" i="1"/>
  <c r="A245" i="1"/>
  <c r="B1461" i="1"/>
  <c r="A1293" i="1"/>
  <c r="B1303" i="1"/>
  <c r="B1287" i="1"/>
  <c r="A265" i="1"/>
  <c r="B582" i="1"/>
  <c r="A1193" i="1"/>
  <c r="B1153" i="1"/>
  <c r="A71" i="1"/>
  <c r="A247" i="1"/>
  <c r="A583" i="1"/>
  <c r="B575" i="1"/>
  <c r="B567" i="1"/>
  <c r="B566" i="1"/>
  <c r="A622" i="1"/>
  <c r="B640" i="1"/>
  <c r="B1443" i="1"/>
  <c r="B1386" i="1"/>
  <c r="A1523" i="1"/>
  <c r="B1562" i="1"/>
  <c r="B212" i="1"/>
  <c r="B157" i="1"/>
  <c r="B626" i="1"/>
  <c r="B247" i="1"/>
  <c r="A600" i="1"/>
  <c r="A640" i="1"/>
  <c r="B1378" i="1"/>
  <c r="B42" i="1"/>
  <c r="B207" i="1"/>
  <c r="B1539" i="1"/>
  <c r="A220" i="1"/>
  <c r="B632" i="1"/>
  <c r="A1514" i="1"/>
  <c r="B783" i="1"/>
  <c r="A1148" i="1"/>
  <c r="A1188" i="1"/>
  <c r="A667" i="1"/>
  <c r="B1124" i="1"/>
  <c r="B1164" i="1"/>
  <c r="A1154" i="1"/>
  <c r="B693" i="1"/>
  <c r="B1196" i="1"/>
  <c r="B1172" i="1"/>
  <c r="A1381" i="1"/>
  <c r="A1519" i="1"/>
  <c r="A1369" i="1"/>
  <c r="B320" i="1"/>
  <c r="B32" i="1"/>
  <c r="A56" i="1"/>
  <c r="A1512" i="1"/>
  <c r="B1512" i="1"/>
  <c r="A1558"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59" i="1"/>
  <c r="B66" i="1"/>
  <c r="A1481" i="1"/>
  <c r="B1534" i="1"/>
  <c r="A1304" i="1"/>
  <c r="B1519" i="1"/>
  <c r="B1559" i="1"/>
  <c r="A1534" i="1"/>
  <c r="A269" i="1"/>
  <c r="B1268" i="1"/>
  <c r="A1169" i="1"/>
  <c r="B1193" i="1"/>
  <c r="B1241" i="1"/>
  <c r="A1268" i="1"/>
  <c r="A1355" i="1"/>
  <c r="B55" i="1"/>
  <c r="A763" i="1"/>
  <c r="B167" i="1"/>
  <c r="A737" i="1"/>
  <c r="A317" i="1"/>
  <c r="A44" i="1"/>
  <c r="A673" i="1"/>
  <c r="B705" i="1"/>
  <c r="A1438" i="1"/>
  <c r="A1372" i="1"/>
  <c r="A1421" i="1"/>
  <c r="B154" i="1"/>
  <c r="B23" i="1"/>
  <c r="A154" i="1"/>
  <c r="A277" i="1"/>
  <c r="A1290" i="1"/>
  <c r="B1290" i="1"/>
  <c r="A1417" i="1"/>
  <c r="B1456" i="1"/>
  <c r="B1481" i="1"/>
  <c r="B209" i="1"/>
  <c r="B363" i="1"/>
  <c r="A39" i="1"/>
  <c r="B39" i="1"/>
  <c r="A55" i="1"/>
  <c r="B1250" i="1"/>
  <c r="B631" i="1"/>
  <c r="A611" i="1"/>
  <c r="A605" i="1"/>
  <c r="B1355" i="1"/>
  <c r="B1363" i="1"/>
  <c r="B269" i="1"/>
  <c r="A1513"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3" i="1"/>
  <c r="A782" i="1"/>
  <c r="A687" i="1"/>
  <c r="A751" i="1"/>
  <c r="B1326" i="1"/>
  <c r="A719" i="1"/>
  <c r="A1326" i="1"/>
  <c r="A12" i="1"/>
  <c r="B1077" i="1"/>
  <c r="B1318" i="1"/>
  <c r="B1069" i="1"/>
  <c r="A1048" i="1"/>
  <c r="B738" i="1"/>
  <c r="A1495" i="1"/>
  <c r="B751" i="1"/>
  <c r="B769" i="1"/>
  <c r="A1367" i="1"/>
  <c r="A1375" i="1"/>
  <c r="B228" i="1"/>
  <c r="A322" i="1"/>
  <c r="B322" i="1"/>
  <c r="A210" i="1"/>
  <c r="B210" i="1"/>
  <c r="A244" i="1"/>
  <c r="A248" i="1"/>
  <c r="A65" i="1"/>
  <c r="A73" i="1"/>
  <c r="A1357" i="1"/>
  <c r="B201" i="1"/>
  <c r="B1370" i="1"/>
  <c r="A1370" i="1"/>
  <c r="A204" i="1"/>
  <c r="B319" i="1"/>
  <c r="A319" i="1"/>
  <c r="A1296" i="1"/>
  <c r="A1384" i="1"/>
  <c r="B1483" i="1"/>
  <c r="A215" i="1"/>
  <c r="B68" i="1"/>
  <c r="A68" i="1"/>
  <c r="A1262" i="1"/>
  <c r="A623" i="1"/>
  <c r="B623" i="1"/>
  <c r="B1458"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0" i="1"/>
  <c r="A525" i="1"/>
  <c r="B1334" i="1"/>
  <c r="B1314" i="1"/>
  <c r="A35" i="1"/>
  <c r="A757" i="1"/>
  <c r="B525" i="1"/>
  <c r="A1109" i="1"/>
  <c r="B1038" i="1"/>
  <c r="B1330" i="1"/>
  <c r="A1314" i="1"/>
  <c r="B1093" i="1"/>
  <c r="A1330" i="1"/>
  <c r="B1322" i="1"/>
  <c r="A1322" i="1"/>
  <c r="A199" i="1"/>
  <c r="A1385" i="1"/>
  <c r="A1449" i="1"/>
  <c r="B1479" i="1"/>
  <c r="A1479" i="1"/>
  <c r="B246" i="1"/>
  <c r="B72" i="1"/>
  <c r="A29" i="1"/>
  <c r="B29" i="1"/>
  <c r="B53" i="1"/>
  <c r="A1306" i="1"/>
  <c r="B1306" i="1"/>
  <c r="A619" i="1"/>
  <c r="A1361" i="1"/>
  <c r="B1361" i="1"/>
  <c r="B267" i="1"/>
  <c r="A267" i="1"/>
  <c r="A1561" i="1"/>
  <c r="B1522" i="1"/>
  <c r="B1385" i="1"/>
  <c r="B464" i="1"/>
  <c r="A205" i="1"/>
  <c r="B316" i="1"/>
  <c r="A1300" i="1"/>
  <c r="B1300" i="1"/>
  <c r="B597" i="1"/>
  <c r="A597" i="1"/>
  <c r="A13" i="1"/>
  <c r="B13" i="1"/>
  <c r="B37" i="1"/>
  <c r="A37" i="1"/>
  <c r="B196" i="1"/>
  <c r="A196" i="1"/>
  <c r="A1266" i="1"/>
  <c r="B1266" i="1"/>
  <c r="B651" i="1"/>
  <c r="A651" i="1"/>
  <c r="A613" i="1"/>
  <c r="B1337" i="1"/>
  <c r="A1337" i="1"/>
  <c r="A1353" i="1"/>
  <c r="B1353" i="1"/>
  <c r="A1547" i="1"/>
  <c r="B619" i="1"/>
  <c r="B1505"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37" i="1"/>
  <c r="B205" i="1"/>
  <c r="A1522" i="1"/>
  <c r="B1547" i="1"/>
  <c r="B625" i="1"/>
  <c r="A72" i="1"/>
  <c r="A316" i="1"/>
  <c r="A464" i="1"/>
  <c r="B61" i="1"/>
  <c r="A1537" i="1"/>
  <c r="B1561" i="1"/>
  <c r="A246" i="1"/>
  <c r="A53" i="1"/>
  <c r="B233" i="1"/>
  <c r="B1524" i="1"/>
  <c r="B235" i="1"/>
  <c r="B1377" i="1"/>
  <c r="B1558" i="1"/>
  <c r="A621" i="1"/>
  <c r="B19" i="1"/>
  <c r="A233" i="1"/>
  <c r="A1524" i="1"/>
  <c r="A1563" i="1"/>
  <c r="A235" i="1"/>
  <c r="A1463" i="1"/>
  <c r="A1377" i="1"/>
  <c r="B1509" i="1"/>
  <c r="B1464" i="1"/>
  <c r="B1463" i="1"/>
  <c r="B463" i="1"/>
  <c r="B1369" i="1"/>
  <c r="B150" i="1"/>
  <c r="A150" i="1"/>
  <c r="B231" i="1"/>
  <c r="A320" i="1"/>
  <c r="A1418" i="1"/>
  <c r="B1418" i="1"/>
  <c r="B1452" i="1"/>
  <c r="B1543" i="1"/>
  <c r="B1533" i="1"/>
  <c r="A1533" i="1"/>
  <c r="A1518" i="1"/>
  <c r="B627" i="1"/>
  <c r="B1296" i="1"/>
  <c r="B1384" i="1"/>
  <c r="A1419" i="1"/>
  <c r="B1419" i="1"/>
  <c r="A1440" i="1"/>
  <c r="B1440" i="1"/>
  <c r="A1458" i="1"/>
  <c r="A1483" i="1"/>
  <c r="B215" i="1"/>
  <c r="B325" i="1"/>
  <c r="A325" i="1"/>
  <c r="B241" i="1"/>
  <c r="B1302" i="1"/>
  <c r="A1302" i="1"/>
  <c r="B593" i="1"/>
  <c r="A25" i="1"/>
  <c r="B25" i="1"/>
  <c r="B33" i="1"/>
  <c r="B41" i="1"/>
  <c r="B49" i="1"/>
  <c r="B57" i="1"/>
  <c r="A191" i="1"/>
  <c r="B1379" i="1"/>
  <c r="B1262" i="1"/>
  <c r="A641" i="1"/>
  <c r="A635" i="1"/>
  <c r="B635" i="1"/>
  <c r="A629" i="1"/>
  <c r="A603" i="1"/>
  <c r="B603" i="1"/>
  <c r="B252" i="1"/>
  <c r="A1557" i="1"/>
  <c r="B1557" i="1"/>
  <c r="A1542" i="1"/>
  <c r="B1542" i="1"/>
  <c r="A1517" i="1"/>
  <c r="A207" i="1"/>
  <c r="A1539" i="1"/>
  <c r="B204" i="1"/>
  <c r="A627" i="1"/>
  <c r="A1543" i="1"/>
  <c r="B629" i="1"/>
  <c r="A1442" i="1"/>
  <c r="A213" i="1"/>
  <c r="B237" i="1"/>
  <c r="A239" i="1"/>
  <c r="A1464"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17" i="1"/>
  <c r="A1456" i="1"/>
  <c r="A217" i="1"/>
  <c r="B349" i="1"/>
  <c r="A349" i="1"/>
  <c r="B341" i="1"/>
  <c r="B171" i="1"/>
  <c r="A171" i="1"/>
  <c r="A36" i="1"/>
  <c r="B1173" i="1"/>
  <c r="B1187" i="1"/>
  <c r="B1435" i="1"/>
  <c r="B1427" i="1"/>
  <c r="A1427" i="1"/>
  <c r="B1500" i="1"/>
  <c r="A1500" i="1"/>
  <c r="A1492" i="1"/>
  <c r="A1006" i="1"/>
  <c r="B1006" i="1"/>
  <c r="A1149" i="1"/>
  <c r="B559" i="1"/>
  <c r="A1173" i="1"/>
  <c r="A786" i="1"/>
  <c r="A780" i="1"/>
  <c r="B780" i="1"/>
  <c r="B760" i="1"/>
  <c r="A754" i="1"/>
  <c r="B748" i="1"/>
  <c r="B742" i="1"/>
  <c r="B722" i="1"/>
  <c r="A722" i="1"/>
  <c r="A716" i="1"/>
  <c r="B710" i="1"/>
  <c r="A710" i="1"/>
  <c r="A690" i="1"/>
  <c r="B690" i="1"/>
  <c r="A678" i="1"/>
  <c r="B1492" i="1"/>
  <c r="B1178" i="1"/>
  <c r="A1194" i="1"/>
  <c r="A1202" i="1"/>
  <c r="A1234" i="1"/>
  <c r="A1114" i="1"/>
  <c r="A1224" i="1"/>
  <c r="A1144" i="1"/>
  <c r="B673" i="1"/>
  <c r="A705" i="1"/>
  <c r="B725" i="1"/>
  <c r="A783" i="1"/>
  <c r="A789" i="1"/>
  <c r="B661" i="1"/>
  <c r="A693" i="1"/>
  <c r="A1497" i="1"/>
  <c r="B1154" i="1"/>
  <c r="A1242" i="1"/>
  <c r="A1112" i="1"/>
  <c r="A661" i="1"/>
  <c r="B731" i="1"/>
  <c r="B699" i="1"/>
  <c r="A731" i="1"/>
  <c r="B1256" i="1"/>
  <c r="B1438" i="1"/>
  <c r="B1495" i="1"/>
  <c r="B1487" i="1"/>
  <c r="A1487"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88" i="1"/>
  <c r="A1420" i="1"/>
  <c r="B1420" i="1"/>
  <c r="A1441" i="1"/>
  <c r="B1441" i="1"/>
  <c r="B1484" i="1"/>
  <c r="A214" i="1"/>
  <c r="B214" i="1"/>
  <c r="B240" i="1"/>
  <c r="A163" i="1"/>
  <c r="A69" i="1"/>
  <c r="A159" i="1"/>
  <c r="B159" i="1"/>
  <c r="A151" i="1"/>
  <c r="B151" i="1"/>
  <c r="A594" i="1"/>
  <c r="B50" i="1"/>
  <c r="A1564" i="1"/>
  <c r="B1564" i="1"/>
  <c r="A1546" i="1"/>
  <c r="B1546" i="1"/>
  <c r="A1521" i="1"/>
  <c r="B1521" i="1"/>
  <c r="B1445" i="1"/>
  <c r="A608" i="1"/>
  <c r="B628" i="1"/>
  <c r="A1378" i="1"/>
  <c r="A42" i="1"/>
  <c r="B565" i="1"/>
  <c r="B280" i="1"/>
  <c r="A1358" i="1"/>
  <c r="A328" i="1"/>
  <c r="A200" i="1"/>
  <c r="A34" i="1"/>
  <c r="B26" i="1"/>
  <c r="A280" i="1"/>
  <c r="B634" i="1"/>
  <c r="B200" i="1"/>
  <c r="A26" i="1"/>
  <c r="B594" i="1"/>
  <c r="A58" i="1"/>
  <c r="A18" i="1"/>
  <c r="A541" i="1"/>
  <c r="A1388" i="1"/>
  <c r="B541" i="1"/>
  <c r="B234" i="1"/>
  <c r="A1295" i="1"/>
  <c r="B1295" i="1"/>
  <c r="B1459" i="1"/>
  <c r="A1459" i="1"/>
  <c r="A324" i="1"/>
  <c r="B324" i="1"/>
  <c r="A190" i="1"/>
  <c r="A1536"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1" i="1"/>
  <c r="B1488" i="1"/>
  <c r="A1247" i="1"/>
  <c r="A1151" i="1"/>
  <c r="B1376" i="1"/>
  <c r="B1451"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57" i="1"/>
  <c r="A1482" i="1"/>
  <c r="B1508" i="1"/>
  <c r="A153" i="1"/>
  <c r="A228" i="1"/>
  <c r="B637" i="1"/>
  <c r="A1250" i="1"/>
  <c r="A363" i="1"/>
  <c r="A1297" i="1"/>
  <c r="B1344" i="1"/>
  <c r="B354" i="1"/>
  <c r="A346" i="1"/>
  <c r="B346" i="1"/>
  <c r="A229" i="1"/>
  <c r="B206" i="1"/>
  <c r="B20" i="1"/>
  <c r="A52" i="1"/>
  <c r="B1265" i="1"/>
  <c r="A614" i="1"/>
  <c r="A586" i="1"/>
  <c r="B1367" i="1"/>
  <c r="B1368" i="1"/>
  <c r="A321" i="1"/>
  <c r="A1451"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6" i="1"/>
  <c r="A1488" i="1"/>
  <c r="A1075" i="1"/>
  <c r="B1046" i="1"/>
  <c r="B1014" i="1"/>
  <c r="A1108" i="1"/>
  <c r="A1084" i="1"/>
  <c r="B1078" i="1"/>
  <c r="A1032" i="1"/>
  <c r="A1000" i="1"/>
  <c r="B1110" i="1"/>
  <c r="A1092" i="1"/>
  <c r="B1086" i="1"/>
  <c r="B1082" i="1"/>
  <c r="A1068" i="1"/>
  <c r="B1062" i="1"/>
  <c r="B1030" i="1"/>
  <c r="B1497" i="1"/>
  <c r="B1424" i="1"/>
  <c r="B1432" i="1"/>
  <c r="A1076" i="1"/>
  <c r="B1054" i="1"/>
  <c r="B1022" i="1"/>
  <c r="F56" i="8"/>
  <c r="F51" i="8"/>
  <c r="F59" i="8"/>
  <c r="F54" i="8"/>
  <c r="F86" i="8"/>
  <c r="F135" i="8"/>
  <c r="F22" i="8"/>
  <c r="F175" i="8"/>
  <c r="F84" i="8"/>
  <c r="F140" i="8"/>
  <c r="F143" i="8"/>
  <c r="F81" i="8"/>
  <c r="F25" i="8"/>
  <c r="F57" i="8"/>
  <c r="F83" i="8"/>
  <c r="F55" i="8"/>
  <c r="F85" i="8"/>
  <c r="F63" i="8"/>
  <c r="F53" i="8"/>
  <c r="A1452" i="1"/>
  <c r="A1264" i="1"/>
  <c r="B43" i="1"/>
  <c r="A240" i="1"/>
  <c r="B163" i="1"/>
  <c r="B69" i="1"/>
  <c r="B51" i="1"/>
  <c r="B202" i="1"/>
  <c r="B615" i="1"/>
  <c r="A273" i="1"/>
  <c r="A1532" i="1"/>
  <c r="B1307" i="1"/>
  <c r="A599" i="1"/>
  <c r="B1257" i="1"/>
  <c r="A274" i="1"/>
  <c r="B1444" i="1"/>
  <c r="A1505" i="1"/>
  <c r="A412" i="1"/>
  <c r="B1532" i="1"/>
  <c r="B1360" i="1"/>
  <c r="B158" i="1"/>
  <c r="B1482" i="1"/>
  <c r="B273" i="1"/>
  <c r="B1359" i="1"/>
  <c r="B327" i="1"/>
  <c r="A1298" i="1"/>
  <c r="A1507" i="1"/>
  <c r="B217" i="1"/>
  <c r="A74" i="1"/>
  <c r="B31" i="1"/>
  <c r="A47" i="1"/>
  <c r="A637" i="1"/>
  <c r="A1460" i="1"/>
  <c r="A1301" i="1"/>
  <c r="A1508" i="1"/>
  <c r="B153" i="1"/>
  <c r="B1531" i="1"/>
  <c r="A1516"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2" i="1"/>
  <c r="A1494" i="1"/>
  <c r="A1486" i="1"/>
  <c r="B1059" i="1"/>
  <c r="A1059" i="1"/>
  <c r="B1027" i="1"/>
  <c r="A1027" i="1"/>
  <c r="B1501" i="1"/>
  <c r="B532" i="1"/>
  <c r="A532" i="1"/>
  <c r="A1083" i="1"/>
  <c r="B1152" i="1"/>
  <c r="A760" i="1"/>
  <c r="B1490"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3" i="1"/>
  <c r="B773" i="1"/>
  <c r="A1257" i="1"/>
  <c r="A620" i="1"/>
  <c r="A1265" i="1"/>
  <c r="B198" i="1"/>
  <c r="A28" i="1"/>
  <c r="B1507" i="1"/>
  <c r="A243" i="1"/>
  <c r="A232" i="1"/>
  <c r="B643" i="1"/>
  <c r="B436" i="1"/>
  <c r="A649" i="1"/>
  <c r="B265" i="1"/>
  <c r="B599" i="1"/>
  <c r="A198" i="1"/>
  <c r="B44" i="1"/>
  <c r="B243" i="1"/>
  <c r="B47" i="1"/>
  <c r="B1294" i="1"/>
  <c r="B1264" i="1"/>
  <c r="A633" i="1"/>
  <c r="A206" i="1"/>
  <c r="A1360" i="1"/>
  <c r="B330" i="1"/>
  <c r="A626" i="1"/>
  <c r="B646" i="1"/>
  <c r="A1307" i="1"/>
  <c r="B60" i="1"/>
  <c r="A20" i="1"/>
  <c r="A596" i="1"/>
  <c r="B1284" i="1"/>
  <c r="A1415" i="1"/>
  <c r="A327" i="1"/>
  <c r="A330" i="1"/>
  <c r="B614" i="1"/>
  <c r="A646" i="1"/>
  <c r="A60" i="1"/>
  <c r="B36" i="1"/>
  <c r="B1415" i="1"/>
  <c r="B1460" i="1"/>
  <c r="A1284" i="1"/>
  <c r="B326" i="1"/>
  <c r="B1375" i="1"/>
  <c r="A155" i="1"/>
  <c r="A1368" i="1"/>
  <c r="A31" i="1"/>
  <c r="B274" i="1"/>
  <c r="A1352" i="1"/>
  <c r="B600" i="1"/>
  <c r="A632" i="1"/>
  <c r="B652" i="1"/>
  <c r="A197" i="1"/>
  <c r="B52" i="1"/>
  <c r="B321" i="1"/>
  <c r="B229" i="1"/>
  <c r="A1292" i="1"/>
  <c r="A15" i="1"/>
  <c r="A318" i="1"/>
  <c r="A1444"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4" i="1"/>
  <c r="B1434" i="1"/>
  <c r="B1499" i="1"/>
  <c r="A1491" i="1"/>
  <c r="A538" i="1"/>
  <c r="B538" i="1"/>
  <c r="A530" i="1"/>
  <c r="B522" i="1"/>
  <c r="A663" i="1"/>
  <c r="A669" i="1"/>
  <c r="B675" i="1"/>
  <c r="B681" i="1"/>
  <c r="A765" i="1"/>
  <c r="B1491" i="1"/>
  <c r="A1426" i="1"/>
  <c r="B1425" i="1"/>
  <c r="A1498" i="1"/>
  <c r="B1498" i="1"/>
  <c r="A1490"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3" i="1"/>
  <c r="A1499" i="1"/>
  <c r="B1437" i="1"/>
  <c r="B1494" i="1"/>
  <c r="B1486"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6" i="1"/>
  <c r="B1428" i="1"/>
  <c r="A1501" i="1"/>
  <c r="A1493" i="1"/>
  <c r="B1493" i="1"/>
  <c r="B535" i="1"/>
  <c r="B727" i="1"/>
  <c r="A733" i="1"/>
  <c r="A777" i="1"/>
  <c r="A683" i="1"/>
  <c r="B1252" i="1"/>
  <c r="A526" i="1"/>
  <c r="A775" i="1"/>
  <c r="A517" i="1"/>
  <c r="A1489" i="1"/>
  <c r="B524" i="1"/>
  <c r="A1496" i="1"/>
  <c r="B1423"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37" i="1"/>
  <c r="A1422" i="1"/>
  <c r="A1428" i="1"/>
  <c r="A1423" i="1"/>
  <c r="A1425" i="1"/>
  <c r="A1432" i="1"/>
  <c r="A1430" i="1"/>
  <c r="A1424" i="1"/>
  <c r="A1429" i="1"/>
  <c r="A1431" i="1"/>
  <c r="A1436" i="1"/>
  <c r="A1435"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<sst xmlns="http://schemas.openxmlformats.org/spreadsheetml/2006/main" count="12713" uniqueCount="2689">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</sst>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sz val="9"/>
      <color indexed="81"/>
      <name val="Tahoma"/>
      <charset val="1"/>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49" fontId="0" fillId="0" borderId="39" xfId="0" applyNumberFormat="1" applyBorder="1"/>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3">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esktop\Models\U.S.%20Models\eps-us\WebAppDataUS.xlsx" TargetMode="External"/><Relationship Id="rId1" Type="http://schemas.openxmlformats.org/officeDocument/2006/relationships/externalLinkPath" Target="/Users/dobrien/Dropbox%20(Energy%20Innovation)/Desktop/Models/U.S.%20Model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C3" t="str">
            <v>Vensim Variable Name</v>
          </cell>
        </row>
        <row r="4">
          <cell r="A4" t="str">
            <v>Transportation</v>
          </cell>
          <cell r="C4" t="str">
            <v>Percentage Reduction of Separately Regulated Pollutants</v>
          </cell>
        </row>
        <row r="5">
          <cell r="A5" t="str">
            <v>Transportation</v>
          </cell>
          <cell r="C5" t="str">
            <v>Percentage Increase in EV Chargers</v>
          </cell>
        </row>
        <row r="6">
          <cell r="A6" t="str">
            <v>Transportation</v>
          </cell>
          <cell r="C6" t="str">
            <v>Reduce EV Range Anxiety</v>
          </cell>
        </row>
        <row r="7">
          <cell r="A7" t="str">
            <v>Transportation</v>
          </cell>
          <cell r="C7" t="str">
            <v>Additional Passenger Vehicle Subsidy</v>
          </cell>
        </row>
        <row r="8">
          <cell r="A8" t="str">
            <v>Transportation</v>
          </cell>
          <cell r="C8" t="str">
            <v>Additional Freight Vehicle Subsidy</v>
          </cell>
        </row>
        <row r="9">
          <cell r="A9" t="str">
            <v>Transportation</v>
          </cell>
          <cell r="C9" t="str">
            <v>LDVs Feebate Rate</v>
          </cell>
        </row>
        <row r="10">
          <cell r="A10" t="str">
            <v>Transportation</v>
          </cell>
          <cell r="C10" t="str">
            <v>Percentage Additional Improvement of Fuel Economy Std</v>
          </cell>
        </row>
        <row r="11">
          <cell r="A11" t="str">
            <v>Transportation</v>
          </cell>
          <cell r="C11" t="str">
            <v>Additional LCFS Percentage</v>
          </cell>
        </row>
        <row r="12">
          <cell r="A12" t="str">
            <v>Transportation</v>
          </cell>
          <cell r="C12" t="str">
            <v>Boolean Use Non BAU LCFS Vehicle Types</v>
          </cell>
        </row>
        <row r="13">
          <cell r="A13" t="str">
            <v>Transportation</v>
          </cell>
          <cell r="C13" t="str">
            <v>Percent of Travel Demand Shifted to Other Modes or Eliminated</v>
          </cell>
        </row>
        <row r="14">
          <cell r="A14" t="str">
            <v>Transportation</v>
          </cell>
          <cell r="C14" t="str">
            <v>Minimum Required ZEV Sales Percentage</v>
          </cell>
        </row>
        <row r="15">
          <cell r="A15" t="str">
            <v>Transportation</v>
          </cell>
          <cell r="C15" t="str">
            <v>Boolean Use Non BAU ZEV Qualifying Vehicle Definitions</v>
          </cell>
        </row>
        <row r="16">
          <cell r="A16" t="str">
            <v>Transportation</v>
          </cell>
          <cell r="C16" t="str">
            <v>Additional Subsidy for Vehicle Battery Production</v>
          </cell>
        </row>
        <row r="17">
          <cell r="A17" t="str">
            <v>Buildings and Appliances</v>
          </cell>
          <cell r="C17" t="str">
            <v>Fraction of New Bldg Components Shifted to Other Fuels</v>
          </cell>
        </row>
        <row r="18">
          <cell r="A18" t="str">
            <v>Buildings and Appliances</v>
          </cell>
          <cell r="C18" t="str">
            <v>Reduction in E Use Allowed by Component Eff Std</v>
          </cell>
        </row>
        <row r="19">
          <cell r="A19" t="str">
            <v>Buildings and Appliances</v>
          </cell>
          <cell r="C19" t="str">
            <v>Boolean Improved Contractor Edu and Training</v>
          </cell>
        </row>
        <row r="20">
          <cell r="A20" t="str">
            <v>Buildings and Appliances</v>
          </cell>
          <cell r="C20" t="str">
            <v>Min Fraction of Total Elec Demand to be Met by Distributed Solar PV</v>
          </cell>
        </row>
        <row r="21">
          <cell r="A21" t="str">
            <v>Buildings and Appliances</v>
          </cell>
          <cell r="C21" t="str">
            <v>Additional Perc Subsidy for Distributed Solar PV Capacity</v>
          </cell>
        </row>
        <row r="22">
          <cell r="A22" t="str">
            <v>Buildings and Appliances</v>
          </cell>
          <cell r="C22" t="str">
            <v>Boolean Improved Device Labeling</v>
          </cell>
        </row>
        <row r="23">
          <cell r="A23" t="str">
            <v>Buildings and Appliances</v>
          </cell>
          <cell r="C23" t="str">
            <v>Share of Preexisting Buildings Subject to Retrofitting</v>
          </cell>
        </row>
        <row r="24">
          <cell r="A24" t="str">
            <v>Buildings and Appliances</v>
          </cell>
          <cell r="C24" t="str">
            <v>Boolean Rebate Program for Efficient Components</v>
          </cell>
        </row>
        <row r="25">
          <cell r="A25" t="str">
            <v>Electricity Supply</v>
          </cell>
          <cell r="C25" t="str">
            <v>Boolean Ban New Power Plants</v>
          </cell>
        </row>
        <row r="26">
          <cell r="A26" t="str">
            <v>Electricity Supply</v>
          </cell>
          <cell r="C26" t="str">
            <v>Renewable Portfolio Std Percentage</v>
          </cell>
        </row>
        <row r="27">
          <cell r="A27" t="str">
            <v>Electricity Supply</v>
          </cell>
          <cell r="C27" t="str">
            <v>BESHFoFRV Boolean Electricity Suppliers Have Foresight of Future RPS Values</v>
          </cell>
        </row>
        <row r="28">
          <cell r="A28" t="str">
            <v>Electricity Supply</v>
          </cell>
          <cell r="C28" t="str">
            <v>RACP RPS Alternative Compliance Payment</v>
          </cell>
        </row>
        <row r="29">
          <cell r="A29" t="str">
            <v>Electricity Supply</v>
          </cell>
          <cell r="C29" t="str">
            <v>Percent Change in Electricity Exports</v>
          </cell>
        </row>
        <row r="30">
          <cell r="A30" t="str">
            <v>Electricity Supply</v>
          </cell>
          <cell r="C30" t="str">
            <v>Percent Change in Electricity Imports</v>
          </cell>
        </row>
        <row r="31">
          <cell r="A31" t="str">
            <v>Electricity Supply</v>
          </cell>
          <cell r="C31" t="str">
            <v>Boolean Use Non BAU Guaranteed Dispatch Settings</v>
          </cell>
        </row>
        <row r="32">
          <cell r="A32" t="str">
            <v>Electricity Supply</v>
          </cell>
          <cell r="C32" t="str">
            <v>Percentage Decrease in Cost of Capital for Power Plants</v>
          </cell>
        </row>
        <row r="33">
          <cell r="A33" t="str">
            <v>Electricity Supply</v>
          </cell>
          <cell r="C33" t="str">
            <v>Fraction of Additional Demand Response Potential Achieved</v>
          </cell>
        </row>
        <row r="34">
          <cell r="A34" t="str">
            <v>Electricity Supply</v>
          </cell>
          <cell r="C34" t="str">
            <v>Annual Additional Capacity Retired due to Early Retirement Policy</v>
          </cell>
        </row>
        <row r="35">
          <cell r="A35" t="str">
            <v>Electricity Supply</v>
          </cell>
          <cell r="C35" t="str">
            <v>Boolean Use Non BAU Capacity Retirement Schedule</v>
          </cell>
        </row>
        <row r="36">
          <cell r="A36" t="str">
            <v>Electricity Supply</v>
          </cell>
          <cell r="C36" t="str">
            <v>Boolean Use Non BAU Mandated Capacity Construction Schedule</v>
          </cell>
        </row>
        <row r="37">
          <cell r="A37" t="str">
            <v>Electricity Supply</v>
          </cell>
          <cell r="C37" t="str">
            <v>Boolean Use Non BAU Mandated Capacity Retrofit Schedule</v>
          </cell>
        </row>
        <row r="38">
          <cell r="A38" t="str">
            <v>Electricity Supply</v>
          </cell>
          <cell r="C38" t="str">
            <v>Boolean Use Non BAU RPS Qualifying Resource Definitions</v>
          </cell>
        </row>
        <row r="39">
          <cell r="A39" t="str">
            <v>Electricity Supply</v>
          </cell>
          <cell r="C39" t="str">
            <v>Percentage Reduction in Plant Downtime</v>
          </cell>
        </row>
        <row r="40">
          <cell r="A40" t="str">
            <v>Electricity Supply</v>
          </cell>
          <cell r="C40" t="str">
            <v>Percent Reduction in Soft Costs of Capacity Construction</v>
          </cell>
        </row>
        <row r="41">
          <cell r="A41" t="str">
            <v>Electricity Supply</v>
          </cell>
          <cell r="C41" t="str">
            <v>Percentage TnD Losses Avoided</v>
          </cell>
        </row>
        <row r="42">
          <cell r="A42" t="str">
            <v>Electricity Supply</v>
          </cell>
          <cell r="C42" t="str">
            <v>Perc Subsidy for Elec Capacity Construction</v>
          </cell>
        </row>
        <row r="43">
          <cell r="A43" t="str">
            <v>Electricity Supply</v>
          </cell>
          <cell r="C43" t="str">
            <v>Subsidy for Elec Production by Fuel</v>
          </cell>
        </row>
        <row r="44">
          <cell r="A44" t="str">
            <v>Electricity Supply</v>
          </cell>
          <cell r="C44" t="str">
            <v>Share of EVs Used for Grid Balancing</v>
          </cell>
        </row>
        <row r="45">
          <cell r="A45" t="str">
            <v>Electricity Supply</v>
          </cell>
          <cell r="C45" t="str">
            <v>Additional Subsidy per Unit Electricity Supplied to the Grid by Grid Batteries</v>
          </cell>
        </row>
        <row r="46">
          <cell r="A46" t="str">
            <v>Electricity Supply</v>
          </cell>
          <cell r="C46" t="str">
            <v>Additional Percent Subsidy per Unit Grid Battery Capacity Deployed</v>
          </cell>
        </row>
        <row r="47">
          <cell r="A47" t="str">
            <v>Electricity Supply</v>
          </cell>
          <cell r="C47" t="str">
            <v>Additional Subsidy for Elec CCS</v>
          </cell>
        </row>
        <row r="48">
          <cell r="A48" t="str">
            <v>Industry</v>
          </cell>
          <cell r="C48" t="str">
            <v>Fraction of Imported Industrial Outputs Shifted to In Region Suppliers</v>
          </cell>
        </row>
        <row r="49">
          <cell r="A49" t="str">
            <v>Industry</v>
          </cell>
          <cell r="C49" t="str">
            <v>Industry Sector Fraction of Potential Additional CCS Achieved</v>
          </cell>
        </row>
        <row r="50">
          <cell r="A50" t="str">
            <v>Industry</v>
          </cell>
          <cell r="C50" t="str">
            <v>Fraction of Cement Measures Achieved</v>
          </cell>
        </row>
        <row r="51">
          <cell r="A51" t="str">
            <v>Industry</v>
          </cell>
          <cell r="C51" t="str">
            <v>Fraction of Potential Cogeneration and Waste Heat Recovery Adopted</v>
          </cell>
        </row>
        <row r="52">
          <cell r="A52" t="str">
            <v>Industry</v>
          </cell>
          <cell r="C52" t="str">
            <v>Fraction of Energy Savings from Early Facility Retirement Achieved</v>
          </cell>
        </row>
        <row r="53">
          <cell r="A53" t="str">
            <v>Industry</v>
          </cell>
          <cell r="C53" t="str">
            <v>Percentage Improvement in Eqpt Efficiency Standards above BAU</v>
          </cell>
        </row>
        <row r="54">
          <cell r="A54" t="str">
            <v>Industry</v>
          </cell>
          <cell r="C54" t="str">
            <v>Fraction of Installation and System Integration Issues Remedied</v>
          </cell>
        </row>
        <row r="55">
          <cell r="A55" t="str">
            <v>Industry</v>
          </cell>
          <cell r="C55" t="str">
            <v>Fraction of Eligible Industrial Energy Use Shifted to Electricity</v>
          </cell>
        </row>
        <row r="56">
          <cell r="A56" t="str">
            <v>Industry</v>
          </cell>
          <cell r="C56" t="str">
            <v>Fraction of F Gas Substitution Achieved</v>
          </cell>
        </row>
        <row r="57">
          <cell r="A57" t="str">
            <v>Industry</v>
          </cell>
          <cell r="C57" t="str">
            <v>Fraction of F Gas Destruction Achieved</v>
          </cell>
        </row>
        <row r="58">
          <cell r="A58" t="str">
            <v>Industry</v>
          </cell>
          <cell r="C58" t="str">
            <v>Fraction of F Gas Recovery Achieved</v>
          </cell>
        </row>
        <row r="59">
          <cell r="A59" t="str">
            <v>Industry</v>
          </cell>
          <cell r="C59" t="str">
            <v>Fraction of F Gas Inspct Maint Retrofit Achieved</v>
          </cell>
        </row>
        <row r="60">
          <cell r="A60" t="str">
            <v>Industry</v>
          </cell>
          <cell r="C60" t="str">
            <v>Fraction of Eligible Industrial Energy Use Shifted to Hydrogen</v>
          </cell>
        </row>
        <row r="61">
          <cell r="A61" t="str">
            <v>Industry</v>
          </cell>
          <cell r="C61" t="str">
            <v>Percent Reduction in Nonenergy Nonagriculture Industry Product Demand</v>
          </cell>
        </row>
        <row r="62">
          <cell r="A62" t="str">
            <v>Industry</v>
          </cell>
          <cell r="C62" t="str">
            <v>Fraction of Methane Capture Opportunities Achieved</v>
          </cell>
        </row>
        <row r="63">
          <cell r="A63" t="str">
            <v>Industry</v>
          </cell>
          <cell r="C63" t="str">
            <v>Fraction of Methane Destruction Opportunities Achieved</v>
          </cell>
        </row>
        <row r="64">
          <cell r="A64" t="str">
            <v>Industry</v>
          </cell>
          <cell r="C64" t="str">
            <v>Fraction of N2O Abatement Achieved</v>
          </cell>
        </row>
        <row r="65">
          <cell r="A65" t="str">
            <v>Industry</v>
          </cell>
          <cell r="C65" t="str">
            <v>Percent Reduction in Fossil Fuel Exports</v>
          </cell>
        </row>
        <row r="66">
          <cell r="A66" t="str">
            <v>Agriculture, Land Use, and Forestry</v>
          </cell>
          <cell r="C66" t="str">
            <v>Fraction of Afforestation and Reforestation Achieved</v>
          </cell>
        </row>
        <row r="67">
          <cell r="A67" t="str">
            <v>Agriculture, Land Use, and Forestry</v>
          </cell>
          <cell r="C67" t="str">
            <v>Fraction of Avoided Deforestation Achieved</v>
          </cell>
        </row>
        <row r="68">
          <cell r="A68" t="str">
            <v>Agriculture, Land Use, and Forestry</v>
          </cell>
          <cell r="C68" t="str">
            <v>Fraction of Forest Restoration Achieved</v>
          </cell>
        </row>
        <row r="69">
          <cell r="A69" t="str">
            <v>Agriculture, Land Use, and Forestry</v>
          </cell>
          <cell r="C69" t="str">
            <v>Fraction of Forest Set Asides Achieved</v>
          </cell>
        </row>
        <row r="70">
          <cell r="A70" t="str">
            <v>Agriculture, Land Use, and Forestry</v>
          </cell>
          <cell r="C70" t="str">
            <v>Fraction of Cropland and Rice Measures Achieved</v>
          </cell>
        </row>
        <row r="71">
          <cell r="A71" t="str">
            <v>Agriculture, Land Use, and Forestry</v>
          </cell>
          <cell r="C71" t="str">
            <v>Fraction of CO2 Storage Through Tillage Practices</v>
          </cell>
        </row>
        <row r="72">
          <cell r="A72" t="str">
            <v>Agriculture, Land Use, and Forestry</v>
          </cell>
          <cell r="C72" t="str">
            <v>Fraction of Improved Forest Management Achieved</v>
          </cell>
        </row>
        <row r="73">
          <cell r="A73" t="str">
            <v>Agriculture, Land Use, and Forestry</v>
          </cell>
          <cell r="C73" t="str">
            <v>Fraction of Livestock Measures Achieved</v>
          </cell>
        </row>
        <row r="74">
          <cell r="A74" t="str">
            <v>Agriculture, Land Use, and Forestry</v>
          </cell>
          <cell r="C74" t="str">
            <v>Fraction of Peatland Restoration Achieved</v>
          </cell>
        </row>
        <row r="75">
          <cell r="A75" t="str">
            <v>Agriculture, Land Use, and Forestry</v>
          </cell>
          <cell r="C75" t="str">
            <v>Percent Animal Products Shifted to Nonanimal Products</v>
          </cell>
        </row>
        <row r="76">
          <cell r="A76" t="str">
            <v>District Heat and Hydrogen</v>
          </cell>
          <cell r="C76" t="str">
            <v>Fraction of Non CHP Heat Production Converted to CHP</v>
          </cell>
        </row>
        <row r="77">
          <cell r="A77" t="str">
            <v>District Heat and Hydrogen</v>
          </cell>
          <cell r="C77" t="str">
            <v>Fraction of District Heat Fuel Use Shifted to Other Fuels</v>
          </cell>
        </row>
        <row r="78">
          <cell r="A78" t="str">
            <v>District Heat and Hydrogen</v>
          </cell>
          <cell r="C78" t="str">
            <v>Fraction of Hydrogen Production Pathways Shifted</v>
          </cell>
        </row>
        <row r="79">
          <cell r="A79" t="str">
            <v>Cross-Sector</v>
          </cell>
          <cell r="C79" t="str">
            <v>Additional Carbon Tax Rate</v>
          </cell>
        </row>
        <row r="80">
          <cell r="A80" t="str">
            <v>Cross-Sector</v>
          </cell>
          <cell r="C80" t="str">
            <v>Percent Reduction in BAU Subsidies</v>
          </cell>
        </row>
        <row r="81">
          <cell r="A81" t="str">
            <v>Cross-Sector</v>
          </cell>
          <cell r="C81" t="str">
            <v>Toggle Whether Carbon Tax Affects Non CO2 Emissions</v>
          </cell>
        </row>
        <row r="82">
          <cell r="A82" t="str">
            <v>Cross-Sector</v>
          </cell>
          <cell r="C82" t="str">
            <v>BEPEfCT Boolean Exempt Process Emissions from Carbon Tax</v>
          </cell>
        </row>
        <row r="83">
          <cell r="A83" t="str">
            <v>Cross-Sector</v>
          </cell>
          <cell r="C83" t="str">
            <v>BDCTBA Boolean Disable Carbon Tax Border Adjustment</v>
          </cell>
        </row>
        <row r="84">
          <cell r="A84" t="str">
            <v>Cross-Sector</v>
          </cell>
          <cell r="C84" t="str">
            <v>Toggle Whether Policies Affect Energy Prices</v>
          </cell>
        </row>
        <row r="85">
          <cell r="A85" t="str">
            <v>Cross-Sector</v>
          </cell>
          <cell r="C85" t="str">
            <v>Fuel Price Deregulation</v>
          </cell>
        </row>
        <row r="86">
          <cell r="A86" t="str">
            <v>Cross-Sector</v>
          </cell>
          <cell r="C86" t="str">
            <v>Additional Fuel Tax or Subsidy Rate by Fuel</v>
          </cell>
        </row>
        <row r="87">
          <cell r="A87" t="str">
            <v>Research and Development</v>
          </cell>
          <cell r="C87" t="str">
            <v>RnD Building Capital Cost Perc Reduction</v>
          </cell>
        </row>
        <row r="88">
          <cell r="A88" t="str">
            <v>Research and Development</v>
          </cell>
          <cell r="C88" t="str">
            <v>RnD CCS Capital Cost Perc Reduction</v>
          </cell>
        </row>
        <row r="89">
          <cell r="A89" t="str">
            <v>Research and Development</v>
          </cell>
          <cell r="C89" t="str">
            <v>RnD Electricity Capital Cost Perc Reduction</v>
          </cell>
        </row>
        <row r="90">
          <cell r="A90" t="str">
            <v>Research and Development</v>
          </cell>
          <cell r="C90" t="str">
            <v>RnD Industry Capital Cost Perc Reduction</v>
          </cell>
        </row>
        <row r="91">
          <cell r="A91" t="str">
            <v>Research and Development</v>
          </cell>
          <cell r="C91" t="str">
            <v>RnD Transportation Capital Cost Perc Reduction</v>
          </cell>
        </row>
        <row r="92">
          <cell r="A92" t="str">
            <v>Research and Development</v>
          </cell>
          <cell r="C92" t="str">
            <v>Fraction of Direct Air Capture Potential Achieved</v>
          </cell>
        </row>
        <row r="93">
          <cell r="A93" t="str">
            <v>Research and Development</v>
          </cell>
          <cell r="C93" t="str">
            <v>RnD Building Fuel Use Perc Reduction</v>
          </cell>
        </row>
        <row r="94">
          <cell r="A94" t="str">
            <v>Research and Development</v>
          </cell>
          <cell r="C94" t="str">
            <v>RnD CCS Fuel Use Perc Reduction</v>
          </cell>
        </row>
        <row r="95">
          <cell r="A95" t="str">
            <v>Research and Development</v>
          </cell>
          <cell r="C95" t="str">
            <v>RnD Electricity Fuel Use Perc Reduction</v>
          </cell>
        </row>
        <row r="96">
          <cell r="A96" t="str">
            <v>Research and Development</v>
          </cell>
          <cell r="C96" t="str">
            <v>RnD Industry Fuel Use Perc Reduction</v>
          </cell>
        </row>
        <row r="97">
          <cell r="A97" t="str">
            <v>Research and Development</v>
          </cell>
          <cell r="C97" t="str">
            <v>RnD Transportation Fuel Use Perc Reduction</v>
          </cell>
        </row>
        <row r="98">
          <cell r="A98" t="str">
            <v>Government Revenue Accounting</v>
          </cell>
          <cell r="C98" t="str">
            <v>GRA for Carbon Tax Revenue</v>
          </cell>
        </row>
        <row r="99">
          <cell r="A99" t="str">
            <v>Government Revenue Accounting</v>
          </cell>
          <cell r="C99" t="str">
            <v>GRA for Fuel Tax Revenue</v>
          </cell>
        </row>
        <row r="100">
          <cell r="A100" t="str">
            <v>Government Revenue Accounting</v>
          </cell>
          <cell r="C100" t="str">
            <v>GRA for Vehicle Subsidy</v>
          </cell>
        </row>
        <row r="101">
          <cell r="A101" t="str">
            <v>Government Revenue Accounting</v>
          </cell>
          <cell r="C101" t="str">
            <v>GRA for Vehicle Battery Subsidy</v>
          </cell>
        </row>
        <row r="102">
          <cell r="A102" t="str">
            <v>Government Revenue Accounting</v>
          </cell>
          <cell r="C102" t="str">
            <v>GRA for Electricity Generation Subsidies</v>
          </cell>
        </row>
        <row r="103">
          <cell r="A103" t="str">
            <v>Government Revenue Accounting</v>
          </cell>
          <cell r="C103" t="str">
            <v>GRA for Electricity Capacity Construction Subsidies</v>
          </cell>
        </row>
        <row r="104">
          <cell r="A104" t="str">
            <v>Government Revenue Accounting</v>
          </cell>
          <cell r="C104" t="str">
            <v>GRA for Distributed Solar Subsidy</v>
          </cell>
        </row>
        <row r="105">
          <cell r="A105" t="str">
            <v>Government Revenue Accounting</v>
          </cell>
          <cell r="C105" t="str">
            <v>GRA for Fuel Subsidies</v>
          </cell>
        </row>
        <row r="106">
          <cell r="A106" t="str">
            <v>Government Revenue Accounting</v>
          </cell>
          <cell r="C106" t="str">
            <v>GRA for CCS Subsidies</v>
          </cell>
        </row>
        <row r="107">
          <cell r="A107" t="str">
            <v>Government Revenue Accounting</v>
          </cell>
          <cell r="C107" t="str">
            <v>GRA for National Debt Interest</v>
          </cell>
        </row>
        <row r="108">
          <cell r="A108" t="str">
            <v>Government Revenue Accounting</v>
          </cell>
          <cell r="C108" t="str">
            <v>GRA for Remaining Government Cash Flow Changes</v>
          </cell>
        </row>
        <row r="109">
          <cell r="A109" t="str">
            <v>Control Settings</v>
          </cell>
          <cell r="C109" t="str">
            <v>EGGRA Boolean Use Exogenous GDP Growth Rate Adjustment</v>
          </cell>
        </row>
        <row r="110">
          <cell r="A110" t="str">
            <v>Control Settings</v>
          </cell>
          <cell r="C110" t="str">
            <v>BUTYGV Boolean Use Twenty Year GWP Values</v>
          </cell>
        </row>
        <row r="111">
          <cell r="A111" t="str">
            <v>Cross-Sector</v>
          </cell>
          <cell r="C111" t="str">
            <v>Boolean Use Non BAU Carbon Tax Vehicle Type Qualification</v>
          </cell>
        </row>
        <row r="112">
          <cell r="A112" t="str">
            <v>Cross-Sector</v>
          </cell>
          <cell r="C112" t="str">
            <v>Boolean Use Non BAU Carbon Tax Industry Category Qualification</v>
          </cell>
        </row>
        <row r="113">
          <cell r="A113" t="str">
            <v>Cross-Sector</v>
          </cell>
          <cell r="C113" t="str">
            <v>Boolean Use Non BAU Carbon Tax Border Adjustment Industry Qualification</v>
          </cell>
        </row>
      </sheetData>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AD616FC9-3395-42E5-B276-12B592569509}">
    <text>Leave this cell blank.</text>
  </threadedComment>
  <threadedComment ref="E111" dT="2020-08-19T00:06:43.00" personId="{811026A2-74EF-4287-974D-D90683F22217}" id="{00EB049D-E7F3-49A2-83AA-A4B256E6ECF2}">
    <text>Leave this cell blank.</text>
  </threadedComment>
  <threadedComment ref="D112" dT="2020-08-19T00:06:43.00" personId="{811026A2-74EF-4287-974D-D90683F22217}" id="{1F6D9B8A-9D38-4D1F-B4ED-5F0A991366ED}">
    <text>Leave this cell blank.</text>
  </threadedComment>
  <threadedComment ref="E112" dT="2020-08-19T00:06:43.00" personId="{811026A2-74EF-4287-974D-D90683F22217}" id="{13F601CD-306A-40F0-B922-220BFFE13A1B}">
    <text>Leave this cell blank.</text>
  </threadedComment>
  <threadedComment ref="D113" dT="2020-08-19T00:06:43.00" personId="{811026A2-74EF-4287-974D-D90683F22217}" id="{F68FAF8D-1644-4226-9958-EF646AC2A415}">
    <text>Leave this cell blank.</text>
  </threadedComment>
  <threadedComment ref="E113" dT="2020-08-19T00:06:43.00" personId="{811026A2-74EF-4287-974D-D90683F22217}" id="{6B9A8754-021E-4D8E-93F4-88976B3E34AB}">
    <text>Leave this cell blank.</text>
  </threadedComment>
  <threadedComment ref="D114" dT="2020-08-19T00:06:43.00" personId="{811026A2-74EF-4287-974D-D90683F22217}" id="{7D5DDCCA-4283-4FED-98AD-8E96763E1C42}">
    <text>Leave this cell blank.</text>
  </threadedComment>
  <threadedComment ref="E114" dT="2020-08-19T00:06:43.00" personId="{811026A2-74EF-4287-974D-D90683F22217}" id="{2419812F-F330-4B11-95F5-C4C2E221E69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IF(MIN(IF(COUNTIF(PolicyLevers!$H$2:$H$1566,PolicyLevers!$H$2:$H$1566)&gt;1,PolicyLevers!$H$2:$H$1566, ""))=0,"No duplicate ID numbers",MIN(IF(COUNTIF(PolicyLevers!$H$2:$H$1566,PolicyLevers!$H$2:$H$1566)&gt;1,PolicyLevers!$H$2:$H$1566, "")))</f>
        <v>No duplicate ID numbers</v>
      </c>
    </row>
    <row r="19" spans="1:3" ht="29" x14ac:dyDescent="0.35">
      <c r="A19" s="1" t="s">
        <v>1881</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11" priority="3" stopIfTrue="1" operator="containsText" text="No duplicate ID numbers">
      <formula>NOT(ISERROR(SEARCH("No duplicate ID numbers",B18)))</formula>
    </cfRule>
    <cfRule type="cellIs" dxfId="10" priority="4" operator="greaterThan">
      <formula>0</formula>
    </cfRule>
  </conditionalFormatting>
  <conditionalFormatting sqref="B19">
    <cfRule type="containsText" dxfId="9" priority="1" stopIfTrue="1" operator="containsText" text="No missing ID numbers">
      <formula>NOT(ISERROR(SEARCH("No missing ID numbers",B19)))</formula>
    </cfRule>
    <cfRule type="cellIs" dxfId="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106" activePane="bottomLeft" state="frozen"/>
      <selection pane="bottomLeft" activeCell="I108" sqref="I108"/>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2325</v>
      </c>
      <c r="K4" s="55" t="s">
        <v>1286</v>
      </c>
      <c r="L4" s="2" t="s">
        <v>1285</v>
      </c>
    </row>
    <row r="5" spans="1:14" ht="43.5" x14ac:dyDescent="0.35">
      <c r="A5" s="2" t="s">
        <v>4</v>
      </c>
      <c r="B5" s="2" t="s">
        <v>1352</v>
      </c>
      <c r="C5" s="1" t="s">
        <v>2334</v>
      </c>
      <c r="D5" s="2" t="s">
        <v>1353</v>
      </c>
      <c r="E5" s="2" t="s">
        <v>1354</v>
      </c>
      <c r="F5" s="108">
        <v>0</v>
      </c>
      <c r="G5" s="209">
        <v>3</v>
      </c>
      <c r="H5" s="209">
        <v>0.1</v>
      </c>
      <c r="I5" s="2" t="s">
        <v>2336</v>
      </c>
      <c r="J5" s="6" t="s">
        <v>2337</v>
      </c>
      <c r="K5" s="2"/>
      <c r="L5" s="2" t="s">
        <v>1596</v>
      </c>
      <c r="M5" s="145" t="s">
        <v>2111</v>
      </c>
    </row>
    <row r="6" spans="1:14" ht="93.75" customHeight="1" x14ac:dyDescent="0.35">
      <c r="A6" s="2" t="s">
        <v>4</v>
      </c>
      <c r="B6" s="2" t="s">
        <v>2331</v>
      </c>
      <c r="C6" s="1" t="s">
        <v>2332</v>
      </c>
      <c r="D6" s="2" t="s">
        <v>1356</v>
      </c>
      <c r="E6" s="1" t="s">
        <v>2335</v>
      </c>
      <c r="F6" s="52">
        <v>0</v>
      </c>
      <c r="G6" s="52">
        <v>1</v>
      </c>
      <c r="H6" s="52">
        <v>0.02</v>
      </c>
      <c r="I6" s="47" t="s">
        <v>1351</v>
      </c>
      <c r="J6" s="47" t="s">
        <v>2333</v>
      </c>
      <c r="K6" s="55"/>
      <c r="L6" s="55" t="s">
        <v>1597</v>
      </c>
      <c r="M6" s="144" t="s">
        <v>1355</v>
      </c>
    </row>
    <row r="7" spans="1:14" ht="91" customHeight="1" x14ac:dyDescent="0.35">
      <c r="A7" s="2" t="s">
        <v>4</v>
      </c>
      <c r="B7" s="2" t="s">
        <v>2307</v>
      </c>
      <c r="C7" s="1" t="s">
        <v>2309</v>
      </c>
      <c r="D7" s="2" t="s">
        <v>2311</v>
      </c>
      <c r="E7" s="1" t="s">
        <v>2312</v>
      </c>
      <c r="F7" s="208">
        <v>0</v>
      </c>
      <c r="G7" s="208">
        <v>50000</v>
      </c>
      <c r="H7" s="208">
        <v>100</v>
      </c>
      <c r="I7" s="208" t="s">
        <v>2642</v>
      </c>
      <c r="J7" s="157" t="s">
        <v>2315</v>
      </c>
      <c r="K7" s="55" t="s">
        <v>459</v>
      </c>
      <c r="L7" s="55" t="s">
        <v>460</v>
      </c>
      <c r="M7" s="144" t="s">
        <v>461</v>
      </c>
    </row>
    <row r="8" spans="1:14" ht="91" customHeight="1" x14ac:dyDescent="0.35">
      <c r="A8" s="2" t="s">
        <v>4</v>
      </c>
      <c r="B8" s="2" t="s">
        <v>2308</v>
      </c>
      <c r="C8" s="1" t="s">
        <v>2310</v>
      </c>
      <c r="D8" s="2" t="s">
        <v>2311</v>
      </c>
      <c r="E8" s="1" t="s">
        <v>2313</v>
      </c>
      <c r="F8" s="208">
        <v>0</v>
      </c>
      <c r="G8" s="208">
        <v>50000</v>
      </c>
      <c r="H8" s="208">
        <v>100</v>
      </c>
      <c r="I8" s="208" t="s">
        <v>2642</v>
      </c>
      <c r="J8" s="157" t="s">
        <v>2314</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2326</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2563</v>
      </c>
      <c r="C12" s="1" t="s">
        <v>2564</v>
      </c>
      <c r="D12" s="2" t="s">
        <v>464</v>
      </c>
      <c r="E12" s="1" t="s">
        <v>2565</v>
      </c>
      <c r="F12" s="207">
        <v>0</v>
      </c>
      <c r="G12" s="207">
        <v>1</v>
      </c>
      <c r="H12" s="207">
        <v>1</v>
      </c>
      <c r="I12" s="47" t="s">
        <v>29</v>
      </c>
      <c r="J12" s="47" t="s">
        <v>2566</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2322</v>
      </c>
      <c r="K13" s="47" t="s">
        <v>195</v>
      </c>
      <c r="L13" s="6" t="s">
        <v>196</v>
      </c>
      <c r="M13" s="148" t="s">
        <v>2110</v>
      </c>
    </row>
    <row r="14" spans="1:14" ht="409.5" customHeight="1" x14ac:dyDescent="0.35">
      <c r="A14" s="2" t="s">
        <v>4</v>
      </c>
      <c r="B14" s="2" t="s">
        <v>2298</v>
      </c>
      <c r="C14" s="1" t="s">
        <v>2299</v>
      </c>
      <c r="D14" s="2" t="s">
        <v>2300</v>
      </c>
      <c r="E14" s="1" t="s">
        <v>2301</v>
      </c>
      <c r="F14" s="208">
        <v>0</v>
      </c>
      <c r="G14" s="52">
        <v>1</v>
      </c>
      <c r="H14" s="52">
        <v>0.01</v>
      </c>
      <c r="I14" s="47" t="s">
        <v>2646</v>
      </c>
      <c r="J14" s="47" t="s">
        <v>2303</v>
      </c>
      <c r="K14" s="55" t="s">
        <v>462</v>
      </c>
      <c r="L14" s="55" t="s">
        <v>463</v>
      </c>
      <c r="M14" s="145" t="s">
        <v>2086</v>
      </c>
    </row>
    <row r="15" spans="1:14" ht="43.5" x14ac:dyDescent="0.35">
      <c r="A15" s="2" t="s">
        <v>4</v>
      </c>
      <c r="B15" s="2" t="s">
        <v>2304</v>
      </c>
      <c r="C15" s="1" t="s">
        <v>2305</v>
      </c>
      <c r="D15" s="2" t="s">
        <v>2300</v>
      </c>
      <c r="E15" s="1" t="s">
        <v>2302</v>
      </c>
      <c r="F15" s="207">
        <v>0</v>
      </c>
      <c r="G15" s="207">
        <v>1</v>
      </c>
      <c r="H15" s="207">
        <v>1</v>
      </c>
      <c r="I15" s="47" t="s">
        <v>29</v>
      </c>
      <c r="J15" s="47" t="s">
        <v>2303</v>
      </c>
      <c r="K15" s="55"/>
      <c r="L15" s="55"/>
      <c r="M15" s="145"/>
    </row>
    <row r="16" spans="1:14" ht="43.5" x14ac:dyDescent="0.35">
      <c r="A16" s="2" t="s">
        <v>4</v>
      </c>
      <c r="B16" s="2" t="s">
        <v>2500</v>
      </c>
      <c r="C16" s="1" t="s">
        <v>2501</v>
      </c>
      <c r="D16" s="2" t="s">
        <v>2502</v>
      </c>
      <c r="E16" s="1" t="s">
        <v>2503</v>
      </c>
      <c r="F16" s="207">
        <v>0</v>
      </c>
      <c r="G16" s="207">
        <v>50</v>
      </c>
      <c r="H16" s="207">
        <v>1</v>
      </c>
      <c r="I16" s="47" t="s">
        <v>2643</v>
      </c>
      <c r="J16" s="47" t="s">
        <v>2504</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2329</v>
      </c>
      <c r="D21" s="44" t="s">
        <v>345</v>
      </c>
      <c r="E21" s="1" t="s">
        <v>1192</v>
      </c>
      <c r="F21" s="1">
        <v>0</v>
      </c>
      <c r="G21" s="50">
        <v>0.5</v>
      </c>
      <c r="H21" s="51">
        <v>0.01</v>
      </c>
      <c r="I21" s="47" t="s">
        <v>267</v>
      </c>
      <c r="J21" s="47" t="s">
        <v>2330</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2415</v>
      </c>
      <c r="C27" s="1" t="s">
        <v>2416</v>
      </c>
      <c r="D27" s="102"/>
      <c r="E27" s="102"/>
      <c r="F27" s="2">
        <v>0</v>
      </c>
      <c r="G27" s="2">
        <v>1</v>
      </c>
      <c r="H27" s="2">
        <v>1</v>
      </c>
      <c r="I27" s="6" t="s">
        <v>29</v>
      </c>
      <c r="J27" s="47" t="s">
        <v>2417</v>
      </c>
      <c r="K27" s="47"/>
      <c r="L27" s="6"/>
      <c r="M27" s="147"/>
    </row>
    <row r="28" spans="1:14" ht="43.5" x14ac:dyDescent="0.35">
      <c r="A28" s="1" t="s">
        <v>8</v>
      </c>
      <c r="B28" s="47" t="s">
        <v>2569</v>
      </c>
      <c r="C28" s="1" t="s">
        <v>2571</v>
      </c>
      <c r="D28" s="102"/>
      <c r="E28" s="102"/>
      <c r="F28" s="2">
        <v>0</v>
      </c>
      <c r="G28" s="2">
        <v>1000</v>
      </c>
      <c r="H28" s="2">
        <v>20</v>
      </c>
      <c r="I28" s="2" t="str">
        <f>UnitControlCenter!B43</f>
        <v>2023 Euro / megawatt-hour (MWh)</v>
      </c>
      <c r="J28" s="47" t="s">
        <v>2572</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2353</v>
      </c>
      <c r="C32" s="1" t="s">
        <v>2354</v>
      </c>
      <c r="D32" s="1" t="s">
        <v>2355</v>
      </c>
      <c r="E32" s="1" t="s">
        <v>2519</v>
      </c>
      <c r="F32" s="2">
        <v>0</v>
      </c>
      <c r="G32" s="2">
        <v>100</v>
      </c>
      <c r="H32" s="2">
        <v>1</v>
      </c>
      <c r="I32" s="2" t="s">
        <v>2356</v>
      </c>
      <c r="J32" s="47" t="s">
        <v>2357</v>
      </c>
      <c r="K32" s="47"/>
      <c r="L32" s="6"/>
      <c r="M32" s="210" t="s">
        <v>2358</v>
      </c>
    </row>
    <row r="33" spans="1:14" ht="72.5" x14ac:dyDescent="0.35">
      <c r="A33" s="1" t="s">
        <v>8</v>
      </c>
      <c r="B33" s="1" t="s">
        <v>17</v>
      </c>
      <c r="C33" s="1" t="s">
        <v>27</v>
      </c>
      <c r="D33" s="1" t="s">
        <v>17</v>
      </c>
      <c r="E33" s="1" t="s">
        <v>1184</v>
      </c>
      <c r="F33" s="50">
        <v>0</v>
      </c>
      <c r="G33" s="51">
        <v>1</v>
      </c>
      <c r="H33" s="51">
        <v>0.01</v>
      </c>
      <c r="I33" s="47" t="s">
        <v>33</v>
      </c>
      <c r="J33" s="47" t="s">
        <v>2492</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2293</v>
      </c>
    </row>
    <row r="37" spans="1:14" x14ac:dyDescent="0.35">
      <c r="A37" t="s">
        <v>8</v>
      </c>
      <c r="B37" t="s">
        <v>2665</v>
      </c>
      <c r="C37" t="s">
        <v>2664</v>
      </c>
      <c r="D37" t="s">
        <v>2665</v>
      </c>
      <c r="E37" s="126"/>
      <c r="F37">
        <v>0</v>
      </c>
      <c r="G37">
        <v>1</v>
      </c>
      <c r="H37">
        <v>1</v>
      </c>
      <c r="I37" s="219" t="s">
        <v>29</v>
      </c>
      <c r="J37" s="285" t="s">
        <v>2666</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2372</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2445</v>
      </c>
      <c r="C44" s="1" t="s">
        <v>2446</v>
      </c>
      <c r="D44" s="1" t="s">
        <v>2447</v>
      </c>
      <c r="E44" s="1" t="s">
        <v>2448</v>
      </c>
      <c r="F44" s="50">
        <v>0</v>
      </c>
      <c r="G44" s="51">
        <v>1</v>
      </c>
      <c r="H44" s="51">
        <v>0.01</v>
      </c>
      <c r="I44" s="2" t="s">
        <v>2449</v>
      </c>
      <c r="J44" s="47" t="s">
        <v>2450</v>
      </c>
      <c r="K44" s="47"/>
      <c r="L44" s="6"/>
      <c r="M44" s="146"/>
    </row>
    <row r="45" spans="1:14" ht="58" x14ac:dyDescent="0.35">
      <c r="A45" s="1" t="s">
        <v>8</v>
      </c>
      <c r="B45" s="1" t="s">
        <v>2507</v>
      </c>
      <c r="C45" s="1" t="s">
        <v>2505</v>
      </c>
      <c r="D45" s="1" t="s">
        <v>2506</v>
      </c>
      <c r="E45" s="1" t="s">
        <v>2510</v>
      </c>
      <c r="F45" s="229">
        <v>0</v>
      </c>
      <c r="G45" s="1">
        <v>100</v>
      </c>
      <c r="H45" s="1">
        <v>5</v>
      </c>
      <c r="I45" s="2" t="str">
        <f>UnitControlCenter!B51</f>
        <v>€/MWh</v>
      </c>
      <c r="J45" s="47" t="s">
        <v>2512</v>
      </c>
      <c r="K45" s="47"/>
      <c r="L45" s="6"/>
      <c r="M45" s="146"/>
    </row>
    <row r="46" spans="1:14" ht="58" x14ac:dyDescent="0.35">
      <c r="A46" s="1" t="s">
        <v>8</v>
      </c>
      <c r="B46" s="1" t="s">
        <v>2508</v>
      </c>
      <c r="C46" s="1" t="s">
        <v>2509</v>
      </c>
      <c r="D46" s="1" t="s">
        <v>2506</v>
      </c>
      <c r="E46" s="1" t="s">
        <v>2511</v>
      </c>
      <c r="F46" s="50">
        <v>0</v>
      </c>
      <c r="G46" s="51">
        <v>1</v>
      </c>
      <c r="H46" s="51">
        <v>0.01</v>
      </c>
      <c r="I46" s="2" t="s">
        <v>2514</v>
      </c>
      <c r="J46" s="47" t="s">
        <v>2513</v>
      </c>
      <c r="K46" s="47"/>
      <c r="L46" s="6"/>
      <c r="M46" s="146"/>
    </row>
    <row r="47" spans="1:14" ht="29" x14ac:dyDescent="0.35">
      <c r="A47" s="1" t="s">
        <v>8</v>
      </c>
      <c r="B47" s="1" t="s">
        <v>2515</v>
      </c>
      <c r="C47" s="1" t="s">
        <v>2516</v>
      </c>
      <c r="D47" s="1" t="s">
        <v>2515</v>
      </c>
      <c r="E47" s="1" t="s">
        <v>2517</v>
      </c>
      <c r="F47" s="229">
        <v>0</v>
      </c>
      <c r="G47" s="1">
        <v>100</v>
      </c>
      <c r="H47" s="1">
        <v>5</v>
      </c>
      <c r="I47" s="2" t="str">
        <f>UnitControlCenter!B50</f>
        <v>€/metric ton CO2e</v>
      </c>
      <c r="J47" s="47" t="s">
        <v>2518</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2407</v>
      </c>
      <c r="C55" s="1" t="s">
        <v>2409</v>
      </c>
      <c r="D55" s="1" t="s">
        <v>2407</v>
      </c>
      <c r="E55" s="1" t="s">
        <v>2411</v>
      </c>
      <c r="F55" s="50">
        <v>0</v>
      </c>
      <c r="G55" s="50">
        <v>1</v>
      </c>
      <c r="H55" s="51">
        <v>0.01</v>
      </c>
      <c r="I55" s="47" t="s">
        <v>1311</v>
      </c>
      <c r="J55" s="47" t="s">
        <v>2414</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2408</v>
      </c>
      <c r="C60" s="1" t="s">
        <v>2410</v>
      </c>
      <c r="D60" s="1" t="s">
        <v>2408</v>
      </c>
      <c r="E60" s="1" t="s">
        <v>2412</v>
      </c>
      <c r="F60" s="50">
        <v>0</v>
      </c>
      <c r="G60" s="50">
        <v>1</v>
      </c>
      <c r="H60" s="51">
        <v>0.01</v>
      </c>
      <c r="I60" s="47" t="s">
        <v>1311</v>
      </c>
      <c r="J60" s="47" t="s">
        <v>2413</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2283</v>
      </c>
      <c r="C68" s="1" t="s">
        <v>434</v>
      </c>
      <c r="D68" s="1" t="s">
        <v>2283</v>
      </c>
      <c r="E68" s="1" t="s">
        <v>1170</v>
      </c>
      <c r="F68" s="50">
        <v>0</v>
      </c>
      <c r="G68" s="51">
        <v>1</v>
      </c>
      <c r="H68" s="51">
        <v>0.01</v>
      </c>
      <c r="I68" s="47" t="s">
        <v>33</v>
      </c>
      <c r="J68" s="47" t="s">
        <v>2284</v>
      </c>
      <c r="K68" s="47"/>
      <c r="L68" s="6" t="s">
        <v>1604</v>
      </c>
      <c r="M68" s="146" t="s">
        <v>2285</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2286</v>
      </c>
      <c r="C71" s="1" t="s">
        <v>2226</v>
      </c>
      <c r="D71" s="1" t="s">
        <v>2286</v>
      </c>
      <c r="E71" s="1" t="s">
        <v>2227</v>
      </c>
      <c r="F71" s="50">
        <v>0</v>
      </c>
      <c r="G71" s="51">
        <v>1</v>
      </c>
      <c r="H71" s="51">
        <v>0.01</v>
      </c>
      <c r="I71" s="47" t="s">
        <v>33</v>
      </c>
      <c r="J71" s="47" t="s">
        <v>2287</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2280</v>
      </c>
      <c r="C74" s="1" t="s">
        <v>433</v>
      </c>
      <c r="D74" s="1" t="s">
        <v>2280</v>
      </c>
      <c r="E74" s="1" t="s">
        <v>1166</v>
      </c>
      <c r="F74" s="50">
        <v>0</v>
      </c>
      <c r="G74" s="51">
        <v>1</v>
      </c>
      <c r="H74" s="51">
        <v>0.01</v>
      </c>
      <c r="I74" s="47" t="s">
        <v>33</v>
      </c>
      <c r="J74" s="47" t="s">
        <v>2281</v>
      </c>
      <c r="K74" s="47"/>
      <c r="L74" s="6" t="s">
        <v>1605</v>
      </c>
      <c r="M74" s="146" t="s">
        <v>2282</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58" x14ac:dyDescent="0.35">
      <c r="A82" s="2" t="s">
        <v>10</v>
      </c>
      <c r="B82" s="2" t="s">
        <v>1880</v>
      </c>
      <c r="C82" s="1" t="s">
        <v>2255</v>
      </c>
      <c r="D82" s="102"/>
      <c r="E82" s="2" t="s">
        <v>2257</v>
      </c>
      <c r="F82" s="1">
        <v>0</v>
      </c>
      <c r="G82" s="1">
        <v>1</v>
      </c>
      <c r="H82" s="1">
        <v>1</v>
      </c>
      <c r="I82" s="47" t="s">
        <v>29</v>
      </c>
      <c r="J82" s="47" t="s">
        <v>2254</v>
      </c>
      <c r="K82" s="47" t="s">
        <v>242</v>
      </c>
      <c r="L82" s="6" t="s">
        <v>243</v>
      </c>
    </row>
    <row r="83" spans="1:13" ht="43.5" x14ac:dyDescent="0.35">
      <c r="A83" s="2" t="s">
        <v>10</v>
      </c>
      <c r="B83" s="1" t="s">
        <v>2208</v>
      </c>
      <c r="C83" s="1" t="s">
        <v>2256</v>
      </c>
      <c r="D83" s="102"/>
      <c r="E83" s="102"/>
      <c r="F83" s="1">
        <v>0</v>
      </c>
      <c r="G83" s="1">
        <v>1</v>
      </c>
      <c r="H83" s="1">
        <v>1</v>
      </c>
      <c r="I83" s="47" t="s">
        <v>29</v>
      </c>
      <c r="J83" s="1" t="s">
        <v>2290</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ht="72.5" x14ac:dyDescent="0.35">
      <c r="A87" s="1" t="s">
        <v>1560</v>
      </c>
      <c r="B87" s="102" t="s">
        <v>314</v>
      </c>
      <c r="C87" s="1" t="s">
        <v>289</v>
      </c>
      <c r="D87" s="1" t="s">
        <v>350</v>
      </c>
      <c r="E87" s="1" t="s">
        <v>1161</v>
      </c>
      <c r="F87" s="51">
        <v>0</v>
      </c>
      <c r="G87" s="51">
        <v>0.4</v>
      </c>
      <c r="H87" s="50">
        <v>0.01</v>
      </c>
      <c r="I87" s="47" t="s">
        <v>31</v>
      </c>
      <c r="J87" s="47" t="s">
        <v>2106</v>
      </c>
      <c r="K87" s="47" t="s">
        <v>250</v>
      </c>
      <c r="L87" s="6" t="s">
        <v>251</v>
      </c>
      <c r="M87" s="146"/>
    </row>
    <row r="88" spans="1:13" ht="72.5" x14ac:dyDescent="0.35">
      <c r="A88" s="4" t="str">
        <f>A$87</f>
        <v>Research and Development</v>
      </c>
      <c r="B88" s="4" t="str">
        <f t="shared" ref="B88:B91" si="0">B$87</f>
        <v>Capital Cost Reduction</v>
      </c>
      <c r="C88" s="1" t="s">
        <v>290</v>
      </c>
      <c r="D88" s="4" t="str">
        <f t="shared" ref="D88:L91" si="1">D$87</f>
        <v>R&amp;D Capital Cost Reductions</v>
      </c>
      <c r="E88" s="1" t="s">
        <v>2121</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ref="A89:A91" si="2">A$87</f>
        <v>Research and Development</v>
      </c>
      <c r="B89" s="4" t="str">
        <f t="shared" si="0"/>
        <v>Capital Cost Reduction</v>
      </c>
      <c r="C89" s="1" t="s">
        <v>291</v>
      </c>
      <c r="D89" s="4" t="str">
        <f t="shared" si="1"/>
        <v>R&amp;D Capital Cost Reductions</v>
      </c>
      <c r="E89" s="1" t="s">
        <v>2122</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1" t="s">
        <v>292</v>
      </c>
      <c r="D90" s="4" t="str">
        <f t="shared" si="1"/>
        <v>R&amp;D Capital Cost Reductions</v>
      </c>
      <c r="E90" s="1" t="s">
        <v>2123</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72.5" x14ac:dyDescent="0.35">
      <c r="A91" s="4" t="str">
        <f t="shared" si="2"/>
        <v>Research and Development</v>
      </c>
      <c r="B91" s="4" t="str">
        <f t="shared" si="0"/>
        <v>Capital Cost Reduction</v>
      </c>
      <c r="C91" s="2" t="s">
        <v>293</v>
      </c>
      <c r="D91" s="4" t="str">
        <f t="shared" si="1"/>
        <v>R&amp;D Capital Cost Reductions</v>
      </c>
      <c r="E91" s="1" t="s">
        <v>2124</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87" x14ac:dyDescent="0.35">
      <c r="A92" s="2" t="s">
        <v>1560</v>
      </c>
      <c r="B92" s="2" t="s">
        <v>1704</v>
      </c>
      <c r="C92" s="1" t="s">
        <v>1705</v>
      </c>
      <c r="D92" s="2" t="s">
        <v>1704</v>
      </c>
      <c r="E92" s="52" t="s">
        <v>1707</v>
      </c>
      <c r="F92" s="51">
        <v>0</v>
      </c>
      <c r="G92" s="51">
        <v>1</v>
      </c>
      <c r="H92" s="50">
        <v>0.01</v>
      </c>
      <c r="I92" s="47" t="s">
        <v>33</v>
      </c>
      <c r="J92" s="47" t="s">
        <v>2278</v>
      </c>
      <c r="K92" s="6" t="s">
        <v>1710</v>
      </c>
      <c r="L92" s="6" t="s">
        <v>1709</v>
      </c>
      <c r="M92" s="147" t="s">
        <v>1708</v>
      </c>
    </row>
    <row r="93" spans="1:13" ht="72.5" x14ac:dyDescent="0.35">
      <c r="A93" s="1" t="s">
        <v>1560</v>
      </c>
      <c r="B93" s="102" t="s">
        <v>327</v>
      </c>
      <c r="C93" s="1" t="s">
        <v>294</v>
      </c>
      <c r="D93" s="1" t="s">
        <v>351</v>
      </c>
      <c r="E93" s="1" t="s">
        <v>1160</v>
      </c>
      <c r="F93" s="51">
        <v>0</v>
      </c>
      <c r="G93" s="51">
        <v>0.4</v>
      </c>
      <c r="H93" s="50">
        <v>0.01</v>
      </c>
      <c r="I93" s="47" t="s">
        <v>32</v>
      </c>
      <c r="J93" s="47" t="s">
        <v>2112</v>
      </c>
      <c r="K93" s="47" t="s">
        <v>250</v>
      </c>
      <c r="L93" s="6" t="s">
        <v>251</v>
      </c>
    </row>
    <row r="94" spans="1:13" ht="72.5" x14ac:dyDescent="0.35">
      <c r="A94" s="4" t="str">
        <f>A$93</f>
        <v>Research and Development</v>
      </c>
      <c r="B94" s="4" t="str">
        <f>B$93</f>
        <v>Fuel Use Reduction</v>
      </c>
      <c r="C94" s="1" t="s">
        <v>295</v>
      </c>
      <c r="D94" s="4" t="str">
        <f t="shared" ref="D94:L97" si="3">D$93</f>
        <v>R&amp;D Fuel Use Reductions</v>
      </c>
      <c r="E94" s="1" t="s">
        <v>2125</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ref="A95:B97" si="4">A$93</f>
        <v>Research and Development</v>
      </c>
      <c r="B95" s="4" t="str">
        <f t="shared" si="4"/>
        <v>Fuel Use Reduction</v>
      </c>
      <c r="C95" s="1" t="s">
        <v>296</v>
      </c>
      <c r="D95" s="4" t="str">
        <f t="shared" si="3"/>
        <v>R&amp;D Fuel Use Reductions</v>
      </c>
      <c r="E95" s="1" t="s">
        <v>2126</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297</v>
      </c>
      <c r="D96" s="4" t="str">
        <f t="shared" si="3"/>
        <v>R&amp;D Fuel Use Reductions</v>
      </c>
      <c r="E96" s="1" t="s">
        <v>2127</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72.5" x14ac:dyDescent="0.35">
      <c r="A97" s="4" t="str">
        <f t="shared" si="4"/>
        <v>Research and Development</v>
      </c>
      <c r="B97" s="4" t="str">
        <f t="shared" si="4"/>
        <v>Fuel Use Reduction</v>
      </c>
      <c r="C97" s="1" t="s">
        <v>298</v>
      </c>
      <c r="D97" s="4" t="str">
        <f t="shared" si="3"/>
        <v>R&amp;D Fuel Use Reductions</v>
      </c>
      <c r="E97" s="1" t="s">
        <v>2128</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130.5" x14ac:dyDescent="0.35">
      <c r="A98" s="1" t="s">
        <v>1849</v>
      </c>
      <c r="B98" s="1" t="s">
        <v>1850</v>
      </c>
      <c r="C98" s="1" t="s">
        <v>1857</v>
      </c>
      <c r="D98" s="102"/>
      <c r="E98" s="1" t="s">
        <v>1883</v>
      </c>
      <c r="F98" s="1">
        <v>0</v>
      </c>
      <c r="G98" s="1">
        <v>10</v>
      </c>
      <c r="H98" s="1">
        <v>1</v>
      </c>
      <c r="I98" s="1" t="s">
        <v>1826</v>
      </c>
      <c r="J98" s="1" t="s">
        <v>2113</v>
      </c>
      <c r="K98" s="1" t="s">
        <v>1827</v>
      </c>
    </row>
    <row r="99" spans="1:13" ht="130.5" x14ac:dyDescent="0.35">
      <c r="A99" s="1" t="s">
        <v>1849</v>
      </c>
      <c r="B99" s="1" t="s">
        <v>1851</v>
      </c>
      <c r="C99" s="1" t="s">
        <v>1858</v>
      </c>
      <c r="D99" s="102"/>
      <c r="E99" s="1" t="s">
        <v>1884</v>
      </c>
      <c r="F99" s="1">
        <v>0</v>
      </c>
      <c r="G99" s="1">
        <v>10</v>
      </c>
      <c r="H99" s="1">
        <v>1</v>
      </c>
      <c r="I99" s="1" t="s">
        <v>1826</v>
      </c>
      <c r="J99" s="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ref="K99:K108" si="5">K$98</f>
        <v>io-model.html</v>
      </c>
    </row>
    <row r="100" spans="1:13" ht="130.5" x14ac:dyDescent="0.35">
      <c r="A100" s="1" t="s">
        <v>1849</v>
      </c>
      <c r="B100" s="1" t="s">
        <v>2311</v>
      </c>
      <c r="C100" s="1" t="s">
        <v>2493</v>
      </c>
      <c r="D100" s="102"/>
      <c r="E100" s="1" t="s">
        <v>1885</v>
      </c>
      <c r="F100" s="1">
        <v>0</v>
      </c>
      <c r="G100" s="1">
        <v>10</v>
      </c>
      <c r="H100" s="1">
        <v>1</v>
      </c>
      <c r="I100" s="1" t="s">
        <v>1826</v>
      </c>
      <c r="J100" s="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1849</v>
      </c>
      <c r="B101" s="1" t="s">
        <v>2494</v>
      </c>
      <c r="C101" s="1" t="s">
        <v>2495</v>
      </c>
      <c r="D101" s="102"/>
      <c r="E101" s="1" t="s">
        <v>2496</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1849</v>
      </c>
      <c r="B102" s="1" t="s">
        <v>1852</v>
      </c>
      <c r="C102" s="1" t="s">
        <v>1859</v>
      </c>
      <c r="D102" s="102"/>
      <c r="E102" s="1" t="s">
        <v>1886</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1849</v>
      </c>
      <c r="B103" s="1" t="s">
        <v>1853</v>
      </c>
      <c r="C103" s="1" t="s">
        <v>1860</v>
      </c>
      <c r="D103" s="102"/>
      <c r="E103" s="1" t="s">
        <v>1887</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264</v>
      </c>
      <c r="C104" s="1" t="s">
        <v>1861</v>
      </c>
      <c r="D104" s="102"/>
      <c r="E104" s="1" t="s">
        <v>1888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1854</v>
      </c>
      <c r="C105" s="1" t="s">
        <v>1862</v>
      </c>
      <c r="D105" s="102"/>
      <c r="E105" s="1" t="s">
        <v>1889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2497</v>
      </c>
      <c r="C106" s="1" t="s">
        <v>2498</v>
      </c>
      <c r="D106" s="102"/>
      <c r="E106" s="1" t="s">
        <v>2499</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1855</v>
      </c>
      <c r="C107" s="1" t="s">
        <v>1863</v>
      </c>
      <c r="D107" s="102"/>
      <c r="E107" s="1" t="s">
        <v>1890</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1856</v>
      </c>
      <c r="C108" s="1" t="s">
        <v>1864</v>
      </c>
      <c r="D108" s="102"/>
      <c r="E108" s="1" t="s">
        <v>1891</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58" x14ac:dyDescent="0.35">
      <c r="A109" s="1" t="s">
        <v>1725</v>
      </c>
      <c r="B109" s="1" t="s">
        <v>1726</v>
      </c>
      <c r="C109" s="1" t="s">
        <v>2288</v>
      </c>
      <c r="D109" s="102"/>
      <c r="E109" s="1" t="s">
        <v>1727</v>
      </c>
      <c r="F109" s="1">
        <v>0</v>
      </c>
      <c r="G109" s="1">
        <v>1</v>
      </c>
      <c r="H109" s="1">
        <v>1</v>
      </c>
      <c r="I109" s="47" t="s">
        <v>29</v>
      </c>
      <c r="J109" s="1" t="s">
        <v>2289</v>
      </c>
      <c r="K109" s="1"/>
      <c r="L109" s="1"/>
      <c r="M109" s="175"/>
    </row>
    <row r="110" spans="1:13" ht="116" x14ac:dyDescent="0.35">
      <c r="A110" s="1" t="s">
        <v>1725</v>
      </c>
      <c r="B110" s="1" t="s">
        <v>2166</v>
      </c>
      <c r="C110" s="1" t="s">
        <v>2164</v>
      </c>
      <c r="D110" s="102"/>
      <c r="E110" s="102"/>
      <c r="F110" s="1">
        <v>0</v>
      </c>
      <c r="G110" s="1">
        <v>1</v>
      </c>
      <c r="H110" s="1">
        <v>1</v>
      </c>
      <c r="I110" s="47" t="s">
        <v>29</v>
      </c>
      <c r="J110" s="1" t="s">
        <v>2165</v>
      </c>
    </row>
    <row r="111" spans="1:13" x14ac:dyDescent="0.35">
      <c r="A111" t="s">
        <v>1725</v>
      </c>
      <c r="B111" t="s">
        <v>2166</v>
      </c>
      <c r="C111" t="s">
        <v>2164</v>
      </c>
      <c r="D111" s="126"/>
      <c r="E111" s="126"/>
      <c r="F111">
        <v>0</v>
      </c>
      <c r="G111">
        <v>1</v>
      </c>
      <c r="H111">
        <v>1</v>
      </c>
      <c r="I111" s="219" t="s">
        <v>29</v>
      </c>
      <c r="J111" t="s">
        <v>2165</v>
      </c>
    </row>
    <row r="112" spans="1:13" x14ac:dyDescent="0.35">
      <c r="A112" t="s">
        <v>10</v>
      </c>
      <c r="B112" t="s">
        <v>2654</v>
      </c>
      <c r="C112" t="s">
        <v>2655</v>
      </c>
      <c r="D112" s="126"/>
      <c r="E112" s="126"/>
      <c r="F112">
        <v>0</v>
      </c>
      <c r="G112">
        <v>1</v>
      </c>
      <c r="H112">
        <v>1</v>
      </c>
      <c r="I112" s="219" t="s">
        <v>29</v>
      </c>
      <c r="J112" t="s">
        <v>2656</v>
      </c>
    </row>
    <row r="113" spans="1:10" x14ac:dyDescent="0.35">
      <c r="A113" t="s">
        <v>10</v>
      </c>
      <c r="B113" t="s">
        <v>2657</v>
      </c>
      <c r="C113" t="s">
        <v>2658</v>
      </c>
      <c r="D113" s="126"/>
      <c r="E113" s="126"/>
      <c r="F113">
        <v>0</v>
      </c>
      <c r="G113">
        <v>1</v>
      </c>
      <c r="H113">
        <v>1</v>
      </c>
      <c r="I113" s="219" t="s">
        <v>29</v>
      </c>
      <c r="J113" t="s">
        <v>2659</v>
      </c>
    </row>
    <row r="114" spans="1:10" x14ac:dyDescent="0.35">
      <c r="A114" t="s">
        <v>10</v>
      </c>
      <c r="B114" t="s">
        <v>2660</v>
      </c>
      <c r="C114" t="s">
        <v>2661</v>
      </c>
      <c r="D114" s="126"/>
      <c r="E114" s="126"/>
      <c r="F114">
        <v>0</v>
      </c>
      <c r="G114">
        <v>1</v>
      </c>
      <c r="H114">
        <v>1</v>
      </c>
      <c r="I114" s="219" t="s">
        <v>29</v>
      </c>
      <c r="J114" t="s">
        <v>2662</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F1" zoomScale="85" zoomScaleNormal="85" workbookViewId="0">
      <pane ySplit="1" topLeftCell="A973" activePane="bottomLeft" state="frozen"/>
      <selection pane="bottomLeft" activeCell="H1001" sqref="H1001:O1001"/>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2327</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2327</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2327</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2327</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2327</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2327</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2327</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2327</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2327</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2327</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2323</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2323</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2323</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2323</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2323</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2323</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2323</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2323</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2323</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2323</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2309</v>
      </c>
      <c r="D63" s="47" t="s">
        <v>37</v>
      </c>
      <c r="E63" s="47" t="s">
        <v>1145</v>
      </c>
      <c r="F63" s="2" t="s">
        <v>2176</v>
      </c>
      <c r="G63" s="47" t="s">
        <v>2316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2320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2320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2320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2320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2320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2320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2310</v>
      </c>
      <c r="D105" s="47" t="s">
        <v>37</v>
      </c>
      <c r="E105" s="47" t="s">
        <v>1145</v>
      </c>
      <c r="F105" s="2" t="s">
        <v>2328</v>
      </c>
      <c r="G105" s="47" t="s">
        <v>2316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2328</v>
      </c>
      <c r="G106" s="2" t="s">
        <v>2317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2328</v>
      </c>
      <c r="G107" s="2" t="s">
        <v>2318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2328</v>
      </c>
      <c r="G108" s="2" t="s">
        <v>2319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2328</v>
      </c>
      <c r="G109" s="2" t="s">
        <v>2320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2328</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2328</v>
      </c>
      <c r="G111" s="2" t="s">
        <v>2321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2324</v>
      </c>
      <c r="G112" s="47" t="s">
        <v>2316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2324</v>
      </c>
      <c r="G113" s="2" t="s">
        <v>2317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2324</v>
      </c>
      <c r="G114" s="2" t="s">
        <v>2318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2324</v>
      </c>
      <c r="G115" s="2" t="s">
        <v>2319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2324</v>
      </c>
      <c r="G116" s="2" t="s">
        <v>2320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2324</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2324</v>
      </c>
      <c r="G118" s="2" t="s">
        <v>2321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2320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2320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2320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2320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2564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2299</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2501</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2329</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2360</v>
      </c>
      <c r="E237" s="47"/>
      <c r="F237" s="6" t="s">
        <v>2647</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2361</v>
      </c>
      <c r="E238" s="47"/>
      <c r="F238" s="6" t="s">
        <v>2295</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2371</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2651</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2649</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2359</v>
      </c>
      <c r="E253" s="47"/>
      <c r="F253" s="6" t="s">
        <v>2366</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2362</v>
      </c>
      <c r="E254" s="47"/>
      <c r="F254" s="6" t="s">
        <v>2367</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2363</v>
      </c>
      <c r="E255" s="47"/>
      <c r="F255" s="6" t="s">
        <v>2368</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2364</v>
      </c>
      <c r="E256" s="47"/>
      <c r="F256" s="6" t="s">
        <v>2369</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2365</v>
      </c>
      <c r="E257" s="47"/>
      <c r="F257" s="6" t="s">
        <v>2370</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2453</v>
      </c>
      <c r="E258" s="47"/>
      <c r="F258" s="6" t="s">
        <v>2451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2454</v>
      </c>
      <c r="E259" s="47"/>
      <c r="F259" s="6" t="s">
        <v>2452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2416</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2571</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2360</v>
      </c>
      <c r="E265" s="47"/>
      <c r="F265" s="6" t="s">
        <v>2647</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2361</v>
      </c>
      <c r="E266" s="47"/>
      <c r="F266" s="6" t="s">
        <v>2295</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2371</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2651</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2649</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2359</v>
      </c>
      <c r="E281" s="47"/>
      <c r="F281" s="6" t="s">
        <v>2366</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2362</v>
      </c>
      <c r="E282" s="47"/>
      <c r="F282" s="6" t="s">
        <v>2367</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2363</v>
      </c>
      <c r="E283" s="47"/>
      <c r="F283" s="6" t="s">
        <v>2368</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2364</v>
      </c>
      <c r="E284" s="47"/>
      <c r="F284" s="6" t="s">
        <v>2369</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2365</v>
      </c>
      <c r="E285" s="47"/>
      <c r="F285" s="6" t="s">
        <v>2370</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2453</v>
      </c>
      <c r="E286" s="47"/>
      <c r="F286" s="6" t="s">
        <v>2451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2454</v>
      </c>
      <c r="E287" s="47"/>
      <c r="F287" s="6" t="s">
        <v>2452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2354</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2360</v>
      </c>
      <c r="E290" s="47"/>
      <c r="F290" s="6" t="s">
        <v>2647</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2361</v>
      </c>
      <c r="E291" s="47"/>
      <c r="F291" s="6" t="s">
        <v>2295</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2371</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2651</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2649</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2359</v>
      </c>
      <c r="E306" s="47"/>
      <c r="F306" s="6" t="s">
        <v>2366</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2362</v>
      </c>
      <c r="E307" s="47"/>
      <c r="F307" s="6" t="s">
        <v>2367</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2363</v>
      </c>
      <c r="E308" s="47"/>
      <c r="F308" s="6" t="s">
        <v>2368</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2364</v>
      </c>
      <c r="E309" s="47"/>
      <c r="F309" s="6" t="s">
        <v>2369</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2365</v>
      </c>
      <c r="E310" s="47"/>
      <c r="F310" s="6" t="s">
        <v>2370</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2453</v>
      </c>
      <c r="E311" s="47"/>
      <c r="F311" s="6" t="s">
        <v>2451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2454</v>
      </c>
      <c r="E312" s="47"/>
      <c r="F312" s="6" t="s">
        <v>2452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2360</v>
      </c>
      <c r="E315" s="47"/>
      <c r="F315" s="6" t="s">
        <v>2647</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2361</v>
      </c>
      <c r="E316" s="47"/>
      <c r="F316" s="6" t="s">
        <v>2295</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2371</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2651</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2649</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2359</v>
      </c>
      <c r="E331" s="47"/>
      <c r="F331" s="6" t="s">
        <v>2366</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2362</v>
      </c>
      <c r="E332" s="47"/>
      <c r="F332" s="6" t="s">
        <v>2367</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2363</v>
      </c>
      <c r="E333" s="47"/>
      <c r="F333" s="6" t="s">
        <v>2368</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2364</v>
      </c>
      <c r="E334" s="47"/>
      <c r="F334" s="6" t="s">
        <v>2369</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2365</v>
      </c>
      <c r="E335" s="47"/>
      <c r="F335" s="6" t="s">
        <v>2370</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2453</v>
      </c>
      <c r="E336" s="47"/>
      <c r="F336" s="6" t="s">
        <v>2451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2454</v>
      </c>
      <c r="E337" s="47"/>
      <c r="F337" s="6" t="s">
        <v>2452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2360</v>
      </c>
      <c r="E339" s="47"/>
      <c r="F339" s="6" t="s">
        <v>2647</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2361</v>
      </c>
      <c r="E340" s="47"/>
      <c r="F340" s="6" t="s">
        <v>2295</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2371</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2651</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2649</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2359</v>
      </c>
      <c r="E355" s="47"/>
      <c r="F355" s="6" t="s">
        <v>2366</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2362</v>
      </c>
      <c r="E356" s="47"/>
      <c r="F356" s="6" t="s">
        <v>2367</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2363</v>
      </c>
      <c r="E357" s="47"/>
      <c r="F357" s="6" t="s">
        <v>2368</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2364</v>
      </c>
      <c r="E358" s="47"/>
      <c r="F358" s="6" t="s">
        <v>2369</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2365</v>
      </c>
      <c r="E359" s="47"/>
      <c r="F359" s="6" t="s">
        <v>2370</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2453</v>
      </c>
      <c r="E360" s="47"/>
      <c r="F360" s="6" t="s">
        <v>2451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2454</v>
      </c>
      <c r="E361" s="47"/>
      <c r="F361" s="6" t="s">
        <v>2452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2360</v>
      </c>
      <c r="E363" s="47"/>
      <c r="F363" s="6" t="s">
        <v>2647</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2361</v>
      </c>
      <c r="E364" s="47"/>
      <c r="F364" s="6" t="s">
        <v>2295</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2371</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2651</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2649</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2359</v>
      </c>
      <c r="E379" s="47"/>
      <c r="F379" s="6" t="s">
        <v>2366</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2362</v>
      </c>
      <c r="E380" s="47"/>
      <c r="F380" s="6" t="s">
        <v>2367</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2363</v>
      </c>
      <c r="E381" s="47"/>
      <c r="F381" s="6" t="s">
        <v>2368</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2364</v>
      </c>
      <c r="E382" s="47"/>
      <c r="F382" s="6" t="s">
        <v>2369</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2365</v>
      </c>
      <c r="E383" s="47"/>
      <c r="F383" s="6" t="s">
        <v>2370</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2453</v>
      </c>
      <c r="E384" s="47"/>
      <c r="F384" s="6" t="s">
        <v>2451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2454</v>
      </c>
      <c r="E385" s="47"/>
      <c r="F385" s="6" t="s">
        <v>2452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IF(ISBLANK(INDEX('[1]Policy Characteristics'!A:A,MATCH($C386,'[1]Policy Characteristics'!$C:$C,0))),"",INDEX('[1]Policy Characteristics'!A:A,MATCH($C386,'[1]Policy Characteristics'!$C:$C,0)))</f>
        <v>Electricity Supply</v>
      </c>
      <c r="B386" s="184" t="str">
        <f>IF(ISBLANK(INDEX('Policy Characteristics'!B:B,MATCH($C386,'Policy Characteristics'!$C:$C,0))),"",INDEX('Policy Characteristics'!B:B,MATCH($C386,'Policy Characteristics'!$C:$C,0)))</f>
        <v>Non BAU Mandated Capacity CCUS Retrofits</v>
      </c>
      <c r="C386" t="s">
        <v>2664</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IF(ISBLANK(INDEX('[1]Policy Characteristics'!A:A,MATCH($C387,'[1]Policy Characteristics'!$C:$C,0))),"",INDEX('[1]Policy Characteristics'!A:A,MATCH($C387,'[1]Policy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2360</v>
      </c>
      <c r="E387" s="47"/>
      <c r="F387" s="6" t="s">
        <v>2294</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IF(ISBLANK(INDEX('[1]Policy Characteristics'!A:A,MATCH($C388,'[1]Policy Characteristics'!$C:$C,0))),"",INDEX('[1]Policy Characteristics'!A:A,MATCH($C388,'[1]Policy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2361</v>
      </c>
      <c r="E388" s="47"/>
      <c r="F388" s="6" t="s">
        <v>2295</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IF(ISBLANK(INDEX('[1]Policy Characteristics'!A:A,MATCH($C389,'[1]Policy Characteristics'!$C:$C,0))),"",INDEX('[1]Policy Characteristics'!A:A,MATCH($C389,'[1]Policy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2371</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IF(ISBLANK(INDEX('[1]Policy Characteristics'!A:A,MATCH($C390,'[1]Policy Characteristics'!$C:$C,0))),"",INDEX('[1]Policy Characteristics'!A:A,MATCH($C390,'[1]Policy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IF(ISBLANK(INDEX('[1]Policy Characteristics'!A:A,MATCH($C391,'[1]Policy Characteristics'!$C:$C,0))),"",INDEX('[1]Policy Characteristics'!A:A,MATCH($C391,'[1]Policy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IF(ISBLANK(INDEX('[1]Policy Characteristics'!A:A,MATCH($C392,'[1]Policy Characteristics'!$C:$C,0))),"",INDEX('[1]Policy Characteristics'!A:A,MATCH($C392,'[1]Policy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IF(ISBLANK(INDEX('[1]Policy Characteristics'!A:A,MATCH($C393,'[1]Policy Characteristics'!$C:$C,0))),"",INDEX('[1]Policy Characteristics'!A:A,MATCH($C393,'[1]Policy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IF(ISBLANK(INDEX('[1]Policy Characteristics'!A:A,MATCH($C394,'[1]Policy Characteristics'!$C:$C,0))),"",INDEX('[1]Policy Characteristics'!A:A,MATCH($C394,'[1]Policy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IF(ISBLANK(INDEX('[1]Policy Characteristics'!A:A,MATCH($C395,'[1]Policy Characteristics'!$C:$C,0))),"",INDEX('[1]Policy Characteristics'!A:A,MATCH($C395,'[1]Policy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IF(ISBLANK(INDEX('[1]Policy Characteristics'!A:A,MATCH($C396,'[1]Policy Characteristics'!$C:$C,0))),"",INDEX('[1]Policy Characteristics'!A:A,MATCH($C396,'[1]Policy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2663</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IF(ISBLANK(INDEX('[1]Policy Characteristics'!A:A,MATCH($C397,'[1]Policy Characteristics'!$C:$C,0))),"",INDEX('[1]Policy Characteristics'!A:A,MATCH($C397,'[1]Policy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IF(ISBLANK(INDEX('[1]Policy Characteristics'!A:A,MATCH($C398,'[1]Policy Characteristics'!$C:$C,0))),"",INDEX('[1]Policy Characteristics'!A:A,MATCH($C398,'[1]Policy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IF(ISBLANK(INDEX('[1]Policy Characteristics'!A:A,MATCH($C399,'[1]Policy Characteristics'!$C:$C,0))),"",INDEX('[1]Policy Characteristics'!A:A,MATCH($C399,'[1]Policy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IF(ISBLANK(INDEX('[1]Policy Characteristics'!A:A,MATCH($C400,'[1]Policy Characteristics'!$C:$C,0))),"",INDEX('[1]Policy Characteristics'!A:A,MATCH($C400,'[1]Policy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IF(ISBLANK(INDEX('[1]Policy Characteristics'!A:A,MATCH($C401,'[1]Policy Characteristics'!$C:$C,0))),"",INDEX('[1]Policy Characteristics'!A:A,MATCH($C401,'[1]Policy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IF(ISBLANK(INDEX('[1]Policy Characteristics'!A:A,MATCH($C402,'[1]Policy Characteristics'!$C:$C,0))),"",INDEX('[1]Policy Characteristics'!A:A,MATCH($C402,'[1]Policy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IF(ISBLANK(INDEX('[1]Policy Characteristics'!A:A,MATCH($C403,'[1]Policy Characteristics'!$C:$C,0))),"",INDEX('[1]Policy Characteristics'!A:A,MATCH($C403,'[1]Policy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2359</v>
      </c>
      <c r="E403" s="47"/>
      <c r="F403" s="6" t="s">
        <v>2366</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IF(ISBLANK(INDEX('[1]Policy Characteristics'!A:A,MATCH($C404,'[1]Policy Characteristics'!$C:$C,0))),"",INDEX('[1]Policy Characteristics'!A:A,MATCH($C404,'[1]Policy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2362</v>
      </c>
      <c r="E404" s="47"/>
      <c r="F404" s="6" t="s">
        <v>2367</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IF(ISBLANK(INDEX('[1]Policy Characteristics'!A:A,MATCH($C405,'[1]Policy Characteristics'!$C:$C,0))),"",INDEX('[1]Policy Characteristics'!A:A,MATCH($C405,'[1]Policy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2363</v>
      </c>
      <c r="E405" s="47"/>
      <c r="F405" s="6" t="s">
        <v>2368</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IF(ISBLANK(INDEX('[1]Policy Characteristics'!A:A,MATCH($C406,'[1]Policy Characteristics'!$C:$C,0))),"",INDEX('[1]Policy Characteristics'!A:A,MATCH($C406,'[1]Policy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2364</v>
      </c>
      <c r="E406" s="47"/>
      <c r="F406" s="6" t="s">
        <v>2369</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IF(ISBLANK(INDEX('[1]Policy Characteristics'!A:A,MATCH($C407,'[1]Policy Characteristics'!$C:$C,0))),"",INDEX('[1]Policy Characteristics'!A:A,MATCH($C407,'[1]Policy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2365</v>
      </c>
      <c r="E407" s="47"/>
      <c r="F407" s="6" t="s">
        <v>2370</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IF(ISBLANK(INDEX('[1]Policy Characteristics'!A:A,MATCH($C408,'[1]Policy Characteristics'!$C:$C,0))),"",INDEX('[1]Policy Characteristics'!A:A,MATCH($C408,'[1]Policy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2453</v>
      </c>
      <c r="E408" s="47"/>
      <c r="F408" s="6" t="s">
        <v>2451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IF(ISBLANK(INDEX('[1]Policy Characteristics'!A:A,MATCH($C409,'[1]Policy Characteristics'!$C:$C,0))),"",INDEX('[1]Policy Characteristics'!A:A,MATCH($C409,'[1]Policy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2454</v>
      </c>
      <c r="E409" s="47"/>
      <c r="F409" s="6" t="s">
        <v>2452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2360</v>
      </c>
      <c r="E412" s="47"/>
      <c r="F412" s="6" t="s">
        <v>2647</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2361</v>
      </c>
      <c r="E413" s="47"/>
      <c r="F413" s="6" t="s">
        <v>2295</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2371</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2651</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2649</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2359</v>
      </c>
      <c r="E428" s="47"/>
      <c r="F428" s="6" t="s">
        <v>2366</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2362</v>
      </c>
      <c r="E429" s="47"/>
      <c r="F429" s="6" t="s">
        <v>2367</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2363</v>
      </c>
      <c r="E430" s="47"/>
      <c r="F430" s="6" t="s">
        <v>2368</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2364</v>
      </c>
      <c r="E431" s="47"/>
      <c r="F431" s="6" t="s">
        <v>2369</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2365</v>
      </c>
      <c r="E432" s="47"/>
      <c r="F432" s="6" t="s">
        <v>2370</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2453</v>
      </c>
      <c r="E433" s="47"/>
      <c r="F433" s="6" t="s">
        <v>2451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2454</v>
      </c>
      <c r="E434" s="47"/>
      <c r="F434" s="6" t="s">
        <v>2452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2360</v>
      </c>
      <c r="E440" s="47"/>
      <c r="F440" s="6" t="s">
        <v>2647</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2361</v>
      </c>
      <c r="E441" s="47"/>
      <c r="F441" s="6" t="s">
        <v>2295</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2371</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2651</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2649</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2359</v>
      </c>
      <c r="E456" s="47"/>
      <c r="F456" s="6" t="s">
        <v>2366</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2362</v>
      </c>
      <c r="E457" s="47"/>
      <c r="F457" s="6" t="s">
        <v>2367</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2363</v>
      </c>
      <c r="E458" s="47"/>
      <c r="F458" s="6" t="s">
        <v>2368</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2364</v>
      </c>
      <c r="E459" s="47"/>
      <c r="F459" s="6" t="s">
        <v>2369</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2365</v>
      </c>
      <c r="E460" s="47"/>
      <c r="F460" s="6" t="s">
        <v>2370</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2453</v>
      </c>
      <c r="E461" s="47"/>
      <c r="F461" s="6" t="s">
        <v>2451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2454</v>
      </c>
      <c r="E462" s="47"/>
      <c r="F462" s="6" t="s">
        <v>2452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2360</v>
      </c>
      <c r="E464" s="47"/>
      <c r="F464" s="6" t="s">
        <v>2647</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2361</v>
      </c>
      <c r="E465" s="47"/>
      <c r="F465" s="6" t="s">
        <v>2295</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2371</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2651</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2649</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2359</v>
      </c>
      <c r="E480" s="47"/>
      <c r="F480" s="6" t="s">
        <v>2366</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2362</v>
      </c>
      <c r="E481" s="47"/>
      <c r="F481" s="6" t="s">
        <v>2367</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2363</v>
      </c>
      <c r="E482" s="47"/>
      <c r="F482" s="6" t="s">
        <v>2368</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2364</v>
      </c>
      <c r="E483" s="47"/>
      <c r="F483" s="6" t="s">
        <v>2369</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2365</v>
      </c>
      <c r="E484" s="47"/>
      <c r="F484" s="6" t="s">
        <v>2370</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2453</v>
      </c>
      <c r="E485" s="47"/>
      <c r="F485" s="6" t="s">
        <v>2451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2454</v>
      </c>
      <c r="E486" s="47"/>
      <c r="F486" s="6" t="s">
        <v>2452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2446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2505</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2509</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2516</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2360</v>
      </c>
      <c r="F491" s="6" t="s">
        <v>2647</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2361</v>
      </c>
      <c r="F492" s="6" t="s">
        <v>2295</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2371</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2651</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2649</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2359</v>
      </c>
      <c r="F507" s="6" t="s">
        <v>2366</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2362</v>
      </c>
      <c r="F508" s="6" t="s">
        <v>2367</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2363</v>
      </c>
      <c r="F509" s="6" t="s">
        <v>2368</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2364</v>
      </c>
      <c r="F510" s="6" t="s">
        <v>2369</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2365</v>
      </c>
      <c r="F511" s="6" t="s">
        <v>2370</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2453</v>
      </c>
      <c r="F512" s="6" t="s">
        <v>2451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2454</v>
      </c>
      <c r="F513" s="6" t="s">
        <v>2452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2409</v>
      </c>
      <c r="D592" s="47" t="s">
        <v>1968</v>
      </c>
      <c r="E592" s="1" t="s">
        <v>2386</v>
      </c>
      <c r="F592" t="s">
        <v>1993</v>
      </c>
      <c r="G592" s="47" t="s">
        <v>2393</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2387</v>
      </c>
      <c r="F593" t="s">
        <v>1993</v>
      </c>
      <c r="G593" s="47" t="s">
        <v>2394</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2388</v>
      </c>
      <c r="F594" t="s">
        <v>1993</v>
      </c>
      <c r="G594" s="47" t="s">
        <v>2395</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2389</v>
      </c>
      <c r="F595" t="s">
        <v>1993</v>
      </c>
      <c r="G595" s="47" t="s">
        <v>2396</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2390</v>
      </c>
      <c r="F596" t="s">
        <v>1993</v>
      </c>
      <c r="G596" s="47" t="s">
        <v>2397</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2391</v>
      </c>
      <c r="F597" t="s">
        <v>1993</v>
      </c>
      <c r="G597" s="47" t="s">
        <v>2398</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2392</v>
      </c>
      <c r="F598" t="s">
        <v>1993</v>
      </c>
      <c r="G598" s="47" t="s">
        <v>2399</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2562</v>
      </c>
      <c r="F599" t="s">
        <v>1993</v>
      </c>
      <c r="G599" s="47" t="s">
        <v>2562</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2386</v>
      </c>
      <c r="F600" t="s">
        <v>1661</v>
      </c>
      <c r="G600" s="47" t="s">
        <v>2393</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2387</v>
      </c>
      <c r="F601" t="s">
        <v>1661</v>
      </c>
      <c r="G601" s="47" t="s">
        <v>2394</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2388</v>
      </c>
      <c r="F602" t="s">
        <v>1661</v>
      </c>
      <c r="G602" s="47" t="s">
        <v>2395</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2389</v>
      </c>
      <c r="F603" t="s">
        <v>1661</v>
      </c>
      <c r="G603" s="47" t="s">
        <v>2396</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2390</v>
      </c>
      <c r="F604" t="s">
        <v>1661</v>
      </c>
      <c r="G604" s="47" t="s">
        <v>2397</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2391</v>
      </c>
      <c r="F605" t="s">
        <v>1661</v>
      </c>
      <c r="G605" s="47" t="s">
        <v>2398</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2392</v>
      </c>
      <c r="F606" t="s">
        <v>1661</v>
      </c>
      <c r="G606" s="47" t="s">
        <v>2399</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2562</v>
      </c>
      <c r="F607" t="s">
        <v>1661</v>
      </c>
      <c r="G607" s="47" t="s">
        <v>2562</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2386</v>
      </c>
      <c r="F608" t="s">
        <v>1934</v>
      </c>
      <c r="G608" s="47" t="s">
        <v>2393</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2387</v>
      </c>
      <c r="F609" t="s">
        <v>1934</v>
      </c>
      <c r="G609" s="47" t="s">
        <v>2394</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2388</v>
      </c>
      <c r="F610" t="s">
        <v>1934</v>
      </c>
      <c r="G610" s="47" t="s">
        <v>2395</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2389</v>
      </c>
      <c r="F611" t="s">
        <v>1934</v>
      </c>
      <c r="G611" s="47" t="s">
        <v>2396</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2390</v>
      </c>
      <c r="F612" t="s">
        <v>1934</v>
      </c>
      <c r="G612" s="47" t="s">
        <v>2397</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2391</v>
      </c>
      <c r="F613" t="s">
        <v>1934</v>
      </c>
      <c r="G613" s="47" t="s">
        <v>2398</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2392</v>
      </c>
      <c r="F614" t="s">
        <v>1934</v>
      </c>
      <c r="G614" s="47" t="s">
        <v>2399</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2562</v>
      </c>
      <c r="F615" t="s">
        <v>1934</v>
      </c>
      <c r="G615" s="47" t="s">
        <v>2562</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2386</v>
      </c>
      <c r="F616" t="s">
        <v>1935</v>
      </c>
      <c r="G616" s="47" t="s">
        <v>2393</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2387</v>
      </c>
      <c r="F617" t="s">
        <v>1935</v>
      </c>
      <c r="G617" s="47" t="s">
        <v>2394</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2388</v>
      </c>
      <c r="F618" t="s">
        <v>1935</v>
      </c>
      <c r="G618" s="47" t="s">
        <v>2395</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2389</v>
      </c>
      <c r="F619" t="s">
        <v>1935</v>
      </c>
      <c r="G619" s="47" t="s">
        <v>2396</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2390</v>
      </c>
      <c r="F620" t="s">
        <v>1935</v>
      </c>
      <c r="G620" s="47" t="s">
        <v>2397</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2391</v>
      </c>
      <c r="F621" t="s">
        <v>1935</v>
      </c>
      <c r="G621" s="47" t="s">
        <v>2398</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2392</v>
      </c>
      <c r="F622" t="s">
        <v>1935</v>
      </c>
      <c r="G622" s="47" t="s">
        <v>2399</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2562</v>
      </c>
      <c r="F623" t="s">
        <v>1935</v>
      </c>
      <c r="G623" s="47" t="s">
        <v>2562</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2386</v>
      </c>
      <c r="F624" t="s">
        <v>1936</v>
      </c>
      <c r="G624" s="47" t="s">
        <v>2393</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2387</v>
      </c>
      <c r="F625" t="s">
        <v>1936</v>
      </c>
      <c r="G625" s="47" t="s">
        <v>2394</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2388</v>
      </c>
      <c r="F626" t="s">
        <v>1936</v>
      </c>
      <c r="G626" s="47" t="s">
        <v>2395</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2389</v>
      </c>
      <c r="F627" t="s">
        <v>1936</v>
      </c>
      <c r="G627" s="47" t="s">
        <v>2396</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2390</v>
      </c>
      <c r="F628" t="s">
        <v>1936</v>
      </c>
      <c r="G628" s="47" t="s">
        <v>2397</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2391</v>
      </c>
      <c r="F629" t="s">
        <v>1936</v>
      </c>
      <c r="G629" s="47" t="s">
        <v>2398</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2392</v>
      </c>
      <c r="F630" t="s">
        <v>1936</v>
      </c>
      <c r="G630" s="47" t="s">
        <v>2399</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2562</v>
      </c>
      <c r="F631" t="s">
        <v>1936</v>
      </c>
      <c r="G631" s="47" t="s">
        <v>2562</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2386</v>
      </c>
      <c r="F632" t="s">
        <v>1937</v>
      </c>
      <c r="G632" s="47" t="s">
        <v>2393</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2387</v>
      </c>
      <c r="F633" t="s">
        <v>1937</v>
      </c>
      <c r="G633" s="47" t="s">
        <v>2394</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2388</v>
      </c>
      <c r="F634" t="s">
        <v>1937</v>
      </c>
      <c r="G634" s="47" t="s">
        <v>2395</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2389</v>
      </c>
      <c r="F635" t="s">
        <v>1937</v>
      </c>
      <c r="G635" s="47" t="s">
        <v>2396</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2390</v>
      </c>
      <c r="F636" t="s">
        <v>1937</v>
      </c>
      <c r="G636" s="47" t="s">
        <v>2397</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2391</v>
      </c>
      <c r="F637" t="s">
        <v>1937</v>
      </c>
      <c r="G637" s="47" t="s">
        <v>2398</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2392</v>
      </c>
      <c r="F638" t="s">
        <v>1937</v>
      </c>
      <c r="G638" s="47" t="s">
        <v>2399</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2562</v>
      </c>
      <c r="F639" t="s">
        <v>1937</v>
      </c>
      <c r="G639" s="47" t="s">
        <v>2562</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2386</v>
      </c>
      <c r="F640" t="s">
        <v>1938</v>
      </c>
      <c r="G640" s="47" t="s">
        <v>2393</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2387</v>
      </c>
      <c r="F641" t="s">
        <v>1938</v>
      </c>
      <c r="G641" s="47" t="s">
        <v>2394</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2388</v>
      </c>
      <c r="F642" t="s">
        <v>1938</v>
      </c>
      <c r="G642" s="47" t="s">
        <v>2395</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2389</v>
      </c>
      <c r="F643" t="s">
        <v>1938</v>
      </c>
      <c r="G643" s="47" t="s">
        <v>2396</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2390</v>
      </c>
      <c r="F644" t="s">
        <v>1938</v>
      </c>
      <c r="G644" s="47" t="s">
        <v>2397</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2391</v>
      </c>
      <c r="F645" t="s">
        <v>1938</v>
      </c>
      <c r="G645" s="47" t="s">
        <v>2398</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2392</v>
      </c>
      <c r="F646" t="s">
        <v>1938</v>
      </c>
      <c r="G646" s="47" t="s">
        <v>2399</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2562</v>
      </c>
      <c r="F647" t="s">
        <v>1938</v>
      </c>
      <c r="G647" s="47" t="s">
        <v>2562</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2386</v>
      </c>
      <c r="F648" t="s">
        <v>1939</v>
      </c>
      <c r="G648" s="47" t="s">
        <v>2393</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2387</v>
      </c>
      <c r="F649" t="s">
        <v>1939</v>
      </c>
      <c r="G649" s="47" t="s">
        <v>2394</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2388</v>
      </c>
      <c r="F650" t="s">
        <v>1939</v>
      </c>
      <c r="G650" s="47" t="s">
        <v>2395</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2389</v>
      </c>
      <c r="F651" t="s">
        <v>1939</v>
      </c>
      <c r="G651" s="47" t="s">
        <v>2396</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2390</v>
      </c>
      <c r="F652" t="s">
        <v>1939</v>
      </c>
      <c r="G652" s="47" t="s">
        <v>2397</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2391</v>
      </c>
      <c r="F653" t="s">
        <v>1939</v>
      </c>
      <c r="G653" s="47" t="s">
        <v>2398</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2392</v>
      </c>
      <c r="F654" t="s">
        <v>1939</v>
      </c>
      <c r="G654" s="47" t="s">
        <v>2399</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2562</v>
      </c>
      <c r="F655" t="s">
        <v>1939</v>
      </c>
      <c r="G655" s="47" t="s">
        <v>2562</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2386</v>
      </c>
      <c r="F656" t="s">
        <v>1940</v>
      </c>
      <c r="G656" s="47" t="s">
        <v>2393</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2387</v>
      </c>
      <c r="F657" t="s">
        <v>1940</v>
      </c>
      <c r="G657" s="47" t="s">
        <v>2394</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2388</v>
      </c>
      <c r="F658" t="s">
        <v>1940</v>
      </c>
      <c r="G658" s="47" t="s">
        <v>2395</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2389</v>
      </c>
      <c r="F659" t="s">
        <v>1940</v>
      </c>
      <c r="G659" s="47" t="s">
        <v>2396</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2390</v>
      </c>
      <c r="F660" t="s">
        <v>1940</v>
      </c>
      <c r="G660" s="47" t="s">
        <v>2397</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2391</v>
      </c>
      <c r="F661" t="s">
        <v>1940</v>
      </c>
      <c r="G661" s="47" t="s">
        <v>2398</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2392</v>
      </c>
      <c r="F662" t="s">
        <v>1940</v>
      </c>
      <c r="G662" s="47" t="s">
        <v>2399</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2562</v>
      </c>
      <c r="F663" t="s">
        <v>1940</v>
      </c>
      <c r="G663" s="47" t="s">
        <v>2562</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2386</v>
      </c>
      <c r="F664" t="s">
        <v>1480</v>
      </c>
      <c r="G664" s="47" t="s">
        <v>2393</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2387</v>
      </c>
      <c r="F665" t="s">
        <v>1480</v>
      </c>
      <c r="G665" s="47" t="s">
        <v>2394</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2388</v>
      </c>
      <c r="F666" t="s">
        <v>1480</v>
      </c>
      <c r="G666" s="47" t="s">
        <v>2395</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2389</v>
      </c>
      <c r="F667" t="s">
        <v>1480</v>
      </c>
      <c r="G667" s="47" t="s">
        <v>2396</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2390</v>
      </c>
      <c r="F668" t="s">
        <v>1480</v>
      </c>
      <c r="G668" s="47" t="s">
        <v>2397</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2391</v>
      </c>
      <c r="F669" t="s">
        <v>1480</v>
      </c>
      <c r="G669" s="47" t="s">
        <v>2398</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2392</v>
      </c>
      <c r="F670" t="s">
        <v>1480</v>
      </c>
      <c r="G670" s="47" t="s">
        <v>2399</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2562</v>
      </c>
      <c r="F671" t="s">
        <v>1480</v>
      </c>
      <c r="G671" s="47" t="s">
        <v>2562</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2386</v>
      </c>
      <c r="F672" t="s">
        <v>1941</v>
      </c>
      <c r="G672" s="47" t="s">
        <v>2393</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2387</v>
      </c>
      <c r="F673" t="s">
        <v>1941</v>
      </c>
      <c r="G673" s="47" t="s">
        <v>2394</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2388</v>
      </c>
      <c r="F674" t="s">
        <v>1941</v>
      </c>
      <c r="G674" s="47" t="s">
        <v>2395</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2389</v>
      </c>
      <c r="F675" t="s">
        <v>1941</v>
      </c>
      <c r="G675" s="47" t="s">
        <v>2396</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2390</v>
      </c>
      <c r="F676" t="s">
        <v>1941</v>
      </c>
      <c r="G676" s="47" t="s">
        <v>2397</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2391</v>
      </c>
      <c r="F677" t="s">
        <v>1941</v>
      </c>
      <c r="G677" s="47" t="s">
        <v>2398</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2392</v>
      </c>
      <c r="F678" t="s">
        <v>1941</v>
      </c>
      <c r="G678" s="47" t="s">
        <v>2399</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2562</v>
      </c>
      <c r="F679" t="s">
        <v>1941</v>
      </c>
      <c r="G679" s="47" t="s">
        <v>2562</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2386</v>
      </c>
      <c r="F680" t="s">
        <v>1942</v>
      </c>
      <c r="G680" s="47" t="s">
        <v>2393</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2387</v>
      </c>
      <c r="F681" t="s">
        <v>1942</v>
      </c>
      <c r="G681" s="47" t="s">
        <v>2394</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2388</v>
      </c>
      <c r="F682" t="s">
        <v>1942</v>
      </c>
      <c r="G682" s="47" t="s">
        <v>2395</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2389</v>
      </c>
      <c r="F683" t="s">
        <v>1942</v>
      </c>
      <c r="G683" s="47" t="s">
        <v>2396</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2390</v>
      </c>
      <c r="F684" t="s">
        <v>1942</v>
      </c>
      <c r="G684" s="47" t="s">
        <v>2397</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2391</v>
      </c>
      <c r="F685" t="s">
        <v>1942</v>
      </c>
      <c r="G685" s="47" t="s">
        <v>2398</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2392</v>
      </c>
      <c r="F686" t="s">
        <v>1942</v>
      </c>
      <c r="G686" s="47" t="s">
        <v>2399</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2562</v>
      </c>
      <c r="F687" t="s">
        <v>1942</v>
      </c>
      <c r="G687" s="47" t="s">
        <v>2562</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2386</v>
      </c>
      <c r="F688" t="s">
        <v>1943</v>
      </c>
      <c r="G688" s="47" t="s">
        <v>2393</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2387</v>
      </c>
      <c r="F689" t="s">
        <v>1943</v>
      </c>
      <c r="G689" s="47" t="s">
        <v>2394</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2388</v>
      </c>
      <c r="F690" t="s">
        <v>1943</v>
      </c>
      <c r="G690" s="47" t="s">
        <v>2395</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2389</v>
      </c>
      <c r="F691" t="s">
        <v>1943</v>
      </c>
      <c r="G691" s="47" t="s">
        <v>2396</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2390</v>
      </c>
      <c r="F692" t="s">
        <v>1943</v>
      </c>
      <c r="G692" s="47" t="s">
        <v>2397</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2391</v>
      </c>
      <c r="F693" t="s">
        <v>1943</v>
      </c>
      <c r="G693" s="47" t="s">
        <v>2398</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2392</v>
      </c>
      <c r="F694" t="s">
        <v>1943</v>
      </c>
      <c r="G694" s="47" t="s">
        <v>2399</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2562</v>
      </c>
      <c r="F695" t="s">
        <v>1943</v>
      </c>
      <c r="G695" s="47" t="s">
        <v>2562</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2386</v>
      </c>
      <c r="F696" t="s">
        <v>1481</v>
      </c>
      <c r="G696" s="47" t="s">
        <v>2393</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2387</v>
      </c>
      <c r="F697" t="s">
        <v>1481</v>
      </c>
      <c r="G697" s="47" t="s">
        <v>2394</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2388</v>
      </c>
      <c r="F698" t="s">
        <v>1481</v>
      </c>
      <c r="G698" s="47" t="s">
        <v>2395</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2389</v>
      </c>
      <c r="F699" t="s">
        <v>1481</v>
      </c>
      <c r="G699" s="47" t="s">
        <v>2396</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2390</v>
      </c>
      <c r="F700" t="s">
        <v>1481</v>
      </c>
      <c r="G700" s="47" t="s">
        <v>2397</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2391</v>
      </c>
      <c r="F701" t="s">
        <v>1481</v>
      </c>
      <c r="G701" s="47" t="s">
        <v>2398</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2392</v>
      </c>
      <c r="F702" t="s">
        <v>1481</v>
      </c>
      <c r="G702" s="47" t="s">
        <v>2399</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2562</v>
      </c>
      <c r="F703" t="s">
        <v>1481</v>
      </c>
      <c r="G703" s="47" t="s">
        <v>2562</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2386</v>
      </c>
      <c r="F704" t="s">
        <v>1944</v>
      </c>
      <c r="G704" s="47" t="s">
        <v>2393</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2387</v>
      </c>
      <c r="F705" t="s">
        <v>1944</v>
      </c>
      <c r="G705" s="47" t="s">
        <v>2394</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2388</v>
      </c>
      <c r="F706" t="s">
        <v>1944</v>
      </c>
      <c r="G706" s="47" t="s">
        <v>2395</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2389</v>
      </c>
      <c r="F707" t="s">
        <v>1944</v>
      </c>
      <c r="G707" s="47" t="s">
        <v>2396</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2390</v>
      </c>
      <c r="F708" t="s">
        <v>1944</v>
      </c>
      <c r="G708" s="47" t="s">
        <v>2397</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2391</v>
      </c>
      <c r="F709" t="s">
        <v>1944</v>
      </c>
      <c r="G709" s="47" t="s">
        <v>2398</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2392</v>
      </c>
      <c r="F710" t="s">
        <v>1944</v>
      </c>
      <c r="G710" s="47" t="s">
        <v>2399</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2562</v>
      </c>
      <c r="F711" t="s">
        <v>1944</v>
      </c>
      <c r="G711" s="47" t="s">
        <v>2562</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2386</v>
      </c>
      <c r="F712" t="s">
        <v>1945</v>
      </c>
      <c r="G712" s="47" t="s">
        <v>2393</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2387</v>
      </c>
      <c r="F713" t="s">
        <v>1945</v>
      </c>
      <c r="G713" s="47" t="s">
        <v>2394</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2388</v>
      </c>
      <c r="F714" t="s">
        <v>1945</v>
      </c>
      <c r="G714" s="47" t="s">
        <v>2395</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2389</v>
      </c>
      <c r="F715" t="s">
        <v>1945</v>
      </c>
      <c r="G715" s="47" t="s">
        <v>2396</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2390</v>
      </c>
      <c r="F716" t="s">
        <v>1945</v>
      </c>
      <c r="G716" s="47" t="s">
        <v>2397</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2391</v>
      </c>
      <c r="F717" t="s">
        <v>1945</v>
      </c>
      <c r="G717" s="47" t="s">
        <v>2398</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2392</v>
      </c>
      <c r="F718" t="s">
        <v>1945</v>
      </c>
      <c r="G718" s="47" t="s">
        <v>2399</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2562</v>
      </c>
      <c r="F719" t="s">
        <v>1945</v>
      </c>
      <c r="G719" s="47" t="s">
        <v>2562</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2386</v>
      </c>
      <c r="F720" t="s">
        <v>1946</v>
      </c>
      <c r="G720" s="47" t="s">
        <v>2393</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2387</v>
      </c>
      <c r="F721" t="s">
        <v>1946</v>
      </c>
      <c r="G721" s="47" t="s">
        <v>2394</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2388</v>
      </c>
      <c r="F722" t="s">
        <v>1946</v>
      </c>
      <c r="G722" s="47" t="s">
        <v>2395</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2389</v>
      </c>
      <c r="F723" t="s">
        <v>1946</v>
      </c>
      <c r="G723" s="47" t="s">
        <v>2396</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2390</v>
      </c>
      <c r="F724" t="s">
        <v>1946</v>
      </c>
      <c r="G724" s="47" t="s">
        <v>2397</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2391</v>
      </c>
      <c r="F725" t="s">
        <v>1946</v>
      </c>
      <c r="G725" s="47" t="s">
        <v>2398</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2392</v>
      </c>
      <c r="F726" t="s">
        <v>1946</v>
      </c>
      <c r="G726" s="47" t="s">
        <v>2399</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2562</v>
      </c>
      <c r="F727" t="s">
        <v>1946</v>
      </c>
      <c r="G727" s="47" t="s">
        <v>2562</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2386</v>
      </c>
      <c r="F728" t="s">
        <v>1947</v>
      </c>
      <c r="G728" s="47" t="s">
        <v>2393</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2387</v>
      </c>
      <c r="F729" t="s">
        <v>1947</v>
      </c>
      <c r="G729" s="47" t="s">
        <v>2394</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2388</v>
      </c>
      <c r="F730" t="s">
        <v>1947</v>
      </c>
      <c r="G730" s="47" t="s">
        <v>2395</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2389</v>
      </c>
      <c r="F731" t="s">
        <v>1947</v>
      </c>
      <c r="G731" s="47" t="s">
        <v>2396</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2390</v>
      </c>
      <c r="F732" t="s">
        <v>1947</v>
      </c>
      <c r="G732" s="47" t="s">
        <v>2397</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2391</v>
      </c>
      <c r="F733" t="s">
        <v>1947</v>
      </c>
      <c r="G733" s="47" t="s">
        <v>2398</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2392</v>
      </c>
      <c r="F734" t="s">
        <v>1947</v>
      </c>
      <c r="G734" s="47" t="s">
        <v>2399</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2562</v>
      </c>
      <c r="F735" t="s">
        <v>1947</v>
      </c>
      <c r="G735" s="47" t="s">
        <v>2562</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2386</v>
      </c>
      <c r="F736" t="s">
        <v>1948</v>
      </c>
      <c r="G736" s="47" t="s">
        <v>2393</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2387</v>
      </c>
      <c r="F737" t="s">
        <v>1948</v>
      </c>
      <c r="G737" s="47" t="s">
        <v>2394</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2388</v>
      </c>
      <c r="F738" t="s">
        <v>1948</v>
      </c>
      <c r="G738" s="47" t="s">
        <v>2395</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2389</v>
      </c>
      <c r="F739" t="s">
        <v>1948</v>
      </c>
      <c r="G739" s="47" t="s">
        <v>2396</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2390</v>
      </c>
      <c r="F740" t="s">
        <v>1948</v>
      </c>
      <c r="G740" s="47" t="s">
        <v>2397</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2391</v>
      </c>
      <c r="F741" t="s">
        <v>1948</v>
      </c>
      <c r="G741" s="47" t="s">
        <v>2398</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2392</v>
      </c>
      <c r="F742" t="s">
        <v>1948</v>
      </c>
      <c r="G742" s="47" t="s">
        <v>2399</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2562</v>
      </c>
      <c r="F743" t="s">
        <v>1948</v>
      </c>
      <c r="G743" s="47" t="s">
        <v>2562</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2386</v>
      </c>
      <c r="F744" t="s">
        <v>1949</v>
      </c>
      <c r="G744" s="47" t="s">
        <v>2393</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2387</v>
      </c>
      <c r="F745" t="s">
        <v>1949</v>
      </c>
      <c r="G745" s="47" t="s">
        <v>2394</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2388</v>
      </c>
      <c r="F746" t="s">
        <v>1949</v>
      </c>
      <c r="G746" s="47" t="s">
        <v>2395</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2389</v>
      </c>
      <c r="F747" t="s">
        <v>1949</v>
      </c>
      <c r="G747" s="47" t="s">
        <v>2396</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2390</v>
      </c>
      <c r="F748" t="s">
        <v>1949</v>
      </c>
      <c r="G748" s="47" t="s">
        <v>2397</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2391</v>
      </c>
      <c r="F749" t="s">
        <v>1949</v>
      </c>
      <c r="G749" s="47" t="s">
        <v>2398</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2392</v>
      </c>
      <c r="F750" t="s">
        <v>1949</v>
      </c>
      <c r="G750" s="47" t="s">
        <v>2399</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2562</v>
      </c>
      <c r="F751" t="s">
        <v>1949</v>
      </c>
      <c r="G751" s="47" t="s">
        <v>2562</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2386</v>
      </c>
      <c r="F752" t="s">
        <v>1950</v>
      </c>
      <c r="G752" s="47" t="s">
        <v>2393</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2387</v>
      </c>
      <c r="F753" t="s">
        <v>1950</v>
      </c>
      <c r="G753" s="47" t="s">
        <v>2394</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2388</v>
      </c>
      <c r="F754" t="s">
        <v>1950</v>
      </c>
      <c r="G754" s="47" t="s">
        <v>2395</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2389</v>
      </c>
      <c r="F755" t="s">
        <v>1950</v>
      </c>
      <c r="G755" s="47" t="s">
        <v>2396</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2390</v>
      </c>
      <c r="F756" t="s">
        <v>1950</v>
      </c>
      <c r="G756" s="47" t="s">
        <v>2397</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2391</v>
      </c>
      <c r="F757" t="s">
        <v>1950</v>
      </c>
      <c r="G757" s="47" t="s">
        <v>2398</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2392</v>
      </c>
      <c r="F758" t="s">
        <v>1950</v>
      </c>
      <c r="G758" s="47" t="s">
        <v>2399</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2562</v>
      </c>
      <c r="F759" t="s">
        <v>1950</v>
      </c>
      <c r="G759" s="47" t="s">
        <v>2562</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2386</v>
      </c>
      <c r="F760" t="s">
        <v>1951</v>
      </c>
      <c r="G760" s="47" t="s">
        <v>2393</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2387</v>
      </c>
      <c r="F761" t="s">
        <v>1951</v>
      </c>
      <c r="G761" s="47" t="s">
        <v>2394</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2388</v>
      </c>
      <c r="F762" t="s">
        <v>1951</v>
      </c>
      <c r="G762" s="47" t="s">
        <v>2395</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2389</v>
      </c>
      <c r="F763" t="s">
        <v>1951</v>
      </c>
      <c r="G763" s="47" t="s">
        <v>2396</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2390</v>
      </c>
      <c r="F764" t="s">
        <v>1951</v>
      </c>
      <c r="G764" s="47" t="s">
        <v>2397</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2391</v>
      </c>
      <c r="F765" t="s">
        <v>1951</v>
      </c>
      <c r="G765" s="47" t="s">
        <v>2398</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2392</v>
      </c>
      <c r="F766" t="s">
        <v>1951</v>
      </c>
      <c r="G766" s="47" t="s">
        <v>2399</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2562</v>
      </c>
      <c r="F767" t="s">
        <v>1951</v>
      </c>
      <c r="G767" s="47" t="s">
        <v>2562</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2386</v>
      </c>
      <c r="F768" t="s">
        <v>1952</v>
      </c>
      <c r="G768" s="47" t="s">
        <v>2393</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2387</v>
      </c>
      <c r="F769" t="s">
        <v>1952</v>
      </c>
      <c r="G769" s="47" t="s">
        <v>2394</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2388</v>
      </c>
      <c r="F770" t="s">
        <v>1952</v>
      </c>
      <c r="G770" s="47" t="s">
        <v>2395</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2389</v>
      </c>
      <c r="F771" t="s">
        <v>1952</v>
      </c>
      <c r="G771" s="47" t="s">
        <v>2396</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2390</v>
      </c>
      <c r="F772" t="s">
        <v>1952</v>
      </c>
      <c r="G772" s="47" t="s">
        <v>2397</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2391</v>
      </c>
      <c r="F773" t="s">
        <v>1952</v>
      </c>
      <c r="G773" s="47" t="s">
        <v>2398</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2392</v>
      </c>
      <c r="F774" t="s">
        <v>1952</v>
      </c>
      <c r="G774" s="47" t="s">
        <v>2399</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2562</v>
      </c>
      <c r="F775" t="s">
        <v>1952</v>
      </c>
      <c r="G775" s="47" t="s">
        <v>2562</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2386</v>
      </c>
      <c r="F776" t="s">
        <v>1994</v>
      </c>
      <c r="G776" s="47" t="s">
        <v>2393</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2387</v>
      </c>
      <c r="F777" t="s">
        <v>1994</v>
      </c>
      <c r="G777" s="47" t="s">
        <v>2394</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2388</v>
      </c>
      <c r="F778" t="s">
        <v>1994</v>
      </c>
      <c r="G778" s="47" t="s">
        <v>2395</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2389</v>
      </c>
      <c r="F779" t="s">
        <v>1994</v>
      </c>
      <c r="G779" s="47" t="s">
        <v>2396</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2390</v>
      </c>
      <c r="F780" t="s">
        <v>1994</v>
      </c>
      <c r="G780" s="47" t="s">
        <v>2397</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2391</v>
      </c>
      <c r="F781" t="s">
        <v>1994</v>
      </c>
      <c r="G781" s="47" t="s">
        <v>2398</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2392</v>
      </c>
      <c r="F782" t="s">
        <v>1994</v>
      </c>
      <c r="G782" s="47" t="s">
        <v>2399</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2562</v>
      </c>
      <c r="F783" t="s">
        <v>1994</v>
      </c>
      <c r="G783" s="47" t="s">
        <v>2562</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2386</v>
      </c>
      <c r="F784" t="s">
        <v>1953</v>
      </c>
      <c r="G784" s="47" t="s">
        <v>2393</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2387</v>
      </c>
      <c r="F785" t="s">
        <v>1953</v>
      </c>
      <c r="G785" s="47" t="s">
        <v>2394</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2388</v>
      </c>
      <c r="F786" t="s">
        <v>1953</v>
      </c>
      <c r="G786" s="47" t="s">
        <v>2395</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2389</v>
      </c>
      <c r="F787" t="s">
        <v>1953</v>
      </c>
      <c r="G787" s="47" t="s">
        <v>2396</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2390</v>
      </c>
      <c r="F788" t="s">
        <v>1953</v>
      </c>
      <c r="G788" s="47" t="s">
        <v>2397</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2391</v>
      </c>
      <c r="F789" t="s">
        <v>1953</v>
      </c>
      <c r="G789" s="47" t="s">
        <v>2398</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2392</v>
      </c>
      <c r="F790" t="s">
        <v>1953</v>
      </c>
      <c r="G790" s="47" t="s">
        <v>2399</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2562</v>
      </c>
      <c r="F791" t="s">
        <v>1953</v>
      </c>
      <c r="G791" s="47" t="s">
        <v>2562</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2410</v>
      </c>
      <c r="D797" s="47" t="s">
        <v>1968</v>
      </c>
      <c r="E797" s="1" t="s">
        <v>2386</v>
      </c>
      <c r="F797" t="s">
        <v>1993</v>
      </c>
      <c r="G797" s="47" t="s">
        <v>2393</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2387</v>
      </c>
      <c r="F798" t="s">
        <v>1993</v>
      </c>
      <c r="G798" s="47" t="s">
        <v>2394</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2388</v>
      </c>
      <c r="F799" t="s">
        <v>1993</v>
      </c>
      <c r="G799" s="47" t="s">
        <v>2395</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2389</v>
      </c>
      <c r="F800" t="s">
        <v>1993</v>
      </c>
      <c r="G800" s="47" t="s">
        <v>2396</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2390</v>
      </c>
      <c r="F801" t="s">
        <v>1993</v>
      </c>
      <c r="G801" s="47" t="s">
        <v>2397</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2391</v>
      </c>
      <c r="F802" t="s">
        <v>1993</v>
      </c>
      <c r="G802" s="47" t="s">
        <v>2398</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2392</v>
      </c>
      <c r="F803" t="s">
        <v>1993</v>
      </c>
      <c r="G803" s="47" t="s">
        <v>2399</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2562</v>
      </c>
      <c r="F804" t="s">
        <v>1993</v>
      </c>
      <c r="G804" s="47" t="s">
        <v>2562</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2386</v>
      </c>
      <c r="F805" t="s">
        <v>1661</v>
      </c>
      <c r="G805" s="47" t="s">
        <v>2393</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2387</v>
      </c>
      <c r="F806" t="s">
        <v>1661</v>
      </c>
      <c r="G806" s="47" t="s">
        <v>2394</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2388</v>
      </c>
      <c r="F807" t="s">
        <v>1661</v>
      </c>
      <c r="G807" s="47" t="s">
        <v>2395</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2389</v>
      </c>
      <c r="F808" t="s">
        <v>1661</v>
      </c>
      <c r="G808" s="47" t="s">
        <v>2396</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2390</v>
      </c>
      <c r="F809" t="s">
        <v>1661</v>
      </c>
      <c r="G809" s="47" t="s">
        <v>2397</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2391</v>
      </c>
      <c r="F810" t="s">
        <v>1661</v>
      </c>
      <c r="G810" s="47" t="s">
        <v>2398</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2392</v>
      </c>
      <c r="F811" t="s">
        <v>1661</v>
      </c>
      <c r="G811" s="47" t="s">
        <v>2399</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2562</v>
      </c>
      <c r="F812" t="s">
        <v>1661</v>
      </c>
      <c r="G812" s="47" t="s">
        <v>2562</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2386</v>
      </c>
      <c r="F813" t="s">
        <v>1934</v>
      </c>
      <c r="G813" s="47" t="s">
        <v>2393</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2387</v>
      </c>
      <c r="F814" t="s">
        <v>1934</v>
      </c>
      <c r="G814" s="47" t="s">
        <v>2394</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2388</v>
      </c>
      <c r="F815" t="s">
        <v>1934</v>
      </c>
      <c r="G815" s="47" t="s">
        <v>2395</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2389</v>
      </c>
      <c r="F816" t="s">
        <v>1934</v>
      </c>
      <c r="G816" s="47" t="s">
        <v>2396</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2390</v>
      </c>
      <c r="F817" t="s">
        <v>1934</v>
      </c>
      <c r="G817" s="47" t="s">
        <v>2397</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2391</v>
      </c>
      <c r="F818" t="s">
        <v>1934</v>
      </c>
      <c r="G818" s="47" t="s">
        <v>2398</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2392</v>
      </c>
      <c r="F819" t="s">
        <v>1934</v>
      </c>
      <c r="G819" s="47" t="s">
        <v>2399</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2562</v>
      </c>
      <c r="F820" t="s">
        <v>1934</v>
      </c>
      <c r="G820" s="47" t="s">
        <v>2562</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2386</v>
      </c>
      <c r="F821" t="s">
        <v>1935</v>
      </c>
      <c r="G821" s="47" t="s">
        <v>2393</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2387</v>
      </c>
      <c r="F822" t="s">
        <v>1935</v>
      </c>
      <c r="G822" s="47" t="s">
        <v>2394</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2388</v>
      </c>
      <c r="F823" t="s">
        <v>1935</v>
      </c>
      <c r="G823" s="47" t="s">
        <v>2395</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2389</v>
      </c>
      <c r="F824" t="s">
        <v>1935</v>
      </c>
      <c r="G824" s="47" t="s">
        <v>2396</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2390</v>
      </c>
      <c r="F825" t="s">
        <v>1935</v>
      </c>
      <c r="G825" s="47" t="s">
        <v>2397</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2391</v>
      </c>
      <c r="F826" t="s">
        <v>1935</v>
      </c>
      <c r="G826" s="47" t="s">
        <v>2398</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2392</v>
      </c>
      <c r="F827" t="s">
        <v>1935</v>
      </c>
      <c r="G827" s="47" t="s">
        <v>2399</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2562</v>
      </c>
      <c r="F828" t="s">
        <v>1935</v>
      </c>
      <c r="G828" s="47" t="s">
        <v>2562</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2386</v>
      </c>
      <c r="F829" t="s">
        <v>1936</v>
      </c>
      <c r="G829" s="47" t="s">
        <v>2393</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2387</v>
      </c>
      <c r="F830" t="s">
        <v>1936</v>
      </c>
      <c r="G830" s="47" t="s">
        <v>2394</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2388</v>
      </c>
      <c r="F831" t="s">
        <v>1936</v>
      </c>
      <c r="G831" s="47" t="s">
        <v>2395</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2389</v>
      </c>
      <c r="F832" t="s">
        <v>1936</v>
      </c>
      <c r="G832" s="47" t="s">
        <v>2396</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2390</v>
      </c>
      <c r="F833" t="s">
        <v>1936</v>
      </c>
      <c r="G833" s="47" t="s">
        <v>2397</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2391</v>
      </c>
      <c r="F834" t="s">
        <v>1936</v>
      </c>
      <c r="G834" s="47" t="s">
        <v>2398</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2392</v>
      </c>
      <c r="F835" t="s">
        <v>1936</v>
      </c>
      <c r="G835" s="47" t="s">
        <v>2399</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2562</v>
      </c>
      <c r="F836" t="s">
        <v>1936</v>
      </c>
      <c r="G836" s="47" t="s">
        <v>2562</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2386</v>
      </c>
      <c r="F837" t="s">
        <v>1937</v>
      </c>
      <c r="G837" s="47" t="s">
        <v>2393</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2387</v>
      </c>
      <c r="F838" t="s">
        <v>1937</v>
      </c>
      <c r="G838" s="47" t="s">
        <v>2394</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2388</v>
      </c>
      <c r="F839" t="s">
        <v>1937</v>
      </c>
      <c r="G839" s="47" t="s">
        <v>2395</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2389</v>
      </c>
      <c r="F840" t="s">
        <v>1937</v>
      </c>
      <c r="G840" s="47" t="s">
        <v>2396</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2390</v>
      </c>
      <c r="F841" t="s">
        <v>1937</v>
      </c>
      <c r="G841" s="47" t="s">
        <v>2397</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2391</v>
      </c>
      <c r="F842" t="s">
        <v>1937</v>
      </c>
      <c r="G842" s="47" t="s">
        <v>2398</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2392</v>
      </c>
      <c r="F843" t="s">
        <v>1937</v>
      </c>
      <c r="G843" s="47" t="s">
        <v>2399</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2562</v>
      </c>
      <c r="F844" t="s">
        <v>1937</v>
      </c>
      <c r="G844" s="47" t="s">
        <v>2562</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2386</v>
      </c>
      <c r="F845" t="s">
        <v>1938</v>
      </c>
      <c r="G845" s="47" t="s">
        <v>2393</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2387</v>
      </c>
      <c r="F846" t="s">
        <v>1938</v>
      </c>
      <c r="G846" s="47" t="s">
        <v>2394</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2388</v>
      </c>
      <c r="F847" t="s">
        <v>1938</v>
      </c>
      <c r="G847" s="47" t="s">
        <v>2395</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2389</v>
      </c>
      <c r="F848" t="s">
        <v>1938</v>
      </c>
      <c r="G848" s="47" t="s">
        <v>2396</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2390</v>
      </c>
      <c r="F849" t="s">
        <v>1938</v>
      </c>
      <c r="G849" s="47" t="s">
        <v>2397</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2391</v>
      </c>
      <c r="F850" t="s">
        <v>1938</v>
      </c>
      <c r="G850" s="47" t="s">
        <v>2398</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2392</v>
      </c>
      <c r="F851" t="s">
        <v>1938</v>
      </c>
      <c r="G851" s="47" t="s">
        <v>2399</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2562</v>
      </c>
      <c r="F852" t="s">
        <v>1938</v>
      </c>
      <c r="G852" s="47" t="s">
        <v>2562</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2386</v>
      </c>
      <c r="F853" t="s">
        <v>1939</v>
      </c>
      <c r="G853" s="47" t="s">
        <v>2393</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2387</v>
      </c>
      <c r="F854" t="s">
        <v>1939</v>
      </c>
      <c r="G854" s="47" t="s">
        <v>2394</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2388</v>
      </c>
      <c r="F855" t="s">
        <v>1939</v>
      </c>
      <c r="G855" s="47" t="s">
        <v>2395</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2389</v>
      </c>
      <c r="F856" t="s">
        <v>1939</v>
      </c>
      <c r="G856" s="47" t="s">
        <v>2396</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2390</v>
      </c>
      <c r="F857" t="s">
        <v>1939</v>
      </c>
      <c r="G857" s="47" t="s">
        <v>2397</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2391</v>
      </c>
      <c r="F858" t="s">
        <v>1939</v>
      </c>
      <c r="G858" s="47" t="s">
        <v>2398</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2392</v>
      </c>
      <c r="F859" t="s">
        <v>1939</v>
      </c>
      <c r="G859" s="47" t="s">
        <v>2399</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2562</v>
      </c>
      <c r="F860" t="s">
        <v>1939</v>
      </c>
      <c r="G860" s="47" t="s">
        <v>2562</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2386</v>
      </c>
      <c r="F861" t="s">
        <v>1940</v>
      </c>
      <c r="G861" s="47" t="s">
        <v>2393</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2387</v>
      </c>
      <c r="F862" t="s">
        <v>1940</v>
      </c>
      <c r="G862" s="47" t="s">
        <v>2394</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2388</v>
      </c>
      <c r="F863" t="s">
        <v>1940</v>
      </c>
      <c r="G863" s="47" t="s">
        <v>2395</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2389</v>
      </c>
      <c r="F864" t="s">
        <v>1940</v>
      </c>
      <c r="G864" s="47" t="s">
        <v>2396</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2390</v>
      </c>
      <c r="F865" t="s">
        <v>1940</v>
      </c>
      <c r="G865" s="47" t="s">
        <v>2397</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2391</v>
      </c>
      <c r="F866" t="s">
        <v>1940</v>
      </c>
      <c r="G866" s="47" t="s">
        <v>2398</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2392</v>
      </c>
      <c r="F867" t="s">
        <v>1940</v>
      </c>
      <c r="G867" s="47" t="s">
        <v>2399</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2562</v>
      </c>
      <c r="F868" t="s">
        <v>1940</v>
      </c>
      <c r="G868" s="47" t="s">
        <v>2562</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2386</v>
      </c>
      <c r="F869" t="s">
        <v>1480</v>
      </c>
      <c r="G869" s="47" t="s">
        <v>2393</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2387</v>
      </c>
      <c r="F870" t="s">
        <v>1480</v>
      </c>
      <c r="G870" s="47" t="s">
        <v>2394</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2388</v>
      </c>
      <c r="F871" t="s">
        <v>1480</v>
      </c>
      <c r="G871" s="47" t="s">
        <v>2395</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2389</v>
      </c>
      <c r="F872" t="s">
        <v>1480</v>
      </c>
      <c r="G872" s="47" t="s">
        <v>2396</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2390</v>
      </c>
      <c r="F873" t="s">
        <v>1480</v>
      </c>
      <c r="G873" s="47" t="s">
        <v>2397</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2391</v>
      </c>
      <c r="F874" t="s">
        <v>1480</v>
      </c>
      <c r="G874" s="47" t="s">
        <v>2398</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2392</v>
      </c>
      <c r="F875" t="s">
        <v>1480</v>
      </c>
      <c r="G875" s="47" t="s">
        <v>2399</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2562</v>
      </c>
      <c r="F876" t="s">
        <v>1480</v>
      </c>
      <c r="G876" s="47" t="s">
        <v>2562</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2386</v>
      </c>
      <c r="F877" t="s">
        <v>1941</v>
      </c>
      <c r="G877" s="47" t="s">
        <v>2393</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2387</v>
      </c>
      <c r="F878" t="s">
        <v>1941</v>
      </c>
      <c r="G878" s="47" t="s">
        <v>2394</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2388</v>
      </c>
      <c r="F879" t="s">
        <v>1941</v>
      </c>
      <c r="G879" s="47" t="s">
        <v>2395</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2389</v>
      </c>
      <c r="F880" t="s">
        <v>1941</v>
      </c>
      <c r="G880" s="47" t="s">
        <v>2396</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2390</v>
      </c>
      <c r="F881" t="s">
        <v>1941</v>
      </c>
      <c r="G881" s="47" t="s">
        <v>2397</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2391</v>
      </c>
      <c r="F882" t="s">
        <v>1941</v>
      </c>
      <c r="G882" s="47" t="s">
        <v>2398</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2392</v>
      </c>
      <c r="F883" t="s">
        <v>1941</v>
      </c>
      <c r="G883" s="47" t="s">
        <v>2399</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2562</v>
      </c>
      <c r="F884" t="s">
        <v>1941</v>
      </c>
      <c r="G884" s="47" t="s">
        <v>2562</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2386</v>
      </c>
      <c r="F885" t="s">
        <v>1942</v>
      </c>
      <c r="G885" s="47" t="s">
        <v>2393</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2387</v>
      </c>
      <c r="F886" t="s">
        <v>1942</v>
      </c>
      <c r="G886" s="47" t="s">
        <v>2394</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2388</v>
      </c>
      <c r="F887" t="s">
        <v>1942</v>
      </c>
      <c r="G887" s="47" t="s">
        <v>2395</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2389</v>
      </c>
      <c r="F888" t="s">
        <v>1942</v>
      </c>
      <c r="G888" s="47" t="s">
        <v>2396</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2390</v>
      </c>
      <c r="F889" t="s">
        <v>1942</v>
      </c>
      <c r="G889" s="47" t="s">
        <v>2397</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2391</v>
      </c>
      <c r="F890" t="s">
        <v>1942</v>
      </c>
      <c r="G890" s="47" t="s">
        <v>2398</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2392</v>
      </c>
      <c r="F891" t="s">
        <v>1942</v>
      </c>
      <c r="G891" s="47" t="s">
        <v>2399</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2562</v>
      </c>
      <c r="F892" t="s">
        <v>1942</v>
      </c>
      <c r="G892" s="47" t="s">
        <v>2562</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2386</v>
      </c>
      <c r="F893" t="s">
        <v>1943</v>
      </c>
      <c r="G893" s="47" t="s">
        <v>2393</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2387</v>
      </c>
      <c r="F894" t="s">
        <v>1943</v>
      </c>
      <c r="G894" s="47" t="s">
        <v>2394</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2388</v>
      </c>
      <c r="F895" t="s">
        <v>1943</v>
      </c>
      <c r="G895" s="47" t="s">
        <v>2395</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2389</v>
      </c>
      <c r="F896" t="s">
        <v>1943</v>
      </c>
      <c r="G896" s="47" t="s">
        <v>2396</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2390</v>
      </c>
      <c r="F897" t="s">
        <v>1943</v>
      </c>
      <c r="G897" s="47" t="s">
        <v>2397</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2391</v>
      </c>
      <c r="F898" t="s">
        <v>1943</v>
      </c>
      <c r="G898" s="47" t="s">
        <v>2398</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2392</v>
      </c>
      <c r="F899" t="s">
        <v>1943</v>
      </c>
      <c r="G899" s="47" t="s">
        <v>2399</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2562</v>
      </c>
      <c r="F900" t="s">
        <v>1943</v>
      </c>
      <c r="G900" s="47" t="s">
        <v>2562</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2386</v>
      </c>
      <c r="F901" t="s">
        <v>1481</v>
      </c>
      <c r="G901" s="47" t="s">
        <v>2393</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2387</v>
      </c>
      <c r="F902" t="s">
        <v>1481</v>
      </c>
      <c r="G902" s="47" t="s">
        <v>2394</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2388</v>
      </c>
      <c r="F903" t="s">
        <v>1481</v>
      </c>
      <c r="G903" s="47" t="s">
        <v>2395</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2389</v>
      </c>
      <c r="F904" t="s">
        <v>1481</v>
      </c>
      <c r="G904" s="47" t="s">
        <v>2396</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2390</v>
      </c>
      <c r="F905" t="s">
        <v>1481</v>
      </c>
      <c r="G905" s="47" t="s">
        <v>2397</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2391</v>
      </c>
      <c r="F906" t="s">
        <v>1481</v>
      </c>
      <c r="G906" s="47" t="s">
        <v>2398</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2392</v>
      </c>
      <c r="F907" t="s">
        <v>1481</v>
      </c>
      <c r="G907" s="47" t="s">
        <v>2399</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2562</v>
      </c>
      <c r="F908" t="s">
        <v>1481</v>
      </c>
      <c r="G908" s="47" t="s">
        <v>2562</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2386</v>
      </c>
      <c r="F909" t="s">
        <v>1944</v>
      </c>
      <c r="G909" s="47" t="s">
        <v>2393</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2387</v>
      </c>
      <c r="F910" t="s">
        <v>1944</v>
      </c>
      <c r="G910" s="47" t="s">
        <v>2394</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2388</v>
      </c>
      <c r="F911" t="s">
        <v>1944</v>
      </c>
      <c r="G911" s="47" t="s">
        <v>2395</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2389</v>
      </c>
      <c r="F912" t="s">
        <v>1944</v>
      </c>
      <c r="G912" s="47" t="s">
        <v>2396</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2390</v>
      </c>
      <c r="F913" t="s">
        <v>1944</v>
      </c>
      <c r="G913" s="47" t="s">
        <v>2397</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2391</v>
      </c>
      <c r="F914" t="s">
        <v>1944</v>
      </c>
      <c r="G914" s="47" t="s">
        <v>2398</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2392</v>
      </c>
      <c r="F915" t="s">
        <v>1944</v>
      </c>
      <c r="G915" s="47" t="s">
        <v>2399</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2562</v>
      </c>
      <c r="F916" t="s">
        <v>1944</v>
      </c>
      <c r="G916" s="47" t="s">
        <v>2562</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2386</v>
      </c>
      <c r="F917" t="s">
        <v>1945</v>
      </c>
      <c r="G917" s="47" t="s">
        <v>2393</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2387</v>
      </c>
      <c r="F918" t="s">
        <v>1945</v>
      </c>
      <c r="G918" s="47" t="s">
        <v>2394</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2388</v>
      </c>
      <c r="F919" t="s">
        <v>1945</v>
      </c>
      <c r="G919" s="47" t="s">
        <v>2395</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2389</v>
      </c>
      <c r="F920" t="s">
        <v>1945</v>
      </c>
      <c r="G920" s="47" t="s">
        <v>2396</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2390</v>
      </c>
      <c r="F921" t="s">
        <v>1945</v>
      </c>
      <c r="G921" s="47" t="s">
        <v>2397</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2391</v>
      </c>
      <c r="F922" t="s">
        <v>1945</v>
      </c>
      <c r="G922" s="47" t="s">
        <v>2398</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2392</v>
      </c>
      <c r="F923" t="s">
        <v>1945</v>
      </c>
      <c r="G923" s="47" t="s">
        <v>2399</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2562</v>
      </c>
      <c r="F924" t="s">
        <v>1945</v>
      </c>
      <c r="G924" s="47" t="s">
        <v>2562</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2386</v>
      </c>
      <c r="F925" t="s">
        <v>1946</v>
      </c>
      <c r="G925" s="47" t="s">
        <v>2393</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2387</v>
      </c>
      <c r="F926" t="s">
        <v>1946</v>
      </c>
      <c r="G926" s="47" t="s">
        <v>2394</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2388</v>
      </c>
      <c r="F927" t="s">
        <v>1946</v>
      </c>
      <c r="G927" s="47" t="s">
        <v>2395</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2389</v>
      </c>
      <c r="F928" t="s">
        <v>1946</v>
      </c>
      <c r="G928" s="47" t="s">
        <v>2396</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2390</v>
      </c>
      <c r="F929" t="s">
        <v>1946</v>
      </c>
      <c r="G929" s="47" t="s">
        <v>2397</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2391</v>
      </c>
      <c r="F930" t="s">
        <v>1946</v>
      </c>
      <c r="G930" s="47" t="s">
        <v>2398</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2392</v>
      </c>
      <c r="F931" t="s">
        <v>1946</v>
      </c>
      <c r="G931" s="47" t="s">
        <v>2399</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2562</v>
      </c>
      <c r="F932" t="s">
        <v>1946</v>
      </c>
      <c r="G932" s="47" t="s">
        <v>2562</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2386</v>
      </c>
      <c r="F933" t="s">
        <v>1947</v>
      </c>
      <c r="G933" s="47" t="s">
        <v>2393</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2387</v>
      </c>
      <c r="F934" t="s">
        <v>1947</v>
      </c>
      <c r="G934" s="47" t="s">
        <v>2394</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2388</v>
      </c>
      <c r="F935" t="s">
        <v>1947</v>
      </c>
      <c r="G935" s="47" t="s">
        <v>2395</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2389</v>
      </c>
      <c r="F936" t="s">
        <v>1947</v>
      </c>
      <c r="G936" s="47" t="s">
        <v>2396</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2390</v>
      </c>
      <c r="F937" t="s">
        <v>1947</v>
      </c>
      <c r="G937" s="47" t="s">
        <v>2397</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2391</v>
      </c>
      <c r="F938" t="s">
        <v>1947</v>
      </c>
      <c r="G938" s="47" t="s">
        <v>2398</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2392</v>
      </c>
      <c r="F939" t="s">
        <v>1947</v>
      </c>
      <c r="G939" s="47" t="s">
        <v>2399</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2562</v>
      </c>
      <c r="F940" t="s">
        <v>1947</v>
      </c>
      <c r="G940" s="47" t="s">
        <v>2562</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2386</v>
      </c>
      <c r="F941" t="s">
        <v>1948</v>
      </c>
      <c r="G941" s="47" t="s">
        <v>2393</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2387</v>
      </c>
      <c r="F942" t="s">
        <v>1948</v>
      </c>
      <c r="G942" s="47" t="s">
        <v>2394</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2388</v>
      </c>
      <c r="F943" t="s">
        <v>1948</v>
      </c>
      <c r="G943" s="47" t="s">
        <v>2395</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2389</v>
      </c>
      <c r="F944" t="s">
        <v>1948</v>
      </c>
      <c r="G944" s="47" t="s">
        <v>2396</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2390</v>
      </c>
      <c r="F945" t="s">
        <v>1948</v>
      </c>
      <c r="G945" s="47" t="s">
        <v>2397</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2391</v>
      </c>
      <c r="F946" t="s">
        <v>1948</v>
      </c>
      <c r="G946" s="47" t="s">
        <v>2398</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2392</v>
      </c>
      <c r="F947" t="s">
        <v>1948</v>
      </c>
      <c r="G947" s="47" t="s">
        <v>2399</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2562</v>
      </c>
      <c r="F948" t="s">
        <v>1948</v>
      </c>
      <c r="G948" s="47" t="s">
        <v>2562</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2386</v>
      </c>
      <c r="F949" t="s">
        <v>1949</v>
      </c>
      <c r="G949" s="47" t="s">
        <v>2393</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2387</v>
      </c>
      <c r="F950" t="s">
        <v>1949</v>
      </c>
      <c r="G950" s="47" t="s">
        <v>2394</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2388</v>
      </c>
      <c r="F951" t="s">
        <v>1949</v>
      </c>
      <c r="G951" s="47" t="s">
        <v>2395</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2389</v>
      </c>
      <c r="F952" t="s">
        <v>1949</v>
      </c>
      <c r="G952" s="47" t="s">
        <v>2396</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2390</v>
      </c>
      <c r="F953" t="s">
        <v>1949</v>
      </c>
      <c r="G953" s="47" t="s">
        <v>2397</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2391</v>
      </c>
      <c r="F954" t="s">
        <v>1949</v>
      </c>
      <c r="G954" s="47" t="s">
        <v>2398</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2392</v>
      </c>
      <c r="F955" t="s">
        <v>1949</v>
      </c>
      <c r="G955" s="47" t="s">
        <v>2399</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2562</v>
      </c>
      <c r="F956" t="s">
        <v>1949</v>
      </c>
      <c r="G956" s="47" t="s">
        <v>2562</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2386</v>
      </c>
      <c r="F957" t="s">
        <v>1950</v>
      </c>
      <c r="G957" s="47" t="s">
        <v>2393</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2387</v>
      </c>
      <c r="F958" t="s">
        <v>1950</v>
      </c>
      <c r="G958" s="47" t="s">
        <v>2394</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2388</v>
      </c>
      <c r="F959" t="s">
        <v>1950</v>
      </c>
      <c r="G959" s="47" t="s">
        <v>2395</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2389</v>
      </c>
      <c r="F960" t="s">
        <v>1950</v>
      </c>
      <c r="G960" s="47" t="s">
        <v>2396</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2390</v>
      </c>
      <c r="F961" t="s">
        <v>1950</v>
      </c>
      <c r="G961" s="47" t="s">
        <v>2397</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2391</v>
      </c>
      <c r="F962" t="s">
        <v>1950</v>
      </c>
      <c r="G962" s="47" t="s">
        <v>2398</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2392</v>
      </c>
      <c r="F963" t="s">
        <v>1950</v>
      </c>
      <c r="G963" s="47" t="s">
        <v>2399</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2562</v>
      </c>
      <c r="F964" t="s">
        <v>1950</v>
      </c>
      <c r="G964" s="47" t="s">
        <v>2562</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2386</v>
      </c>
      <c r="F965" t="s">
        <v>1951</v>
      </c>
      <c r="G965" s="47" t="s">
        <v>2393</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2387</v>
      </c>
      <c r="F966" t="s">
        <v>1951</v>
      </c>
      <c r="G966" s="47" t="s">
        <v>2394</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2388</v>
      </c>
      <c r="F967" t="s">
        <v>1951</v>
      </c>
      <c r="G967" s="47" t="s">
        <v>2395</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2389</v>
      </c>
      <c r="F968" t="s">
        <v>1951</v>
      </c>
      <c r="G968" s="47" t="s">
        <v>2396</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2390</v>
      </c>
      <c r="F969" t="s">
        <v>1951</v>
      </c>
      <c r="G969" s="47" t="s">
        <v>2397</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2391</v>
      </c>
      <c r="F970" t="s">
        <v>1951</v>
      </c>
      <c r="G970" s="47" t="s">
        <v>2398</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2392</v>
      </c>
      <c r="F971" t="s">
        <v>1951</v>
      </c>
      <c r="G971" s="47" t="s">
        <v>2399</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2562</v>
      </c>
      <c r="F972" t="s">
        <v>1951</v>
      </c>
      <c r="G972" s="47" t="s">
        <v>2562</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2386</v>
      </c>
      <c r="F973" t="s">
        <v>1952</v>
      </c>
      <c r="G973" s="47" t="s">
        <v>2393</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2387</v>
      </c>
      <c r="F974" t="s">
        <v>1952</v>
      </c>
      <c r="G974" s="47" t="s">
        <v>2394</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2388</v>
      </c>
      <c r="F975" t="s">
        <v>1952</v>
      </c>
      <c r="G975" s="47" t="s">
        <v>2395</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2389</v>
      </c>
      <c r="F976" t="s">
        <v>1952</v>
      </c>
      <c r="G976" s="47" t="s">
        <v>2396</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2390</v>
      </c>
      <c r="F977" t="s">
        <v>1952</v>
      </c>
      <c r="G977" s="47" t="s">
        <v>2397</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2391</v>
      </c>
      <c r="F978" t="s">
        <v>1952</v>
      </c>
      <c r="G978" s="47" t="s">
        <v>2398</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2392</v>
      </c>
      <c r="F979" t="s">
        <v>1952</v>
      </c>
      <c r="G979" s="47" t="s">
        <v>2399</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2562</v>
      </c>
      <c r="F980" t="s">
        <v>1952</v>
      </c>
      <c r="G980" s="47" t="s">
        <v>2562</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2386</v>
      </c>
      <c r="F981" t="s">
        <v>1994</v>
      </c>
      <c r="G981" s="47" t="s">
        <v>2393</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2387</v>
      </c>
      <c r="F982" t="s">
        <v>1994</v>
      </c>
      <c r="G982" s="47" t="s">
        <v>2394</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2388</v>
      </c>
      <c r="F983" t="s">
        <v>1994</v>
      </c>
      <c r="G983" s="47" t="s">
        <v>2395</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2389</v>
      </c>
      <c r="F984" t="s">
        <v>1994</v>
      </c>
      <c r="G984" s="47" t="s">
        <v>2396</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2390</v>
      </c>
      <c r="F985" t="s">
        <v>1994</v>
      </c>
      <c r="G985" s="47" t="s">
        <v>2397</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2391</v>
      </c>
      <c r="F986" t="s">
        <v>1994</v>
      </c>
      <c r="G986" s="47" t="s">
        <v>2398</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2392</v>
      </c>
      <c r="F987" t="s">
        <v>1994</v>
      </c>
      <c r="G987" s="47" t="s">
        <v>2399</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2562</v>
      </c>
      <c r="F988" t="s">
        <v>1994</v>
      </c>
      <c r="G988" s="47" t="s">
        <v>2562</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2386</v>
      </c>
      <c r="F989" t="s">
        <v>1953</v>
      </c>
      <c r="G989" s="47" t="s">
        <v>2393</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2387</v>
      </c>
      <c r="F990" t="s">
        <v>1953</v>
      </c>
      <c r="G990" s="47" t="s">
        <v>2394</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2388</v>
      </c>
      <c r="F991" t="s">
        <v>1953</v>
      </c>
      <c r="G991" s="47" t="s">
        <v>2395</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2389</v>
      </c>
      <c r="F992" t="s">
        <v>1953</v>
      </c>
      <c r="G992" s="47" t="s">
        <v>2396</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2390</v>
      </c>
      <c r="F993" t="s">
        <v>1953</v>
      </c>
      <c r="G993" s="47" t="s">
        <v>2397</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2391</v>
      </c>
      <c r="F994" t="s">
        <v>1953</v>
      </c>
      <c r="G994" s="47" t="s">
        <v>2398</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2392</v>
      </c>
      <c r="F995" t="s">
        <v>1953</v>
      </c>
      <c r="G995" s="47" t="s">
        <v>2399</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2562</v>
      </c>
      <c r="F996" t="s">
        <v>1953</v>
      </c>
      <c r="G996" s="47" t="s">
        <v>2562</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44</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44</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44</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2255</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BEPEfCT Boolean Exempt Process Emissions from Carbon Tax</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BEPEfCT Boolean Exempt Process Emissions from Carbon Tax</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BEPEfCT Boolean Exempt Process Emissions from Carbon Tax</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BEPEfCT Boolean Exempt Process Emissions from Carbon Tax</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BEPEfCT Boolean Exempt Process Emissions from Carbon Tax</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BEPEfCT Boolean Exempt Process Emissions from Carbon Tax</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BEPEfCT Boolean Exempt Process Emissions from Carbon Tax</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BEPEfCT Boolean Exempt Process Emissions from Carbon Tax</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BEPEfCT Boolean Exempt Process Emissions from Carbon Tax</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BEPEfCT Boolean Exempt Process Emissions from Carbon Tax</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BEPEfCT Boolean Exempt Process Emissions from Carbon Tax</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BEPEfCT Boolean Exempt Process Emissions from Carbon Tax</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BEPEfCT Boolean Exempt Process Emissions from Carbon Tax</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BEPEfCT Boolean Exempt Process Emissions from Carbon Tax</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BEPEfCT Boolean Exempt Process Emissions from Carbon Tax</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BEPEfCT Boolean Exempt Process Emissions from Carbon Tax</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BEPEfCT Boolean Exempt Process Emissions from Carbon Tax</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BEPEfCT Boolean Exempt Process Emissions from Carbon Tax</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BEPEfCT Boolean Exempt Process Emissions from Carbon Tax</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BEPEfCT Boolean Exempt Process Emissions from Carbon Tax</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BEPEfCT Boolean Exempt Process Emissions from Carbon Tax</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BEPEfCT Boolean Exempt Process Emissions from Carbon Tax</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BEPEfCT Boolean Exempt Process Emissions from Carbon Tax</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BEPEfCT Boolean Exempt Process Emissions from Carbon Tax</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2256</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Research and Development</v>
      </c>
      <c r="B1383" s="184" t="str">
        <f>IF(ISBLANK(INDEX('Policy Characteristics'!B:B,MATCH($C1383,'Policy Characteristics'!$C:$C,0))),"",INDEX('Policy Characteristics'!B:B,MATCH($C1383,'Policy Characteristics'!$C:$C,0)))</f>
        <v>Capital Cost Reduction</v>
      </c>
      <c r="C1383" t="s">
        <v>289</v>
      </c>
      <c r="D1383" s="47" t="s">
        <v>115</v>
      </c>
      <c r="E1383" s="47"/>
      <c r="F1383" s="47" t="s">
        <v>315</v>
      </c>
      <c r="G1383" s="47"/>
      <c r="H1383" s="44">
        <v>85</v>
      </c>
      <c r="I1383" s="198" t="s">
        <v>43</v>
      </c>
      <c r="J1383" s="177" t="str">
        <f>IF(ISBLANK(INDEX('Policy Characteristics'!D:D,MATCH($C1383,'Policy Characteristics'!$C:$C,0))),"",INDEX('Policy Characteristics'!D:D,MATCH($C1383,'Policy Characteristics'!$C:$C,0)))</f>
        <v>R&amp;D Capital Cost Reductions</v>
      </c>
      <c r="K1383" s="177" t="str">
        <f>IF(ISBLANK(INDEX('Policy Characteristics'!E:E,MATCH($C1383,'Policy Characteristics'!$C:$C,0))),"",INDEX('Policy Characteristics'!E:E,MATCH($C1383,'Policy Characteristics'!$C:$C,0)))</f>
        <v>RnD building capital cost reduction</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0.4</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reduction in cost</v>
      </c>
      <c r="P1383" s="1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7" t="str">
        <f>IF(ISBLANK(INDEX('Policy Characteristics'!K:K,MATCH($C1383,'Policy Characteristics'!$C:$C,0))),"",INDEX('Policy Characteristics'!K:K,MATCH($C1383,'Policy Characteristics'!$C:$C,0)))</f>
        <v>architectural-design.html#rnd</v>
      </c>
      <c r="R1383" s="177"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4" t="str">
        <f>IF(ISBLANK(INDEX('Policy Characteristics'!B:B,MATCH($C1384,'Policy Characteristics'!$C:$C,0))),"",INDEX('Policy Characteristics'!B:B,MATCH($C1384,'Policy Characteristics'!$C:$C,0)))</f>
        <v>Capital Cost Reduction</v>
      </c>
      <c r="C1384" s="176" t="str">
        <f t="shared" ref="C1384:C1388" si="62">C$1383</f>
        <v>RnD Building Capital Cost Perc Reduction</v>
      </c>
      <c r="D1384" s="47" t="s">
        <v>116</v>
      </c>
      <c r="E1384" s="47"/>
      <c r="F1384" s="47" t="s">
        <v>316</v>
      </c>
      <c r="G1384" s="47"/>
      <c r="H1384" s="44">
        <v>86</v>
      </c>
      <c r="I1384" s="198" t="s">
        <v>43</v>
      </c>
      <c r="J1384" s="177" t="str">
        <f>IF(ISBLANK(INDEX('Policy Characteristics'!D:D,MATCH($C1384,'Policy Characteristics'!$C:$C,0))),"",INDEX('Policy Characteristics'!D:D,MATCH($C1384,'Policy Characteristics'!$C:$C,0)))</f>
        <v>R&amp;D Capital Cost Reductions</v>
      </c>
      <c r="K1384" s="177" t="str">
        <f>IF(ISBLANK(INDEX('Policy Characteristics'!E:E,MATCH($C1384,'Policy Characteristics'!$C:$C,0))),"",INDEX('Policy Characteristics'!E:E,MATCH($C1384,'Policy Characteristics'!$C:$C,0)))</f>
        <v>RnD building capital cost reduction</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0.4</v>
      </c>
      <c r="N1384" s="177">
        <f>IF(ISBLANK(INDEX('Policy Characteristics'!H:H,MATCH($C1384,'Policy Characteristics'!$C:$C,0))),"",INDEX('Policy Characteristics'!H:H,MATCH($C1384,'Policy Characteristics'!$C:$C,0)))</f>
        <v>0.01</v>
      </c>
      <c r="O1384" s="177" t="str">
        <f>IF(ISBLANK(INDEX('Policy Characteristics'!I:I,MATCH($C1384,'Policy Characteristics'!$C:$C,0))),"",INDEX('Policy Characteristics'!I:I,MATCH($C1384,'Policy Characteristics'!$C:$C,0)))</f>
        <v>% reduction in cost</v>
      </c>
      <c r="P1384" s="1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7" t="str">
        <f>IF(ISBLANK(INDEX('Policy Characteristics'!K:K,MATCH($C1384,'Policy Characteristics'!$C:$C,0))),"",INDEX('Policy Characteristics'!K:K,MATCH($C1384,'Policy Characteristics'!$C:$C,0)))</f>
        <v>architectural-design.html#rnd</v>
      </c>
      <c r="R1384" s="177"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4" t="str">
        <f>IF(ISBLANK(INDEX('Policy Characteristics'!B:B,MATCH($C1385,'Policy Characteristics'!$C:$C,0))),"",INDEX('Policy Characteristics'!B:B,MATCH($C1385,'Policy Characteristics'!$C:$C,0)))</f>
        <v>Capital Cost Reduction</v>
      </c>
      <c r="C1385" s="176" t="str">
        <f t="shared" si="62"/>
        <v>RnD Building Capital Cost Perc Reduction</v>
      </c>
      <c r="D1385" s="47" t="s">
        <v>117</v>
      </c>
      <c r="E1385" s="47"/>
      <c r="F1385" s="47" t="s">
        <v>317</v>
      </c>
      <c r="G1385" s="47"/>
      <c r="H1385" s="44">
        <v>87</v>
      </c>
      <c r="I1385" s="198" t="s">
        <v>43</v>
      </c>
      <c r="J1385" s="177" t="str">
        <f>IF(ISBLANK(INDEX('Policy Characteristics'!D:D,MATCH($C1385,'Policy Characteristics'!$C:$C,0))),"",INDEX('Policy Characteristics'!D:D,MATCH($C1385,'Policy Characteristics'!$C:$C,0)))</f>
        <v>R&amp;D Capital Cost Reductions</v>
      </c>
      <c r="K1385" s="177" t="str">
        <f>IF(ISBLANK(INDEX('Policy Characteristics'!E:E,MATCH($C1385,'Policy Characteristics'!$C:$C,0))),"",INDEX('Policy Characteristics'!E:E,MATCH($C1385,'Policy Characteristics'!$C:$C,0)))</f>
        <v>RnD building capital cost reduction</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0.4</v>
      </c>
      <c r="N1385" s="177">
        <f>IF(ISBLANK(INDEX('Policy Characteristics'!H:H,MATCH($C1385,'Policy Characteristics'!$C:$C,0))),"",INDEX('Policy Characteristics'!H:H,MATCH($C1385,'Policy Characteristics'!$C:$C,0)))</f>
        <v>0.01</v>
      </c>
      <c r="O1385" s="177" t="str">
        <f>IF(ISBLANK(INDEX('Policy Characteristics'!I:I,MATCH($C1385,'Policy Characteristics'!$C:$C,0))),"",INDEX('Policy Characteristics'!I:I,MATCH($C1385,'Policy Characteristics'!$C:$C,0)))</f>
        <v>% reduction in cost</v>
      </c>
      <c r="P1385" s="1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7" t="str">
        <f>IF(ISBLANK(INDEX('Policy Characteristics'!K:K,MATCH($C1385,'Policy Characteristics'!$C:$C,0))),"",INDEX('Policy Characteristics'!K:K,MATCH($C1385,'Policy Characteristics'!$C:$C,0)))</f>
        <v>architectural-design.html#rnd</v>
      </c>
      <c r="R1385" s="177"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s="176" t="str">
        <f t="shared" si="62"/>
        <v>RnD Building Capital Cost Perc Reduction</v>
      </c>
      <c r="D1386" s="47" t="s">
        <v>118</v>
      </c>
      <c r="E1386" s="47"/>
      <c r="F1386" s="47" t="s">
        <v>318</v>
      </c>
      <c r="G1386" s="47"/>
      <c r="H1386" s="44">
        <v>88</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si="62"/>
        <v>RnD Building Capital Cost Perc Reduction</v>
      </c>
      <c r="D1387" s="47" t="s">
        <v>119</v>
      </c>
      <c r="E1387" s="47"/>
      <c r="F1387" s="47" t="s">
        <v>319</v>
      </c>
      <c r="G1387" s="47"/>
      <c r="H1387" s="44">
        <v>89</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120</v>
      </c>
      <c r="E1388" s="47"/>
      <c r="F1388" s="47" t="s">
        <v>320</v>
      </c>
      <c r="G1388" s="47"/>
      <c r="H1388" s="44">
        <v>90</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t="s">
        <v>290</v>
      </c>
      <c r="D1389" s="47"/>
      <c r="E1389" s="47"/>
      <c r="F1389" s="47" t="s">
        <v>26</v>
      </c>
      <c r="G1389" s="47"/>
      <c r="H1389" s="44">
        <v>91</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CCS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t="s">
        <v>291</v>
      </c>
      <c r="D1390" s="47" t="s">
        <v>447</v>
      </c>
      <c r="E1390" s="47"/>
      <c r="F1390" s="47" t="s">
        <v>450</v>
      </c>
      <c r="G1390" s="47"/>
      <c r="H1390" s="44">
        <v>92</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electricity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ref="C1391:C1413" si="63">C$1390</f>
        <v>RnD Electricity Capital Cost Perc Reduction</v>
      </c>
      <c r="D1391" s="6" t="s">
        <v>2360</v>
      </c>
      <c r="E1391" s="47"/>
      <c r="F1391" s="6" t="s">
        <v>2648</v>
      </c>
      <c r="G1391" s="47"/>
      <c r="H1391" s="44">
        <v>93</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electricity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3"/>
        <v>RnD Electricity Capital Cost Perc Reduction</v>
      </c>
      <c r="D1392" s="6" t="s">
        <v>2361</v>
      </c>
      <c r="E1392" s="47"/>
      <c r="F1392" s="6" t="s">
        <v>2373</v>
      </c>
      <c r="G1392" s="47"/>
      <c r="H1392" s="44">
        <v>1810</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electricity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s="176" t="str">
        <f t="shared" si="63"/>
        <v>RnD Electricity Capital Cost Perc Reduction</v>
      </c>
      <c r="D1393" s="6" t="s">
        <v>76</v>
      </c>
      <c r="E1393" s="47"/>
      <c r="F1393" s="6" t="s">
        <v>2374</v>
      </c>
      <c r="G1393" s="47"/>
      <c r="H1393" s="44">
        <v>94</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si="63"/>
        <v>RnD Electricity Capital Cost Perc Reduction</v>
      </c>
      <c r="D1394" s="6" t="s">
        <v>77</v>
      </c>
      <c r="E1394" s="47"/>
      <c r="F1394" s="6" t="s">
        <v>321</v>
      </c>
      <c r="G1394" s="47"/>
      <c r="H1394" s="44">
        <v>95</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448</v>
      </c>
      <c r="E1395" s="47"/>
      <c r="F1395" s="6" t="s">
        <v>452</v>
      </c>
      <c r="G1395" s="47"/>
      <c r="H1395" s="44">
        <v>96</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78</v>
      </c>
      <c r="E1396" s="47"/>
      <c r="F1396" s="6" t="s">
        <v>322</v>
      </c>
      <c r="G1396" s="47"/>
      <c r="H1396" s="44">
        <v>97</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79</v>
      </c>
      <c r="E1397" s="47"/>
      <c r="F1397" s="6" t="s">
        <v>323</v>
      </c>
      <c r="G1397" s="47"/>
      <c r="H1397" s="44">
        <v>98</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80</v>
      </c>
      <c r="E1398" s="47"/>
      <c r="F1398" s="6" t="s">
        <v>324</v>
      </c>
      <c r="G1398" s="47"/>
      <c r="H1398" s="44">
        <v>99</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1325</v>
      </c>
      <c r="E1399" s="47"/>
      <c r="F1399" s="6" t="s">
        <v>2375</v>
      </c>
      <c r="G1399" s="47"/>
      <c r="H1399" s="44">
        <v>192</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309</v>
      </c>
      <c r="E1400" s="47"/>
      <c r="F1400" s="6" t="s">
        <v>2376</v>
      </c>
      <c r="G1400" s="47"/>
      <c r="H1400" s="44">
        <v>180</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310</v>
      </c>
      <c r="E1401" s="47"/>
      <c r="F1401" s="6" t="s">
        <v>2650</v>
      </c>
      <c r="G1401" s="47"/>
      <c r="H1401" s="44">
        <v>183</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444</v>
      </c>
      <c r="E1402" s="47"/>
      <c r="F1402" s="6" t="s">
        <v>445</v>
      </c>
      <c r="G1402" s="47"/>
      <c r="H1402" s="44">
        <v>1811</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453</v>
      </c>
      <c r="E1403" s="47"/>
      <c r="F1403" s="6" t="s">
        <v>455</v>
      </c>
      <c r="G1403" s="47"/>
      <c r="H1403" s="44">
        <v>1812</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1650</v>
      </c>
      <c r="E1404" s="47"/>
      <c r="F1404" s="6" t="s">
        <v>2377</v>
      </c>
      <c r="G1404" s="47"/>
      <c r="H1404" s="44">
        <v>1813</v>
      </c>
      <c r="I1404" s="198" t="s">
        <v>44</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1651</v>
      </c>
      <c r="E1405" s="47"/>
      <c r="F1405" s="6" t="s">
        <v>2378</v>
      </c>
      <c r="G1405" s="47"/>
      <c r="H1405" s="44">
        <v>1814</v>
      </c>
      <c r="I1405" s="198" t="s">
        <v>44</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1652</v>
      </c>
      <c r="E1406" s="47"/>
      <c r="F1406" s="6" t="s">
        <v>2379</v>
      </c>
      <c r="G1406" s="47"/>
      <c r="H1406" s="44">
        <v>1815</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2359</v>
      </c>
      <c r="E1407" s="47"/>
      <c r="F1407" s="6" t="s">
        <v>2380</v>
      </c>
      <c r="G1407" s="47"/>
      <c r="H1407" s="44">
        <v>1816</v>
      </c>
      <c r="I1407" s="198"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2362</v>
      </c>
      <c r="E1408" s="47"/>
      <c r="F1408" s="6" t="s">
        <v>2381</v>
      </c>
      <c r="G1408" s="47"/>
      <c r="H1408" s="44">
        <v>1817</v>
      </c>
      <c r="I1408" s="198" t="s">
        <v>43</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2363</v>
      </c>
      <c r="E1409" s="47"/>
      <c r="F1409" s="6" t="s">
        <v>2382</v>
      </c>
      <c r="G1409" s="47"/>
      <c r="H1409" s="44">
        <v>1818</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2364</v>
      </c>
      <c r="E1410" s="47"/>
      <c r="F1410" s="6" t="s">
        <v>2383</v>
      </c>
      <c r="G1410" s="47"/>
      <c r="H1410" s="44">
        <v>1819</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2365</v>
      </c>
      <c r="E1411" s="47"/>
      <c r="F1411" s="6" t="s">
        <v>2384</v>
      </c>
      <c r="G1411" s="47"/>
      <c r="H1411" s="44">
        <v>1820</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2453</v>
      </c>
      <c r="E1412" s="47"/>
      <c r="F1412" s="6" t="s">
        <v>2455</v>
      </c>
      <c r="G1412" s="47"/>
      <c r="H1412" s="44">
        <v>1821</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2454</v>
      </c>
      <c r="E1413" s="47"/>
      <c r="F1413" s="6" t="s">
        <v>2456</v>
      </c>
      <c r="G1413" s="47"/>
      <c r="H1413" s="44">
        <v>2245</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t="s">
        <v>292</v>
      </c>
      <c r="D1414" t="s">
        <v>1968</v>
      </c>
      <c r="E1414" s="47"/>
      <c r="F1414" s="6" t="s">
        <v>1995</v>
      </c>
      <c r="G1414" s="47"/>
      <c r="H1414" s="44">
        <v>1462</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industry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ref="C1415:C1438" si="64">C$1414</f>
        <v>RnD Industry Capital Cost Perc Reduction</v>
      </c>
      <c r="D1415" t="s">
        <v>1969</v>
      </c>
      <c r="E1415" s="47"/>
      <c r="F1415" s="6" t="s">
        <v>1996</v>
      </c>
      <c r="G1415" s="47"/>
      <c r="H1415" s="44">
        <v>1463</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industry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4"/>
        <v>RnD Industry Capital Cost Perc Reduction</v>
      </c>
      <c r="D1416" t="s">
        <v>1970</v>
      </c>
      <c r="E1416" s="47"/>
      <c r="F1416" s="6" t="s">
        <v>1997</v>
      </c>
      <c r="G1416" s="47"/>
      <c r="H1416" s="44">
        <v>1464</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industry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4"/>
        <v>RnD Industry Capital Cost Perc Reduction</v>
      </c>
      <c r="D1417" t="s">
        <v>1971</v>
      </c>
      <c r="E1417" s="47"/>
      <c r="F1417" s="6" t="s">
        <v>1998</v>
      </c>
      <c r="G1417" s="47"/>
      <c r="H1417" s="44">
        <v>1465</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si="64"/>
        <v>RnD Industry Capital Cost Perc Reduction</v>
      </c>
      <c r="D1418" t="s">
        <v>1972</v>
      </c>
      <c r="E1418" s="47"/>
      <c r="F1418" s="6" t="s">
        <v>1999</v>
      </c>
      <c r="G1418" s="47"/>
      <c r="H1418" s="44">
        <v>1466</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1973</v>
      </c>
      <c r="E1419" s="47"/>
      <c r="F1419" s="6" t="s">
        <v>2000</v>
      </c>
      <c r="G1419" s="47"/>
      <c r="H1419" s="44">
        <v>1467</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1974</v>
      </c>
      <c r="E1420" s="47"/>
      <c r="F1420" s="6" t="s">
        <v>2001</v>
      </c>
      <c r="G1420" s="47"/>
      <c r="H1420" s="44">
        <v>1468</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1975</v>
      </c>
      <c r="E1421" s="47"/>
      <c r="F1421" s="6" t="s">
        <v>2002</v>
      </c>
      <c r="G1421" s="47"/>
      <c r="H1421" s="44">
        <v>1469</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1976</v>
      </c>
      <c r="E1422" s="47"/>
      <c r="F1422" s="6" t="s">
        <v>2003</v>
      </c>
      <c r="G1422" s="47"/>
      <c r="H1422" s="44">
        <v>1470</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1977</v>
      </c>
      <c r="E1423" s="47"/>
      <c r="F1423" s="6" t="s">
        <v>326</v>
      </c>
      <c r="G1423" s="47"/>
      <c r="H1423" s="44">
        <v>1471</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1978</v>
      </c>
      <c r="E1424" s="47"/>
      <c r="F1424" s="6" t="s">
        <v>2004</v>
      </c>
      <c r="G1424" s="47"/>
      <c r="H1424" s="44">
        <v>1472</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1979</v>
      </c>
      <c r="E1425" s="47"/>
      <c r="F1425" s="6" t="s">
        <v>2005</v>
      </c>
      <c r="G1425" s="47"/>
      <c r="H1425" s="44">
        <v>1473</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1980</v>
      </c>
      <c r="E1426" s="47"/>
      <c r="F1426" s="6" t="s">
        <v>2006</v>
      </c>
      <c r="G1426" s="47"/>
      <c r="H1426" s="44">
        <v>1474</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1981</v>
      </c>
      <c r="E1427" s="47"/>
      <c r="F1427" s="6" t="s">
        <v>325</v>
      </c>
      <c r="G1427" s="47"/>
      <c r="H1427" s="44">
        <v>1475</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1982</v>
      </c>
      <c r="E1428" s="47"/>
      <c r="F1428" s="6" t="s">
        <v>2007</v>
      </c>
      <c r="G1428" s="47"/>
      <c r="H1428" s="44">
        <v>1476</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t="29"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1983</v>
      </c>
      <c r="E1429" s="47"/>
      <c r="F1429" s="6" t="s">
        <v>2008</v>
      </c>
      <c r="G1429" s="47"/>
      <c r="H1429" s="44">
        <v>1477</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1984</v>
      </c>
      <c r="E1430" s="47"/>
      <c r="F1430" s="6" t="s">
        <v>2009</v>
      </c>
      <c r="G1430" s="47"/>
      <c r="H1430" s="44">
        <v>1478</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1985</v>
      </c>
      <c r="E1431" s="47"/>
      <c r="F1431" s="6" t="s">
        <v>2010</v>
      </c>
      <c r="G1431" s="47"/>
      <c r="H1431" s="44">
        <v>1479</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1986</v>
      </c>
      <c r="E1432" s="47"/>
      <c r="F1432" s="6" t="s">
        <v>2011</v>
      </c>
      <c r="G1432" s="47"/>
      <c r="H1432" s="44">
        <v>1480</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1987</v>
      </c>
      <c r="E1433" s="47"/>
      <c r="F1433" s="6" t="s">
        <v>2012</v>
      </c>
      <c r="G1433" s="47"/>
      <c r="H1433" s="44">
        <v>1481</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1988</v>
      </c>
      <c r="E1434" s="47"/>
      <c r="F1434" s="6" t="s">
        <v>2013</v>
      </c>
      <c r="G1434" s="47"/>
      <c r="H1434" s="44">
        <v>1482</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1989</v>
      </c>
      <c r="E1435" s="47"/>
      <c r="F1435" s="6" t="s">
        <v>2014</v>
      </c>
      <c r="G1435" s="47"/>
      <c r="H1435" s="44">
        <v>1483</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1990</v>
      </c>
      <c r="E1436" s="47"/>
      <c r="F1436" s="6" t="s">
        <v>2015</v>
      </c>
      <c r="G1436" s="47"/>
      <c r="H1436" s="44">
        <v>1484</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1991</v>
      </c>
      <c r="E1437" s="47"/>
      <c r="F1437" s="6" t="s">
        <v>2016</v>
      </c>
      <c r="G1437" s="47"/>
      <c r="H1437" s="44">
        <v>1485</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1992</v>
      </c>
      <c r="E1438" s="47"/>
      <c r="F1438" s="6" t="s">
        <v>2017</v>
      </c>
      <c r="G1438" s="47"/>
      <c r="H1438" s="44">
        <v>1486</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91" t="s">
        <v>293</v>
      </c>
      <c r="D1439" s="47" t="s">
        <v>1145</v>
      </c>
      <c r="E1439" s="47"/>
      <c r="F1439" s="47" t="s">
        <v>470</v>
      </c>
      <c r="G1439" s="47"/>
      <c r="H1439" s="44">
        <v>108</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transportation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ref="C1440:C1445" si="65">C$1439</f>
        <v>RnD Transportation Capital Cost Perc Reduction</v>
      </c>
      <c r="D1440" s="47" t="s">
        <v>1146</v>
      </c>
      <c r="E1440" s="47"/>
      <c r="F1440" s="47" t="s">
        <v>471</v>
      </c>
      <c r="G1440" s="47"/>
      <c r="H1440" s="44">
        <v>109</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transportation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5"/>
        <v>RnD Transportation Capital Cost Perc Reduction</v>
      </c>
      <c r="D1441" s="47" t="s">
        <v>1147</v>
      </c>
      <c r="E1441" s="47"/>
      <c r="F1441" s="47" t="s">
        <v>472</v>
      </c>
      <c r="G1441" s="47"/>
      <c r="H1441" s="44">
        <v>110</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transportation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5"/>
        <v>RnD Transportation Capital Cost Perc Reduction</v>
      </c>
      <c r="D1442" s="47" t="s">
        <v>1148</v>
      </c>
      <c r="E1442" s="47"/>
      <c r="F1442" s="47" t="s">
        <v>473</v>
      </c>
      <c r="G1442" s="47"/>
      <c r="H1442" s="44">
        <v>111</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si="65"/>
        <v>RnD Transportation Capital Cost Perc Reduction</v>
      </c>
      <c r="D1443" s="47" t="s">
        <v>1149</v>
      </c>
      <c r="E1443" s="47"/>
      <c r="F1443" s="47" t="s">
        <v>474</v>
      </c>
      <c r="G1443" s="47"/>
      <c r="H1443" s="44">
        <v>112</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1410</v>
      </c>
      <c r="E1444" s="47"/>
      <c r="F1444" s="47" t="s">
        <v>1694</v>
      </c>
      <c r="G1444" s="47"/>
      <c r="H1444" s="44">
        <v>113</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1409</v>
      </c>
      <c r="E1445" s="47"/>
      <c r="F1445" s="47" t="s">
        <v>1695</v>
      </c>
      <c r="G1445" s="47"/>
      <c r="H1445" s="44">
        <v>523</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s="2" customFormat="1"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Direct Air Capture</v>
      </c>
      <c r="C1446" s="191" t="s">
        <v>1705</v>
      </c>
      <c r="D1446" s="6"/>
      <c r="E1446" s="6"/>
      <c r="F1446" s="6"/>
      <c r="G1446" s="6"/>
      <c r="H1446" s="49">
        <v>525</v>
      </c>
      <c r="I1446" s="199" t="s">
        <v>43</v>
      </c>
      <c r="J1446" s="177" t="str">
        <f>IF(ISBLANK(INDEX('Policy Characteristics'!D:D,MATCH($C1446,'Policy Characteristics'!$C:$C,0))),"",INDEX('Policy Characteristics'!D:D,MATCH($C1446,'Policy Characteristics'!$C:$C,0)))</f>
        <v>Direct Air Capture</v>
      </c>
      <c r="K1446" s="177" t="str">
        <f>IF(ISBLANK(INDEX('Policy Characteristics'!E:E,MATCH($C1446,'Policy Characteristics'!$C:$C,0))),"",INDEX('Policy Characteristics'!E:E,MATCH($C1446,'Policy Characteristics'!$C:$C,0)))</f>
        <v>geoeng direct air capture</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1</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of potential achieved</v>
      </c>
      <c r="P1446" s="177" t="str">
        <f>IF(ISBLANK(INDEX('Policy Characteristics'!J:J,MATCH($C1446,'Policy Characteristics'!$C:$C,0))),"",INDEX('Policy Characteristics'!J:J,MATCH($C1446,'Policy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6" s="177" t="str">
        <f>IF(ISBLANK(INDEX('Policy Characteristics'!K:K,MATCH($C1446,'Policy Characteristics'!$C:$C,0))),"",INDEX('Policy Characteristics'!K:K,MATCH($C1446,'Policy Characteristics'!$C:$C,0)))</f>
        <v>direct-air-capture.html#dac</v>
      </c>
      <c r="R1446" s="177" t="str">
        <f>IF(ISBLANK(INDEX('Policy Characteristics'!L:L,MATCH($C1446,'Policy Characteristics'!$C:$C,0))),"",INDEX('Policy Characteristics'!L:L,MATCH($C1446,'Policy Characteristics'!$C:$C,0)))</f>
        <v>direct-air-capture.html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Fuel Use Reduction</v>
      </c>
      <c r="C1447" t="s">
        <v>294</v>
      </c>
      <c r="D1447" s="47" t="s">
        <v>115</v>
      </c>
      <c r="E1447" s="47"/>
      <c r="F1447" s="47" t="s">
        <v>315</v>
      </c>
      <c r="G1447" s="47"/>
      <c r="H1447" s="44">
        <v>114</v>
      </c>
      <c r="I1447" s="198" t="s">
        <v>43</v>
      </c>
      <c r="J1447" s="177" t="str">
        <f>IF(ISBLANK(INDEX('Policy Characteristics'!D:D,MATCH($C1447,'Policy Characteristics'!$C:$C,0))),"",INDEX('Policy Characteristics'!D:D,MATCH($C1447,'Policy Characteristics'!$C:$C,0)))</f>
        <v>R&amp;D Fuel Use Reductions</v>
      </c>
      <c r="K1447" s="177" t="str">
        <f>IF(ISBLANK(INDEX('Policy Characteristics'!E:E,MATCH($C1447,'Policy Characteristics'!$C:$C,0))),"",INDEX('Policy Characteristics'!E:E,MATCH($C1447,'Policy Characteristics'!$C:$C,0)))</f>
        <v>RnD building fuel use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fuel use</v>
      </c>
      <c r="P1447" s="1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Fuel Use Reduction</v>
      </c>
      <c r="C1448" s="176" t="str">
        <f t="shared" ref="C1448:C1452" si="66">C$1447</f>
        <v>RnD Building Fuel Use Perc Reduction</v>
      </c>
      <c r="D1448" s="47" t="s">
        <v>116</v>
      </c>
      <c r="E1448" s="47"/>
      <c r="F1448" s="47" t="s">
        <v>316</v>
      </c>
      <c r="G1448" s="47"/>
      <c r="H1448" s="44">
        <v>115</v>
      </c>
      <c r="I1448" s="198" t="s">
        <v>43</v>
      </c>
      <c r="J1448" s="177" t="str">
        <f>IF(ISBLANK(INDEX('Policy Characteristics'!D:D,MATCH($C1448,'Policy Characteristics'!$C:$C,0))),"",INDEX('Policy Characteristics'!D:D,MATCH($C1448,'Policy Characteristics'!$C:$C,0)))</f>
        <v>R&amp;D Fuel Use Reductions</v>
      </c>
      <c r="K1448" s="177" t="str">
        <f>IF(ISBLANK(INDEX('Policy Characteristics'!E:E,MATCH($C1448,'Policy Characteristics'!$C:$C,0))),"",INDEX('Policy Characteristics'!E:E,MATCH($C1448,'Policy Characteristics'!$C:$C,0)))</f>
        <v>RnD building fuel use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fuel use</v>
      </c>
      <c r="P1448" s="1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Fuel Use Reduction</v>
      </c>
      <c r="C1449" s="176" t="str">
        <f t="shared" si="66"/>
        <v>RnD Building Fuel Use Perc Reduction</v>
      </c>
      <c r="D1449" s="47" t="s">
        <v>117</v>
      </c>
      <c r="E1449" s="47"/>
      <c r="F1449" s="47" t="s">
        <v>317</v>
      </c>
      <c r="G1449" s="47"/>
      <c r="H1449" s="44">
        <v>750</v>
      </c>
      <c r="I1449" s="198" t="s">
        <v>44</v>
      </c>
      <c r="J1449" s="177" t="str">
        <f>IF(ISBLANK(INDEX('Policy Characteristics'!D:D,MATCH($C1449,'Policy Characteristics'!$C:$C,0))),"",INDEX('Policy Characteristics'!D:D,MATCH($C1449,'Policy Characteristics'!$C:$C,0)))</f>
        <v>R&amp;D Fuel Use Reductions</v>
      </c>
      <c r="K1449" s="177" t="str">
        <f>IF(ISBLANK(INDEX('Policy Characteristics'!E:E,MATCH($C1449,'Policy Characteristics'!$C:$C,0))),"",INDEX('Policy Characteristics'!E:E,MATCH($C1449,'Policy Characteristics'!$C:$C,0)))</f>
        <v>RnD building fuel use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fuel use</v>
      </c>
      <c r="P1449" s="177"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s="176" t="str">
        <f t="shared" si="66"/>
        <v>RnD Building Fuel Use Perc Reduction</v>
      </c>
      <c r="D1450" s="47" t="s">
        <v>118</v>
      </c>
      <c r="E1450" s="47"/>
      <c r="F1450" s="47" t="s">
        <v>318</v>
      </c>
      <c r="G1450" s="47"/>
      <c r="H1450" s="44">
        <v>117</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si="66"/>
        <v>RnD Building Fuel Use Perc Reduction</v>
      </c>
      <c r="D1451" s="47" t="s">
        <v>119</v>
      </c>
      <c r="E1451" s="47"/>
      <c r="F1451" s="47" t="s">
        <v>319</v>
      </c>
      <c r="G1451" s="47"/>
      <c r="H1451" s="44">
        <v>118</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120</v>
      </c>
      <c r="E1452" s="47"/>
      <c r="F1452" s="47" t="s">
        <v>320</v>
      </c>
      <c r="G1452" s="47"/>
      <c r="H1452" s="44">
        <v>119</v>
      </c>
      <c r="I1452" s="198"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t="s">
        <v>295</v>
      </c>
      <c r="D1453" s="47"/>
      <c r="E1453" s="47"/>
      <c r="F1453" s="47" t="s">
        <v>26</v>
      </c>
      <c r="G1453" s="47"/>
      <c r="H1453" s="44">
        <v>120</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CCS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t="s">
        <v>296</v>
      </c>
      <c r="D1454" s="47" t="s">
        <v>447</v>
      </c>
      <c r="E1454" s="47"/>
      <c r="F1454" s="47" t="s">
        <v>450</v>
      </c>
      <c r="G1454" s="47"/>
      <c r="H1454" s="44">
        <v>121</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electricity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ref="C1455:C1462" si="67">C$1454</f>
        <v>RnD Electricity Fuel Use Perc Reduction</v>
      </c>
      <c r="D1455" s="6" t="s">
        <v>2360</v>
      </c>
      <c r="E1455" s="47"/>
      <c r="F1455" s="6" t="s">
        <v>2648</v>
      </c>
      <c r="G1455" s="47"/>
      <c r="H1455" s="44">
        <v>122</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electricity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7"/>
        <v>RnD Electricity Fuel Use Perc Reduction</v>
      </c>
      <c r="D1456" s="6" t="s">
        <v>2361</v>
      </c>
      <c r="E1456" s="47"/>
      <c r="F1456" s="6" t="s">
        <v>2373</v>
      </c>
      <c r="G1456" s="47"/>
      <c r="H1456" s="44">
        <v>123</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electricity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s="176" t="str">
        <f t="shared" si="67"/>
        <v>RnD Electricity Fuel Use Perc Reduction</v>
      </c>
      <c r="D1457" s="6" t="s">
        <v>76</v>
      </c>
      <c r="E1457" s="47"/>
      <c r="F1457" s="6" t="s">
        <v>2374</v>
      </c>
      <c r="G1457" s="47"/>
      <c r="H1457" s="44">
        <v>751</v>
      </c>
      <c r="I1457" s="198" t="s">
        <v>44</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si="67"/>
        <v>RnD Electricity Fuel Use Perc Reduction</v>
      </c>
      <c r="D1458" s="6" t="s">
        <v>77</v>
      </c>
      <c r="E1458" s="47"/>
      <c r="F1458" s="6" t="s">
        <v>321</v>
      </c>
      <c r="G1458" s="47"/>
      <c r="H1458" s="44">
        <v>752</v>
      </c>
      <c r="I1458" s="198" t="s">
        <v>44</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448</v>
      </c>
      <c r="E1459" s="47"/>
      <c r="F1459" s="6" t="s">
        <v>452</v>
      </c>
      <c r="G1459" s="47"/>
      <c r="H1459" s="44">
        <v>753</v>
      </c>
      <c r="I1459" s="198" t="s">
        <v>44</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78</v>
      </c>
      <c r="E1460" s="47"/>
      <c r="F1460" s="6" t="s">
        <v>322</v>
      </c>
      <c r="G1460" s="47"/>
      <c r="H1460" s="44">
        <v>754</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79</v>
      </c>
      <c r="E1461" s="47"/>
      <c r="F1461" s="6" t="s">
        <v>323</v>
      </c>
      <c r="G1461" s="47"/>
      <c r="H1461" s="44">
        <v>124</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80</v>
      </c>
      <c r="E1462" s="47"/>
      <c r="F1462" s="6" t="s">
        <v>324</v>
      </c>
      <c r="G1462" s="47"/>
      <c r="H1462" s="44">
        <v>193</v>
      </c>
      <c r="I1462" s="198" t="s">
        <v>43</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ref="C1463:C1477" si="68">C$1454</f>
        <v>RnD Electricity Fuel Use Perc Reduction</v>
      </c>
      <c r="D1463" s="6" t="s">
        <v>1325</v>
      </c>
      <c r="E1463" s="47"/>
      <c r="F1463" s="6" t="s">
        <v>2375</v>
      </c>
      <c r="G1463" s="47"/>
      <c r="H1463" s="44">
        <v>181</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8"/>
        <v>RnD Electricity Fuel Use Perc Reduction</v>
      </c>
      <c r="D1464" s="6" t="s">
        <v>309</v>
      </c>
      <c r="E1464" s="47"/>
      <c r="F1464" s="6" t="s">
        <v>2376</v>
      </c>
      <c r="G1464" s="47"/>
      <c r="H1464" s="44">
        <v>755</v>
      </c>
      <c r="I1464" s="198" t="s">
        <v>43</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8"/>
        <v>RnD Electricity Fuel Use Perc Reduction</v>
      </c>
      <c r="D1465" s="6" t="s">
        <v>310</v>
      </c>
      <c r="E1465" s="47"/>
      <c r="F1465" s="6" t="s">
        <v>2650</v>
      </c>
      <c r="G1465" s="47"/>
      <c r="H1465" s="44">
        <v>1822</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8"/>
        <v>RnD Electricity Fuel Use Perc Reduction</v>
      </c>
      <c r="D1466" s="6" t="s">
        <v>444</v>
      </c>
      <c r="E1466" s="47"/>
      <c r="F1466" s="6" t="s">
        <v>445</v>
      </c>
      <c r="G1466" s="47"/>
      <c r="H1466" s="44">
        <v>1823</v>
      </c>
      <c r="I1466" s="198"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453</v>
      </c>
      <c r="E1467" s="47"/>
      <c r="F1467" s="6" t="s">
        <v>455</v>
      </c>
      <c r="G1467" s="47"/>
      <c r="H1467" s="44">
        <v>1824</v>
      </c>
      <c r="I1467" s="198"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1650</v>
      </c>
      <c r="E1468" s="47"/>
      <c r="F1468" s="6" t="s">
        <v>2377</v>
      </c>
      <c r="G1468" s="47"/>
      <c r="H1468" s="44">
        <v>1825</v>
      </c>
      <c r="I1468" s="198"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1651</v>
      </c>
      <c r="E1469" s="47"/>
      <c r="F1469" s="6" t="s">
        <v>2378</v>
      </c>
      <c r="G1469" s="47"/>
      <c r="H1469" s="44">
        <v>1826</v>
      </c>
      <c r="I1469" s="198" t="s">
        <v>44</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1652</v>
      </c>
      <c r="E1470" s="47"/>
      <c r="F1470" s="6" t="s">
        <v>2379</v>
      </c>
      <c r="G1470" s="47"/>
      <c r="H1470" s="44">
        <v>1827</v>
      </c>
      <c r="I1470" s="198"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2359</v>
      </c>
      <c r="E1471" s="47"/>
      <c r="F1471" s="6" t="s">
        <v>2380</v>
      </c>
      <c r="G1471" s="47"/>
      <c r="H1471" s="44">
        <v>1828</v>
      </c>
      <c r="I1471" s="198" t="s">
        <v>43</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2362</v>
      </c>
      <c r="E1472" s="47"/>
      <c r="F1472" s="6" t="s">
        <v>2381</v>
      </c>
      <c r="G1472" s="47"/>
      <c r="H1472" s="44">
        <v>1829</v>
      </c>
      <c r="I1472" s="198" t="s">
        <v>43</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2363</v>
      </c>
      <c r="E1473" s="47"/>
      <c r="F1473" s="6" t="s">
        <v>2382</v>
      </c>
      <c r="G1473" s="47"/>
      <c r="H1473" s="44">
        <v>1830</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2364</v>
      </c>
      <c r="E1474" s="47"/>
      <c r="F1474" s="6" t="s">
        <v>2383</v>
      </c>
      <c r="G1474" s="47"/>
      <c r="H1474" s="44">
        <v>1831</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2365</v>
      </c>
      <c r="E1475" s="47"/>
      <c r="F1475" s="6" t="s">
        <v>2384</v>
      </c>
      <c r="G1475" s="47"/>
      <c r="H1475" s="44">
        <v>1832</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2453</v>
      </c>
      <c r="E1476" s="47"/>
      <c r="F1476" s="6" t="s">
        <v>2455</v>
      </c>
      <c r="G1476" s="47"/>
      <c r="H1476" s="44">
        <v>1833</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2454</v>
      </c>
      <c r="E1477" s="47"/>
      <c r="F1477" s="6" t="s">
        <v>2456</v>
      </c>
      <c r="G1477" s="47"/>
      <c r="H1477" s="44">
        <v>2246</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t="s">
        <v>297</v>
      </c>
      <c r="D1478" t="s">
        <v>1968</v>
      </c>
      <c r="E1478" s="47"/>
      <c r="F1478" s="6" t="s">
        <v>1995</v>
      </c>
      <c r="G1478" s="47"/>
      <c r="H1478" s="44">
        <v>1487</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industry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ref="C1479:C1502" si="69">C$1478</f>
        <v>RnD Industry Fuel Use Perc Reduction</v>
      </c>
      <c r="D1479" t="s">
        <v>1969</v>
      </c>
      <c r="E1479" s="47"/>
      <c r="F1479" s="6" t="s">
        <v>1996</v>
      </c>
      <c r="G1479" s="47"/>
      <c r="H1479" s="44">
        <v>1488</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industry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9"/>
        <v>RnD Industry Fuel Use Perc Reduction</v>
      </c>
      <c r="D1480" t="s">
        <v>1970</v>
      </c>
      <c r="E1480" s="47"/>
      <c r="F1480" s="6" t="s">
        <v>1997</v>
      </c>
      <c r="G1480" s="47"/>
      <c r="H1480" s="44">
        <v>1489</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industry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9"/>
        <v>RnD Industry Fuel Use Perc Reduction</v>
      </c>
      <c r="D1481" t="s">
        <v>1971</v>
      </c>
      <c r="E1481" s="47"/>
      <c r="F1481" s="6" t="s">
        <v>1998</v>
      </c>
      <c r="G1481" s="47"/>
      <c r="H1481" s="44">
        <v>1490</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si="69"/>
        <v>RnD Industry Fuel Use Perc Reduction</v>
      </c>
      <c r="D1482" t="s">
        <v>1972</v>
      </c>
      <c r="E1482" s="47"/>
      <c r="F1482" s="6" t="s">
        <v>1999</v>
      </c>
      <c r="G1482" s="47"/>
      <c r="H1482" s="44">
        <v>1491</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1973</v>
      </c>
      <c r="E1483" s="47"/>
      <c r="F1483" s="6" t="s">
        <v>2000</v>
      </c>
      <c r="G1483" s="47"/>
      <c r="H1483" s="44">
        <v>1492</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1974</v>
      </c>
      <c r="E1484" s="47"/>
      <c r="F1484" s="6" t="s">
        <v>2001</v>
      </c>
      <c r="G1484" s="47"/>
      <c r="H1484" s="44">
        <v>1493</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1975</v>
      </c>
      <c r="E1485" s="47"/>
      <c r="F1485" s="6" t="s">
        <v>2002</v>
      </c>
      <c r="G1485" s="47"/>
      <c r="H1485" s="44">
        <v>1494</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1976</v>
      </c>
      <c r="E1486" s="47"/>
      <c r="F1486" s="6" t="s">
        <v>2003</v>
      </c>
      <c r="G1486" s="47"/>
      <c r="H1486" s="44">
        <v>1495</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1977</v>
      </c>
      <c r="E1487" s="47"/>
      <c r="F1487" s="6" t="s">
        <v>326</v>
      </c>
      <c r="G1487" s="47"/>
      <c r="H1487" s="44">
        <v>1496</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1978</v>
      </c>
      <c r="E1488" s="47"/>
      <c r="F1488" s="6" t="s">
        <v>2004</v>
      </c>
      <c r="G1488" s="47"/>
      <c r="H1488" s="44">
        <v>1497</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1979</v>
      </c>
      <c r="E1489" s="47"/>
      <c r="F1489" s="6" t="s">
        <v>2005</v>
      </c>
      <c r="G1489" s="47"/>
      <c r="H1489" s="44">
        <v>1498</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1980</v>
      </c>
      <c r="E1490" s="47"/>
      <c r="F1490" s="6" t="s">
        <v>2006</v>
      </c>
      <c r="G1490" s="47"/>
      <c r="H1490" s="44">
        <v>1499</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1981</v>
      </c>
      <c r="E1491" s="47"/>
      <c r="F1491" s="6" t="s">
        <v>325</v>
      </c>
      <c r="G1491" s="47"/>
      <c r="H1491" s="44">
        <v>1500</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1982</v>
      </c>
      <c r="E1492" s="47"/>
      <c r="F1492" s="6" t="s">
        <v>2007</v>
      </c>
      <c r="G1492" s="47"/>
      <c r="H1492" s="44">
        <v>1501</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t="29"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1983</v>
      </c>
      <c r="E1493" s="47"/>
      <c r="F1493" s="6" t="s">
        <v>2008</v>
      </c>
      <c r="G1493" s="47"/>
      <c r="H1493" s="44">
        <v>1502</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1984</v>
      </c>
      <c r="E1494" s="47"/>
      <c r="F1494" s="6" t="s">
        <v>2009</v>
      </c>
      <c r="G1494" s="47"/>
      <c r="H1494" s="44">
        <v>1503</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1985</v>
      </c>
      <c r="E1495" s="47"/>
      <c r="F1495" s="6" t="s">
        <v>2010</v>
      </c>
      <c r="G1495" s="47"/>
      <c r="H1495" s="44">
        <v>1504</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1986</v>
      </c>
      <c r="E1496" s="47"/>
      <c r="F1496" s="6" t="s">
        <v>2011</v>
      </c>
      <c r="G1496" s="47"/>
      <c r="H1496" s="44">
        <v>1505</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1987</v>
      </c>
      <c r="E1497" s="47"/>
      <c r="F1497" s="6" t="s">
        <v>2012</v>
      </c>
      <c r="G1497" s="47"/>
      <c r="H1497" s="44">
        <v>1506</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1988</v>
      </c>
      <c r="E1498" s="47"/>
      <c r="F1498" s="6" t="s">
        <v>2013</v>
      </c>
      <c r="G1498" s="47"/>
      <c r="H1498" s="44">
        <v>1507</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1989</v>
      </c>
      <c r="E1499" s="47"/>
      <c r="F1499" s="6" t="s">
        <v>2014</v>
      </c>
      <c r="G1499" s="47"/>
      <c r="H1499" s="44">
        <v>1508</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1990</v>
      </c>
      <c r="E1500" s="47"/>
      <c r="F1500" s="6" t="s">
        <v>2015</v>
      </c>
      <c r="G1500" s="47"/>
      <c r="H1500" s="44">
        <v>1509</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1991</v>
      </c>
      <c r="E1501" s="47"/>
      <c r="F1501" s="6" t="s">
        <v>2016</v>
      </c>
      <c r="G1501" s="47"/>
      <c r="H1501" s="44">
        <v>1510</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1992</v>
      </c>
      <c r="E1502" s="47"/>
      <c r="F1502" s="6" t="s">
        <v>2017</v>
      </c>
      <c r="G1502" s="47"/>
      <c r="H1502" s="44">
        <v>1511</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t="s">
        <v>298</v>
      </c>
      <c r="D1503" s="47" t="s">
        <v>1145</v>
      </c>
      <c r="E1503" s="47"/>
      <c r="F1503" s="47" t="s">
        <v>470</v>
      </c>
      <c r="G1503" s="47"/>
      <c r="H1503" s="44">
        <v>133</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transportation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ref="C1504:C1509" si="70">C$1503</f>
        <v>RnD Transportation Fuel Use Perc Reduction</v>
      </c>
      <c r="D1504" s="47" t="s">
        <v>1146</v>
      </c>
      <c r="E1504" s="47"/>
      <c r="F1504" s="47" t="s">
        <v>471</v>
      </c>
      <c r="G1504" s="47"/>
      <c r="H1504" s="44">
        <v>134</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transportation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70"/>
        <v>RnD Transportation Fuel Use Perc Reduction</v>
      </c>
      <c r="D1505" s="47" t="s">
        <v>1147</v>
      </c>
      <c r="E1505" s="47"/>
      <c r="F1505" s="47" t="s">
        <v>472</v>
      </c>
      <c r="G1505" s="47"/>
      <c r="H1505" s="44">
        <v>135</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transportation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70"/>
        <v>RnD Transportation Fuel Use Perc Reduction</v>
      </c>
      <c r="D1506" s="47" t="s">
        <v>1148</v>
      </c>
      <c r="E1506" s="47"/>
      <c r="F1506" s="47" t="s">
        <v>473</v>
      </c>
      <c r="G1506" s="47"/>
      <c r="H1506" s="44">
        <v>136</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si="70"/>
        <v>RnD Transportation Fuel Use Perc Reduction</v>
      </c>
      <c r="D1507" s="47" t="s">
        <v>1149</v>
      </c>
      <c r="E1507" s="47"/>
      <c r="F1507" s="47" t="s">
        <v>474</v>
      </c>
      <c r="G1507" s="47"/>
      <c r="H1507" s="44">
        <v>137</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1410</v>
      </c>
      <c r="E1508" s="47"/>
      <c r="F1508" s="47" t="s">
        <v>1694</v>
      </c>
      <c r="G1508" s="47"/>
      <c r="H1508" s="44">
        <v>138</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1409</v>
      </c>
      <c r="E1509" s="47"/>
      <c r="F1509" s="47" t="s">
        <v>1695</v>
      </c>
      <c r="G1509" s="47"/>
      <c r="H1509" s="44">
        <v>524</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Government Revenue Accounting</v>
      </c>
      <c r="B1510" s="184" t="str">
        <f>IF(ISBLANK(INDEX('Policy Characteristics'!B:B,MATCH($C1510,'Policy Characteristics'!$C:$C,0))),"",INDEX('Policy Characteristics'!B:B,MATCH($C1510,'Policy Characteristics'!$C:$C,0)))</f>
        <v>Carbon Tax Revenue</v>
      </c>
      <c r="C1510" t="s">
        <v>1857</v>
      </c>
      <c r="D1510" s="1" t="s">
        <v>1865</v>
      </c>
      <c r="F1510" s="1" t="s">
        <v>1870</v>
      </c>
      <c r="H1510" s="44">
        <v>545</v>
      </c>
      <c r="I1510" s="196" t="s">
        <v>43</v>
      </c>
      <c r="J1510" s="177" t="str">
        <f>IF(ISBLANK(INDEX('Policy Characteristics'!D:D,MATCH($C1510,'Policy Characteristics'!$C:$C,0))),"",INDEX('Policy Characteristics'!D:D,MATCH($C1510,'Policy Characteristics'!$C:$C,0)))</f>
        <v/>
      </c>
      <c r="K1510" s="177" t="str">
        <f>IF(ISBLANK(INDEX('Policy Characteristics'!E:E,MATCH($C1510,'Policy Characteristics'!$C:$C,0))),"",INDEX('Policy Characteristics'!E:E,MATCH($C1510,'Policy Characteristics'!$C:$C,0)))</f>
        <v>GRA carbon tax revenue</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10</v>
      </c>
      <c r="N1510" s="177">
        <f>IF(ISBLANK(INDEX('Policy Characteristics'!H:H,MATCH($C1510,'Policy Characteristics'!$C:$C,0))),"",INDEX('Policy Characteristics'!H:H,MATCH($C1510,'Policy Characteristics'!$C:$C,0)))</f>
        <v>1</v>
      </c>
      <c r="O1510" s="177" t="str">
        <f>IF(ISBLANK(INDEX('Policy Characteristics'!I:I,MATCH($C1510,'Policy Characteristics'!$C:$C,0))),"",INDEX('Policy Characteristics'!I:I,MATCH($C1510,'Policy Characteristics'!$C:$C,0)))</f>
        <v>weight</v>
      </c>
      <c r="P1510" s="177"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7" t="str">
        <f>IF(ISBLANK(INDEX('Policy Characteristics'!K:K,MATCH($C1510,'Policy Characteristics'!$C:$C,0))),"",INDEX('Policy Characteristics'!K:K,MATCH($C1510,'Policy Characteristics'!$C:$C,0)))</f>
        <v>io-model.html</v>
      </c>
      <c r="R1510" s="177"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4" t="str">
        <f>IF(ISBLANK(INDEX('Policy Characteristics'!B:B,MATCH($C1511,'Policy Characteristics'!$C:$C,0))),"",INDEX('Policy Characteristics'!B:B,MATCH($C1511,'Policy Characteristics'!$C:$C,0)))</f>
        <v>Carbon Tax Revenue</v>
      </c>
      <c r="C1511" s="176" t="str">
        <f t="shared" ref="C1511" si="71">C$1510</f>
        <v>GRA for Carbon Tax Revenue</v>
      </c>
      <c r="D1511" s="1" t="s">
        <v>1866</v>
      </c>
      <c r="F1511" s="1" t="s">
        <v>1882</v>
      </c>
      <c r="H1511" s="44">
        <v>546</v>
      </c>
      <c r="I1511" s="200" t="str">
        <f t="shared" ref="I1511:I1514" si="72">I$1510</f>
        <v>Yes</v>
      </c>
      <c r="J1511" s="177" t="str">
        <f>IF(ISBLANK(INDEX('Policy Characteristics'!D:D,MATCH($C1511,'Policy Characteristics'!$C:$C,0))),"",INDEX('Policy Characteristics'!D:D,MATCH($C1511,'Policy Characteristics'!$C:$C,0)))</f>
        <v/>
      </c>
      <c r="K1511" s="177" t="str">
        <f>IF(ISBLANK(INDEX('Policy Characteristics'!E:E,MATCH($C1511,'Policy Characteristics'!$C:$C,0))),"",INDEX('Policy Characteristics'!E:E,MATCH($C1511,'Policy Characteristics'!$C:$C,0)))</f>
        <v>GRA carbon tax revenue</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10</v>
      </c>
      <c r="N1511" s="177">
        <f>IF(ISBLANK(INDEX('Policy Characteristics'!H:H,MATCH($C1511,'Policy Characteristics'!$C:$C,0))),"",INDEX('Policy Characteristics'!H:H,MATCH($C1511,'Policy Characteristics'!$C:$C,0)))</f>
        <v>1</v>
      </c>
      <c r="O1511" s="177" t="str">
        <f>IF(ISBLANK(INDEX('Policy Characteristics'!I:I,MATCH($C1511,'Policy Characteristics'!$C:$C,0))),"",INDEX('Policy Characteristics'!I:I,MATCH($C1511,'Policy Characteristics'!$C:$C,0)))</f>
        <v>weight</v>
      </c>
      <c r="P1511" s="177"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7" t="str">
        <f>IF(ISBLANK(INDEX('Policy Characteristics'!K:K,MATCH($C1511,'Policy Characteristics'!$C:$C,0))),"",INDEX('Policy Characteristics'!K:K,MATCH($C1511,'Policy Characteristics'!$C:$C,0)))</f>
        <v>io-model.html</v>
      </c>
      <c r="R1511" s="177"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4" t="str">
        <f>IF(ISBLANK(INDEX('Policy Characteristics'!B:B,MATCH($C1512,'Policy Characteristics'!$C:$C,0))),"",INDEX('Policy Characteristics'!B:B,MATCH($C1512,'Policy Characteristics'!$C:$C,0)))</f>
        <v>Carbon Tax Revenue</v>
      </c>
      <c r="C1512" s="176" t="str">
        <f t="shared" ref="C1512:C1514" si="73">C$1510</f>
        <v>GRA for Carbon Tax Revenue</v>
      </c>
      <c r="D1512" s="1" t="s">
        <v>1867</v>
      </c>
      <c r="F1512" s="1" t="s">
        <v>1871</v>
      </c>
      <c r="H1512" s="44">
        <v>547</v>
      </c>
      <c r="I1512" s="200" t="str">
        <f t="shared" si="72"/>
        <v>Yes</v>
      </c>
      <c r="J1512" s="177" t="str">
        <f>IF(ISBLANK(INDEX('Policy Characteristics'!D:D,MATCH($C1512,'Policy Characteristics'!$C:$C,0))),"",INDEX('Policy Characteristics'!D:D,MATCH($C1512,'Policy Characteristics'!$C:$C,0)))</f>
        <v/>
      </c>
      <c r="K1512" s="177" t="str">
        <f>IF(ISBLANK(INDEX('Policy Characteristics'!E:E,MATCH($C1512,'Policy Characteristics'!$C:$C,0))),"",INDEX('Policy Characteristics'!E:E,MATCH($C1512,'Policy Characteristics'!$C:$C,0)))</f>
        <v>GRA carbon tax revenue</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10</v>
      </c>
      <c r="N1512" s="177">
        <f>IF(ISBLANK(INDEX('Policy Characteristics'!H:H,MATCH($C1512,'Policy Characteristics'!$C:$C,0))),"",INDEX('Policy Characteristics'!H:H,MATCH($C1512,'Policy Characteristics'!$C:$C,0)))</f>
        <v>1</v>
      </c>
      <c r="O1512" s="177" t="str">
        <f>IF(ISBLANK(INDEX('Policy Characteristics'!I:I,MATCH($C1512,'Policy Characteristics'!$C:$C,0))),"",INDEX('Policy Characteristics'!I:I,MATCH($C1512,'Policy Characteristics'!$C:$C,0)))</f>
        <v>weight</v>
      </c>
      <c r="P1512" s="177"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7" t="str">
        <f>IF(ISBLANK(INDEX('Policy Characteristics'!K:K,MATCH($C1512,'Policy Characteristics'!$C:$C,0))),"",INDEX('Policy Characteristics'!K:K,MATCH($C1512,'Policy Characteristics'!$C:$C,0)))</f>
        <v>io-model.html</v>
      </c>
      <c r="R1512" s="177"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s="176" t="str">
        <f t="shared" si="73"/>
        <v>GRA for Carbon Tax Revenue</v>
      </c>
      <c r="D1513" s="1" t="s">
        <v>1868</v>
      </c>
      <c r="F1513" s="1" t="s">
        <v>1872</v>
      </c>
      <c r="H1513" s="44">
        <v>548</v>
      </c>
      <c r="I1513" s="200" t="str">
        <f t="shared" si="72"/>
        <v>Yes</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si="73"/>
        <v>GRA for Carbon Tax Revenue</v>
      </c>
      <c r="D1514" s="1" t="s">
        <v>1869</v>
      </c>
      <c r="F1514" s="1" t="s">
        <v>1873</v>
      </c>
      <c r="H1514" s="44">
        <v>549</v>
      </c>
      <c r="I1514" s="200" t="str">
        <f t="shared" si="72"/>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Fuel Tax Revenue</v>
      </c>
      <c r="C1515" t="s">
        <v>1858</v>
      </c>
      <c r="D1515" s="1" t="s">
        <v>1865</v>
      </c>
      <c r="F1515" s="1" t="s">
        <v>1870</v>
      </c>
      <c r="H1515" s="44">
        <v>550</v>
      </c>
      <c r="I1515" s="196" t="s">
        <v>43</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fuel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Fuel Tax Revenue</v>
      </c>
      <c r="C1516" s="176" t="str">
        <f t="shared" ref="C1516:C1519" si="74">C$1515</f>
        <v>GRA for Fuel Tax Revenue</v>
      </c>
      <c r="D1516" s="1" t="s">
        <v>1866</v>
      </c>
      <c r="F1516" s="1" t="s">
        <v>1882</v>
      </c>
      <c r="H1516" s="44">
        <v>551</v>
      </c>
      <c r="I1516" s="200" t="str">
        <f t="shared" ref="I1516:I1519" si="75">I$1515</f>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fuel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Fuel Tax Revenue</v>
      </c>
      <c r="C1517" s="176" t="str">
        <f t="shared" si="74"/>
        <v>GRA for Fuel Tax Revenue</v>
      </c>
      <c r="D1517" s="1" t="s">
        <v>1867</v>
      </c>
      <c r="F1517" s="1" t="s">
        <v>1871</v>
      </c>
      <c r="H1517" s="44">
        <v>552</v>
      </c>
      <c r="I1517" s="200" t="str">
        <f t="shared" si="75"/>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fuel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s="176" t="str">
        <f t="shared" si="74"/>
        <v>GRA for Fuel Tax Revenue</v>
      </c>
      <c r="D1518" s="1" t="s">
        <v>1868</v>
      </c>
      <c r="F1518" s="1" t="s">
        <v>1872</v>
      </c>
      <c r="H1518" s="44">
        <v>553</v>
      </c>
      <c r="I1518" s="200" t="str">
        <f t="shared" si="75"/>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si="74"/>
        <v>GRA for Fuel Tax Revenue</v>
      </c>
      <c r="D1519" s="1" t="s">
        <v>1869</v>
      </c>
      <c r="F1519" s="1" t="s">
        <v>1873</v>
      </c>
      <c r="H1519" s="44">
        <v>554</v>
      </c>
      <c r="I1519" s="200" t="str">
        <f t="shared" si="75"/>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Vehicle Subsidy</v>
      </c>
      <c r="C1520" t="s">
        <v>2493</v>
      </c>
      <c r="D1520" s="1" t="s">
        <v>1865</v>
      </c>
      <c r="F1520" s="1" t="s">
        <v>1870</v>
      </c>
      <c r="H1520" s="44">
        <v>555</v>
      </c>
      <c r="I1520" s="196" t="s">
        <v>43</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EV subsidy</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Vehicle Subsidy</v>
      </c>
      <c r="C1521" s="176" t="str">
        <f t="shared" ref="C1521:C1524" si="76">C$1520</f>
        <v>GRA for Vehicle Subsidy</v>
      </c>
      <c r="D1521" s="1" t="s">
        <v>1866</v>
      </c>
      <c r="F1521" s="1" t="s">
        <v>1882</v>
      </c>
      <c r="H1521" s="44">
        <v>556</v>
      </c>
      <c r="I1521" s="200" t="str">
        <f t="shared" ref="I1521:I1529" si="77">I$1520</f>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EV subsidy</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Vehicle Subsidy</v>
      </c>
      <c r="C1522" s="176" t="str">
        <f t="shared" si="76"/>
        <v>GRA for Vehicle Subsidy</v>
      </c>
      <c r="D1522" s="1" t="s">
        <v>1867</v>
      </c>
      <c r="F1522" s="1" t="s">
        <v>1871</v>
      </c>
      <c r="H1522" s="44">
        <v>557</v>
      </c>
      <c r="I1522" s="200" t="str">
        <f t="shared" si="77"/>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EV subsidy</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s="176" t="str">
        <f t="shared" si="76"/>
        <v>GRA for Vehicle Subsidy</v>
      </c>
      <c r="D1523" s="1" t="s">
        <v>1868</v>
      </c>
      <c r="F1523" s="1" t="s">
        <v>1872</v>
      </c>
      <c r="H1523" s="44">
        <v>558</v>
      </c>
      <c r="I1523" s="200" t="str">
        <f t="shared" si="77"/>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si="76"/>
        <v>GRA for Vehicle Subsidy</v>
      </c>
      <c r="D1524" s="1" t="s">
        <v>1869</v>
      </c>
      <c r="F1524" s="1" t="s">
        <v>1873</v>
      </c>
      <c r="H1524" s="44">
        <v>559</v>
      </c>
      <c r="I1524" s="200" t="str">
        <f t="shared" si="77"/>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Battery Subsidy</v>
      </c>
      <c r="C1525" t="s">
        <v>2495</v>
      </c>
      <c r="D1525" s="1" t="s">
        <v>1865</v>
      </c>
      <c r="F1525" s="1" t="s">
        <v>1870</v>
      </c>
      <c r="H1525" s="44">
        <v>2247</v>
      </c>
      <c r="I1525" s="196" t="s">
        <v>43</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trans battery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Battery Subsidy</v>
      </c>
      <c r="C1526" s="176" t="str">
        <f>C$1525</f>
        <v>GRA for Vehicle Battery Subsidy</v>
      </c>
      <c r="D1526" s="1" t="s">
        <v>1866</v>
      </c>
      <c r="F1526" s="1" t="s">
        <v>1882</v>
      </c>
      <c r="H1526" s="44">
        <v>2248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trans battery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Battery Subsidy</v>
      </c>
      <c r="C1527" s="176" t="str">
        <f t="shared" ref="C1527:C1529" si="78">C$1525</f>
        <v>GRA for Vehicle Battery Subsidy</v>
      </c>
      <c r="D1527" s="1" t="s">
        <v>1867</v>
      </c>
      <c r="F1527" s="1" t="s">
        <v>1871</v>
      </c>
      <c r="H1527" s="44">
        <v>2249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trans battery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s="176" t="str">
        <f t="shared" si="78"/>
        <v>GRA for Vehicle Battery Subsidy</v>
      </c>
      <c r="D1528" s="1" t="s">
        <v>1868</v>
      </c>
      <c r="F1528" s="1" t="s">
        <v>1872</v>
      </c>
      <c r="H1528" s="44">
        <v>2250</v>
      </c>
      <c r="I1528" s="200"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 t="shared" si="78"/>
        <v>GRA for Vehicle Battery Subsidy</v>
      </c>
      <c r="D1529" s="1" t="s">
        <v>1869</v>
      </c>
      <c r="F1529" s="1" t="s">
        <v>1873</v>
      </c>
      <c r="H1529" s="44">
        <v>2251</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Electricity Generation Subsidy</v>
      </c>
      <c r="C1530" t="s">
        <v>1859</v>
      </c>
      <c r="D1530" s="1" t="s">
        <v>1865</v>
      </c>
      <c r="F1530" s="1" t="s">
        <v>1870</v>
      </c>
      <c r="H1530" s="44">
        <v>560</v>
      </c>
      <c r="I1530" s="196" t="s">
        <v>43</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elec gen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Electricity Generation Subsidy</v>
      </c>
      <c r="C1531" s="176" t="str">
        <f t="shared" ref="C1531:C1534" si="79">C$1530</f>
        <v>GRA for Electricity Generation Subsidies</v>
      </c>
      <c r="D1531" s="1" t="s">
        <v>1866</v>
      </c>
      <c r="F1531" s="1" t="s">
        <v>1882</v>
      </c>
      <c r="H1531" s="44">
        <v>561</v>
      </c>
      <c r="I1531" s="200" t="str">
        <f t="shared" ref="I1531:I1534" si="80">I$1530</f>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elec gen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Electricity Generation Subsidy</v>
      </c>
      <c r="C1532" s="176" t="str">
        <f t="shared" si="79"/>
        <v>GRA for Electricity Generation Subsidies</v>
      </c>
      <c r="D1532" s="1" t="s">
        <v>1867</v>
      </c>
      <c r="F1532" s="1" t="s">
        <v>1871</v>
      </c>
      <c r="H1532" s="44">
        <v>562</v>
      </c>
      <c r="I1532" s="200" t="str">
        <f t="shared" si="80"/>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elec gen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s="176" t="str">
        <f t="shared" si="79"/>
        <v>GRA for Electricity Generation Subsidies</v>
      </c>
      <c r="D1533" s="1" t="s">
        <v>1868</v>
      </c>
      <c r="F1533" s="1" t="s">
        <v>1872</v>
      </c>
      <c r="H1533" s="44">
        <v>563</v>
      </c>
      <c r="I1533" s="200" t="str">
        <f t="shared" si="80"/>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si="79"/>
        <v>GRA for Electricity Generation Subsidies</v>
      </c>
      <c r="D1534" s="1" t="s">
        <v>1869</v>
      </c>
      <c r="F1534" s="1" t="s">
        <v>1873</v>
      </c>
      <c r="H1534" s="44">
        <v>564</v>
      </c>
      <c r="I1534" s="200" t="str">
        <f t="shared" si="80"/>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Capacity Construction Subsidy</v>
      </c>
      <c r="C1535" t="s">
        <v>1860</v>
      </c>
      <c r="D1535" s="1" t="s">
        <v>1865</v>
      </c>
      <c r="F1535" s="1" t="s">
        <v>1870</v>
      </c>
      <c r="H1535" s="44">
        <v>565</v>
      </c>
      <c r="I1535" s="196" t="s">
        <v>43</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cap const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Capacity Construction Subsidy</v>
      </c>
      <c r="C1536" s="176" t="str">
        <f t="shared" ref="C1536:C1539" si="81">C$1535</f>
        <v>GRA for Electricity Capacity Construction Subsidies</v>
      </c>
      <c r="D1536" s="1" t="s">
        <v>1866</v>
      </c>
      <c r="F1536" s="1" t="s">
        <v>1882</v>
      </c>
      <c r="H1536" s="44">
        <v>566</v>
      </c>
      <c r="I1536" s="200" t="str">
        <f t="shared" ref="I1536:I1539" si="82">I$1535</f>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cap const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Capacity Construction Subsidy</v>
      </c>
      <c r="C1537" s="176" t="str">
        <f t="shared" si="81"/>
        <v>GRA for Electricity Capacity Construction Subsidies</v>
      </c>
      <c r="D1537" s="1" t="s">
        <v>1867</v>
      </c>
      <c r="F1537" s="1" t="s">
        <v>1871</v>
      </c>
      <c r="H1537" s="44">
        <v>567</v>
      </c>
      <c r="I1537" s="200" t="str">
        <f t="shared" si="82"/>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cap const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s="176" t="str">
        <f t="shared" si="81"/>
        <v>GRA for Electricity Capacity Construction Subsidies</v>
      </c>
      <c r="D1538" s="1" t="s">
        <v>1868</v>
      </c>
      <c r="F1538" s="1" t="s">
        <v>1872</v>
      </c>
      <c r="H1538" s="44">
        <v>568</v>
      </c>
      <c r="I1538" s="200" t="str">
        <f t="shared" si="82"/>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si="81"/>
        <v>GRA for Electricity Capacity Construction Subsidies</v>
      </c>
      <c r="D1539" s="1" t="s">
        <v>1869</v>
      </c>
      <c r="F1539" s="1" t="s">
        <v>1873</v>
      </c>
      <c r="H1539" s="44">
        <v>569</v>
      </c>
      <c r="I1539" s="200" t="str">
        <f t="shared" si="82"/>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Distributed Solar Subsidy</v>
      </c>
      <c r="C1540" t="s">
        <v>1861</v>
      </c>
      <c r="D1540" s="1" t="s">
        <v>1865</v>
      </c>
      <c r="F1540" s="1" t="s">
        <v>1870</v>
      </c>
      <c r="H1540" s="44">
        <v>570</v>
      </c>
      <c r="I1540" s="196" t="s">
        <v>43</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dist solar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Distributed Solar Subsidy</v>
      </c>
      <c r="C1541" s="176" t="str">
        <f t="shared" ref="C1541:C1544" si="83">C$1540</f>
        <v>GRA for Distributed Solar Subsidy</v>
      </c>
      <c r="D1541" s="1" t="s">
        <v>1866</v>
      </c>
      <c r="F1541" s="1" t="s">
        <v>1882</v>
      </c>
      <c r="H1541" s="44">
        <v>571</v>
      </c>
      <c r="I1541" s="200" t="str">
        <f t="shared" ref="I1541:I1544" si="84">I$1540</f>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dist solar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Distributed Solar Subsidy</v>
      </c>
      <c r="C1542" s="176" t="str">
        <f t="shared" si="83"/>
        <v>GRA for Distributed Solar Subsidy</v>
      </c>
      <c r="D1542" s="1" t="s">
        <v>1867</v>
      </c>
      <c r="F1542" s="1" t="s">
        <v>1871</v>
      </c>
      <c r="H1542" s="44">
        <v>572</v>
      </c>
      <c r="I1542" s="200" t="str">
        <f t="shared" si="84"/>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dist solar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s="176" t="str">
        <f t="shared" si="83"/>
        <v>GRA for Distributed Solar Subsidy</v>
      </c>
      <c r="D1543" s="1" t="s">
        <v>1868</v>
      </c>
      <c r="F1543" s="1" t="s">
        <v>1872</v>
      </c>
      <c r="H1543" s="44">
        <v>573</v>
      </c>
      <c r="I1543" s="200" t="str">
        <f t="shared" si="84"/>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si="83"/>
        <v>GRA for Distributed Solar Subsidy</v>
      </c>
      <c r="D1544" s="1" t="s">
        <v>1869</v>
      </c>
      <c r="F1544" s="1" t="s">
        <v>1873</v>
      </c>
      <c r="H1544" s="44">
        <v>574</v>
      </c>
      <c r="I1544" s="200" t="str">
        <f t="shared" si="84"/>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Fuel Subsidy</v>
      </c>
      <c r="C1545" t="s">
        <v>1862</v>
      </c>
      <c r="D1545" s="1" t="s">
        <v>1865</v>
      </c>
      <c r="F1545" s="1" t="s">
        <v>1870</v>
      </c>
      <c r="H1545" s="44">
        <v>575</v>
      </c>
      <c r="I1545" s="196" t="s">
        <v>43</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fuel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Fuel Subsidy</v>
      </c>
      <c r="C1546" s="176" t="str">
        <f t="shared" ref="C1546:C1549" si="85">C$1545</f>
        <v>GRA for Fuel Subsidies</v>
      </c>
      <c r="D1546" s="1" t="s">
        <v>1866</v>
      </c>
      <c r="F1546" s="1" t="s">
        <v>1882</v>
      </c>
      <c r="H1546" s="44">
        <v>576</v>
      </c>
      <c r="I1546" s="200" t="str">
        <f t="shared" ref="I1546:I1554" si="86">I$1545</f>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fuel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Fuel Subsidy</v>
      </c>
      <c r="C1547" s="176" t="str">
        <f t="shared" si="85"/>
        <v>GRA for Fuel Subsidies</v>
      </c>
      <c r="D1547" s="1" t="s">
        <v>1867</v>
      </c>
      <c r="F1547" s="1" t="s">
        <v>1871</v>
      </c>
      <c r="H1547" s="44">
        <v>577</v>
      </c>
      <c r="I1547" s="200" t="str">
        <f t="shared" si="86"/>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fuel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s="176" t="str">
        <f t="shared" si="85"/>
        <v>GRA for Fuel Subsidies</v>
      </c>
      <c r="D1548" s="1" t="s">
        <v>1868</v>
      </c>
      <c r="F1548" s="1" t="s">
        <v>1872</v>
      </c>
      <c r="H1548" s="44">
        <v>578</v>
      </c>
      <c r="I1548" s="200" t="str">
        <f t="shared" si="86"/>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si="85"/>
        <v>GRA for Fuel Subsidies</v>
      </c>
      <c r="D1549" s="1" t="s">
        <v>1869</v>
      </c>
      <c r="F1549" s="1" t="s">
        <v>1873</v>
      </c>
      <c r="H1549" s="44">
        <v>579</v>
      </c>
      <c r="I1549" s="200" t="str">
        <f t="shared" si="86"/>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CCS Subsidy</v>
      </c>
      <c r="C1550" t="s">
        <v>2498</v>
      </c>
      <c r="D1550" s="1" t="s">
        <v>1865</v>
      </c>
      <c r="F1550" s="1" t="s">
        <v>1870</v>
      </c>
      <c r="H1550" s="44">
        <v>2252</v>
      </c>
      <c r="I1550" s="196" t="s">
        <v>43</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CCS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CCS Subsidy</v>
      </c>
      <c r="C1551" s="176" t="str">
        <f>C$1550</f>
        <v>GRA for CCS Subsidies</v>
      </c>
      <c r="D1551" s="1" t="s">
        <v>1866</v>
      </c>
      <c r="F1551" s="1" t="s">
        <v>1882</v>
      </c>
      <c r="H1551" s="44">
        <v>2253</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CCS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CCS Subsidy</v>
      </c>
      <c r="C1552" s="176" t="str">
        <f t="shared" ref="C1552:C1554" si="87">C$1550</f>
        <v>GRA for CCS Subsidies</v>
      </c>
      <c r="D1552" s="1" t="s">
        <v>1867</v>
      </c>
      <c r="F1552" s="1" t="s">
        <v>1871</v>
      </c>
      <c r="H1552" s="44">
        <v>2254</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CCS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s="176" t="str">
        <f t="shared" si="87"/>
        <v>GRA for CCS Subsidies</v>
      </c>
      <c r="D1553" s="1" t="s">
        <v>1868</v>
      </c>
      <c r="F1553" s="1" t="s">
        <v>1872</v>
      </c>
      <c r="H1553" s="44">
        <v>2255</v>
      </c>
      <c r="I1553" s="200"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 t="shared" si="87"/>
        <v>GRA for CCS Subsidies</v>
      </c>
      <c r="D1554" s="1" t="s">
        <v>1869</v>
      </c>
      <c r="F1554" s="1" t="s">
        <v>1873</v>
      </c>
      <c r="H1554" s="44">
        <v>2256</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National Debt Interest</v>
      </c>
      <c r="C1555" t="s">
        <v>1863</v>
      </c>
      <c r="D1555" s="1" t="s">
        <v>1865</v>
      </c>
      <c r="F1555" s="1" t="s">
        <v>1870</v>
      </c>
      <c r="H1555" s="44">
        <v>580</v>
      </c>
      <c r="I1555" s="196" t="s">
        <v>43</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national debt interest</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National Debt Interest</v>
      </c>
      <c r="C1556" s="176" t="str">
        <f t="shared" ref="C1556:C1559" si="88">C$1555</f>
        <v>GRA for National Debt Interest</v>
      </c>
      <c r="D1556" s="1" t="s">
        <v>1866</v>
      </c>
      <c r="F1556" s="1" t="s">
        <v>1882</v>
      </c>
      <c r="H1556" s="44">
        <v>581</v>
      </c>
      <c r="I1556" s="200" t="str">
        <f t="shared" ref="I1556:I1559" si="89">I$1555</f>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national debt interest</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National Debt Interest</v>
      </c>
      <c r="C1557" s="176" t="str">
        <f t="shared" si="88"/>
        <v>GRA for National Debt Interest</v>
      </c>
      <c r="D1557" s="1" t="s">
        <v>1867</v>
      </c>
      <c r="F1557" s="1" t="s">
        <v>1871</v>
      </c>
      <c r="H1557" s="44">
        <v>582</v>
      </c>
      <c r="I1557" s="200" t="str">
        <f t="shared" si="89"/>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national debt interest</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s="176" t="str">
        <f t="shared" si="88"/>
        <v>GRA for National Debt Interest</v>
      </c>
      <c r="D1558" s="1" t="s">
        <v>1868</v>
      </c>
      <c r="F1558" s="1" t="s">
        <v>1872</v>
      </c>
      <c r="H1558" s="44">
        <v>583</v>
      </c>
      <c r="I1558" s="200" t="str">
        <f t="shared" si="89"/>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si="88"/>
        <v>GRA for National Debt Interest</v>
      </c>
      <c r="D1559" s="1" t="s">
        <v>1869</v>
      </c>
      <c r="F1559" s="1" t="s">
        <v>1873</v>
      </c>
      <c r="H1559" s="44">
        <v>584</v>
      </c>
      <c r="I1559" s="200" t="str">
        <f t="shared" si="89"/>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Remaining Government Cash Flows</v>
      </c>
      <c r="C1560" t="s">
        <v>1864</v>
      </c>
      <c r="D1560" s="1" t="s">
        <v>1865</v>
      </c>
      <c r="F1560" s="1" t="s">
        <v>1870</v>
      </c>
      <c r="H1560" s="44">
        <v>585</v>
      </c>
      <c r="I1560" s="196" t="s">
        <v>43</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remaining cash flow changes</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Remaining Government Cash Flows</v>
      </c>
      <c r="C1561" s="176" t="str">
        <f t="shared" ref="C1561" si="90">C$1560</f>
        <v>GRA for Remaining Government Cash Flow Changes</v>
      </c>
      <c r="D1561" s="1" t="s">
        <v>1866</v>
      </c>
      <c r="F1561" s="1" t="s">
        <v>1882</v>
      </c>
      <c r="H1561" s="44">
        <v>586</v>
      </c>
      <c r="I1561" s="200" t="str">
        <f t="shared" ref="I1561:I1564" si="91">I$1560</f>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remaining cash flow changes</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Remaining Government Cash Flows</v>
      </c>
      <c r="C1562" s="176" t="str">
        <f t="shared" ref="C1562:C1564" si="92">C$1560</f>
        <v>GRA for Remaining Government Cash Flow Changes</v>
      </c>
      <c r="D1562" s="1" t="s">
        <v>1867</v>
      </c>
      <c r="F1562" s="1" t="s">
        <v>1871</v>
      </c>
      <c r="H1562" s="44">
        <v>587</v>
      </c>
      <c r="I1562" s="200" t="str">
        <f t="shared" si="91"/>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remaining cash flow changes</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s="176" t="str">
        <f t="shared" si="92"/>
        <v>GRA for Remaining Government Cash Flow Changes</v>
      </c>
      <c r="D1563" s="1" t="s">
        <v>1868</v>
      </c>
      <c r="F1563" s="1" t="s">
        <v>1872</v>
      </c>
      <c r="H1563" s="44">
        <v>588</v>
      </c>
      <c r="I1563" s="200" t="str">
        <f t="shared" si="91"/>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si="92"/>
        <v>GRA for Remaining Government Cash Flow Changes</v>
      </c>
      <c r="D1564" s="1" t="s">
        <v>1869</v>
      </c>
      <c r="F1564" s="1" t="s">
        <v>1873</v>
      </c>
      <c r="H1564" s="44">
        <v>589</v>
      </c>
      <c r="I1564" s="200" t="str">
        <f t="shared" si="91"/>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Control Settings</v>
      </c>
      <c r="B1565" s="184" t="str">
        <f>IF(ISBLANK(INDEX('Policy Characteristics'!B:B,MATCH($C1565,'Policy Characteristics'!$C:$C,0))),"",INDEX('Policy Characteristics'!B:B,MATCH($C1565,'Policy Characteristics'!$C:$C,0)))</f>
        <v>COVID-19 Recession</v>
      </c>
      <c r="C1565" s="1" t="s">
        <v>2288</v>
      </c>
      <c r="H1565" s="44">
        <v>543</v>
      </c>
      <c r="I1565" s="196" t="s">
        <v>44</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settings exogenous GDP adjustment</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on/off</v>
      </c>
      <c r="P1565" s="177"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177" t="str">
        <f>IF(ISBLANK(INDEX('Policy Characteristics'!K:K,MATCH($C1565,'Policy Characteristics'!$C:$C,0))),"",INDEX('Policy Characteristics'!K:K,MATCH($C1565,'Policy Characteristics'!$C:$C,0)))</f>
        <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Control Settings</v>
      </c>
      <c r="B1566" s="184" t="str">
        <f>IF(ISBLANK(INDEX('Policy Characteristics'!B:B,MATCH($C1566,'Policy Characteristics'!$C:$C,0))),"",INDEX('Policy Characteristics'!B:B,MATCH($C1566,'Policy Characteristics'!$C:$C,0)))</f>
        <v>Use 20-Year GWP Values</v>
      </c>
      <c r="C1566" t="s">
        <v>2164</v>
      </c>
      <c r="H1566" s="44">
        <v>1601</v>
      </c>
      <c r="I1566" s="196" t="s">
        <v>44</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on/off</v>
      </c>
      <c r="P1566" s="177"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177" t="str">
        <f>IF(ISBLANK(INDEX('Policy Characteristics'!K:K,MATCH($C1566,'Policy Characteristics'!$C:$C,0))),"",INDEX('Policy Characteristics'!K:K,MATCH($C1566,'Policy Characteristics'!$C:$C,0)))</f>
        <v/>
      </c>
      <c r="R1566" s="177" t="str">
        <f>IF(ISBLANK(INDEX('Policy Characteristics'!L:L,MATCH($C1566,'Policy Characteristics'!$C:$C,0))),"",INDEX('Policy Characteristics'!L:L,MATCH($C1566,'Policy Characteristics'!$C:$C,0)))</f>
        <v/>
      </c>
    </row>
    <row r="1567" spans="1:18" x14ac:dyDescent="0.35">
      <c r="A1567" s="176" t="str">
        <f>IF(ISBLANK(INDEX('[1]Policy Characteristics'!A:A,MATCH($C1567,'[1]Policy Characteristics'!$C:$C,0))),"",INDEX('[1]Policy Characteristics'!A:A,MATCH($C1567,'[1]Policy Characteristics'!$C:$C,0)))</f>
        <v>Cross-Sector</v>
      </c>
      <c r="B1567" s="184" t="str">
        <f>IF(ISBLANK(INDEX('Policy Characteristics'!B:B,MATCH($C1567,'Policy Characteristics'!$C:$C,0))),"",INDEX('Policy Characteristics'!B:B,MATCH($C1567,'Policy Characteristics'!$C:$C,0)))</f>
        <v>Non BAU Carbon Tax Vehicle Qualification</v>
      </c>
      <c r="C1567" t="s">
        <v>2655</v>
      </c>
      <c r="H1567" s="44">
        <v>2286</v>
      </c>
      <c r="I1567" s="196" t="s">
        <v>43</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on/off</v>
      </c>
      <c r="P1567" s="177"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177" t="str">
        <f>IF(ISBLANK(INDEX('Policy Characteristics'!K:K,MATCH($C1567,'Policy Characteristics'!$C:$C,0))),"",INDEX('Policy Characteristics'!K:K,MATCH($C1567,'Policy Characteristics'!$C:$C,0)))</f>
        <v/>
      </c>
      <c r="R1567" s="177" t="str">
        <f>IF(ISBLANK(INDEX('Policy Characteristics'!L:L,MATCH($C1567,'Policy Characteristics'!$C:$C,0))),"",INDEX('Policy Characteristics'!L:L,MATCH($C1567,'Policy Characteristics'!$C:$C,0)))</f>
        <v/>
      </c>
    </row>
    <row r="1568" spans="1:18" x14ac:dyDescent="0.35">
      <c r="A1568" s="176" t="str">
        <f>IF(ISBLANK(INDEX('[1]Policy Characteristics'!A:A,MATCH($C1568,'[1]Policy Characteristics'!$C:$C,0))),"",INDEX('[1]Policy Characteristics'!A:A,MATCH($C1568,'[1]Policy Characteristics'!$C:$C,0)))</f>
        <v>Cross-Sector</v>
      </c>
      <c r="B1568" s="184" t="str">
        <f>IF(ISBLANK(INDEX('Policy Characteristics'!B:B,MATCH($C1568,'Policy Characteristics'!$C:$C,0))),"",INDEX('Policy Characteristics'!B:B,MATCH($C1568,'Policy Characteristics'!$C:$C,0)))</f>
        <v>Non BAU Carbon Tax Industry Qualification</v>
      </c>
      <c r="C1568" t="s">
        <v>2658</v>
      </c>
      <c r="H1568" s="44">
        <v>2287</v>
      </c>
      <c r="I1568" s="196" t="s">
        <v>43</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IF(ISBLANK(INDEX('[1]Policy Characteristics'!A:A,MATCH($C1569,'[1]Policy Characteristics'!$C:$C,0))),"",INDEX('[1]Policy Characteristics'!A:A,MATCH($C1569,'[1]Policy Characteristics'!$C:$C,0)))</f>
        <v>Cross-Sector</v>
      </c>
      <c r="B1569" s="184" t="str">
        <f>IF(ISBLANK(INDEX('Policy Characteristics'!B:B,MATCH($C1569,'Policy Characteristics'!$C:$C,0))),"",INDEX('Policy Characteristics'!B:B,MATCH($C1569,'Policy Characteristics'!$C:$C,0)))</f>
        <v>Non BAU CBAM Industry Qualification</v>
      </c>
      <c r="C1569" t="s">
        <v>2661</v>
      </c>
      <c r="H1569" s="44">
        <v>2288</v>
      </c>
      <c r="I1569" s="196" t="s">
        <v>43</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410:I1510 I1:I385">
    <cfRule type="containsText" dxfId="7" priority="5" operator="containsText" text="No">
      <formula>NOT(ISERROR(SEARCH("No",I1)))</formula>
    </cfRule>
  </conditionalFormatting>
  <conditionalFormatting sqref="I1515 I1520 I1530 I1535 I1540 I1545 I1555 I1560 I1565:I1566 I1570:I1048576">
    <cfRule type="containsText" dxfId="6" priority="135" operator="containsText" text="No">
      <formula>NOT(ISERROR(SEARCH("No",I1515)))</formula>
    </cfRule>
  </conditionalFormatting>
  <conditionalFormatting sqref="I1525">
    <cfRule type="containsText" dxfId="5" priority="4" operator="containsText" text="No">
      <formula>NOT(ISERROR(SEARCH("No",I1525)))</formula>
    </cfRule>
  </conditionalFormatting>
  <conditionalFormatting sqref="I1550">
    <cfRule type="containsText" dxfId="4" priority="3" operator="containsText" text="No">
      <formula>NOT(ISERROR(SEARCH("No",I1550)))</formula>
    </cfRule>
  </conditionalFormatting>
  <conditionalFormatting sqref="I386:I409">
    <cfRule type="containsText" dxfId="3" priority="2" operator="containsText" text="No">
      <formula>NOT(ISERROR(SEARCH("No",I386)))</formula>
    </cfRule>
  </conditionalFormatting>
  <conditionalFormatting sqref="I1567:I1569">
    <cfRule type="containsText" dxfId="0" priority="1" operator="containsText" text="No">
      <formula>NOT(ISERROR(SEARCH("No",I1567)))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26" sqref="B26"/>
    </sheetView>
  </sheetViews>
  <sheetFormatPr defaultColWidth="9.1796875" defaultRowHeight="14.5" x14ac:dyDescent="0.35"/>
  <cols>
    <col min="1" max="2" width="76.81640625" customWidth="1"/>
  </cols>
  <sheetData>
    <row r="1" spans="1:2" x14ac:dyDescent="0.35">
      <c r="A1" s="260" t="s">
        <v>1717</v>
      </c>
      <c r="B1" s="260"/>
    </row>
    <row r="2" spans="1:2" x14ac:dyDescent="0.35">
      <c r="A2" s="137" t="s">
        <v>1718</v>
      </c>
      <c r="B2" s="137" t="s">
        <v>1719</v>
      </c>
    </row>
    <row r="3" spans="1:2" x14ac:dyDescent="0.35">
      <c r="A3" s="138" t="s">
        <v>352</v>
      </c>
      <c r="B3" t="s">
        <v>352</v>
      </c>
    </row>
    <row r="4" spans="1:2" x14ac:dyDescent="0.35">
      <c r="A4" s="138" t="s">
        <v>2349</v>
      </c>
      <c r="B4" t="s">
        <v>2349</v>
      </c>
    </row>
    <row r="5" spans="1:2" x14ac:dyDescent="0.35">
      <c r="A5" s="138" t="s">
        <v>2546</v>
      </c>
      <c r="B5" t="s">
        <v>2668</v>
      </c>
    </row>
    <row r="6" spans="1:2" x14ac:dyDescent="0.35">
      <c r="A6" s="139" t="s">
        <v>1220</v>
      </c>
      <c r="B6" t="s">
        <v>1220</v>
      </c>
    </row>
    <row r="7" spans="1:2" x14ac:dyDescent="0.35">
      <c r="A7" s="139" t="s">
        <v>2547</v>
      </c>
      <c r="B7" t="s">
        <v>2667</v>
      </c>
    </row>
    <row r="8" spans="1:2" ht="29" x14ac:dyDescent="0.35">
      <c r="A8" s="139" t="s">
        <v>2570</v>
      </c>
      <c r="B8" t="s">
        <v>2684</v>
      </c>
    </row>
    <row r="9" spans="1:2" x14ac:dyDescent="0.35">
      <c r="A9" s="139" t="s">
        <v>2548</v>
      </c>
      <c r="B9" t="s">
        <v>2670</v>
      </c>
    </row>
    <row r="10" spans="1:2" x14ac:dyDescent="0.35">
      <c r="A10" s="139" t="s">
        <v>2549</v>
      </c>
      <c r="B10" t="s">
        <v>2671</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2550</v>
      </c>
      <c r="B14" t="s">
        <v>2672</v>
      </c>
    </row>
    <row r="15" spans="1:2" x14ac:dyDescent="0.35">
      <c r="A15" s="139" t="s">
        <v>353</v>
      </c>
      <c r="B15" t="s">
        <v>353</v>
      </c>
    </row>
    <row r="16" spans="1:2" x14ac:dyDescent="0.35">
      <c r="A16" s="139" t="s">
        <v>354</v>
      </c>
      <c r="B16" t="s">
        <v>354</v>
      </c>
    </row>
    <row r="17" spans="1:2" x14ac:dyDescent="0.35">
      <c r="A17" s="139" t="s">
        <v>2427</v>
      </c>
      <c r="B17" t="s">
        <v>2427</v>
      </c>
    </row>
    <row r="18" spans="1:2" x14ac:dyDescent="0.35">
      <c r="A18" s="139" t="s">
        <v>2211</v>
      </c>
      <c r="B18" t="s">
        <v>2211</v>
      </c>
    </row>
    <row r="19" spans="1:2" x14ac:dyDescent="0.35">
      <c r="A19" s="139" t="s">
        <v>2212</v>
      </c>
      <c r="B19" t="s">
        <v>2212</v>
      </c>
    </row>
    <row r="20" spans="1:2" x14ac:dyDescent="0.35">
      <c r="A20" s="139" t="s">
        <v>2551</v>
      </c>
      <c r="B20" t="s">
        <v>2669</v>
      </c>
    </row>
    <row r="21" spans="1:2" x14ac:dyDescent="0.35">
      <c r="A21" s="139" t="s">
        <v>355</v>
      </c>
      <c r="B21" t="s">
        <v>355</v>
      </c>
    </row>
    <row r="22" spans="1:2" x14ac:dyDescent="0.35">
      <c r="A22" s="139" t="s">
        <v>2552</v>
      </c>
      <c r="B22" t="s">
        <v>2673</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2553</v>
      </c>
      <c r="B31" t="s">
        <v>2674</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1324</v>
      </c>
    </row>
    <row r="37" spans="1:2" x14ac:dyDescent="0.35">
      <c r="A37" s="139" t="s">
        <v>2554</v>
      </c>
      <c r="B37" t="s">
        <v>2675</v>
      </c>
    </row>
    <row r="38" spans="1:2" x14ac:dyDescent="0.35">
      <c r="A38" s="139" t="s">
        <v>2555</v>
      </c>
      <c r="B38" t="s">
        <v>2676</v>
      </c>
    </row>
    <row r="39" spans="1:2" x14ac:dyDescent="0.35">
      <c r="A39" s="139" t="s">
        <v>2556</v>
      </c>
      <c r="B39" t="s">
        <v>2677</v>
      </c>
    </row>
    <row r="40" spans="1:2" x14ac:dyDescent="0.35">
      <c r="A40" s="139" t="s">
        <v>2557</v>
      </c>
      <c r="B40" t="s">
        <v>2678</v>
      </c>
    </row>
    <row r="41" spans="1:2" x14ac:dyDescent="0.35">
      <c r="A41" s="139" t="s">
        <v>2558</v>
      </c>
      <c r="B41" t="s">
        <v>2679</v>
      </c>
    </row>
    <row r="42" spans="1:2" x14ac:dyDescent="0.35">
      <c r="A42" s="139" t="s">
        <v>2559</v>
      </c>
      <c r="B42" t="s">
        <v>2680</v>
      </c>
    </row>
    <row r="43" spans="1:2" x14ac:dyDescent="0.35">
      <c r="A43" s="139" t="s">
        <v>2552</v>
      </c>
      <c r="B43" t="s">
        <v>2673</v>
      </c>
    </row>
    <row r="44" spans="1:2" x14ac:dyDescent="0.35">
      <c r="A44" s="139" t="s">
        <v>2167</v>
      </c>
      <c r="B44" t="s">
        <v>2681</v>
      </c>
    </row>
    <row r="45" spans="1:2" x14ac:dyDescent="0.35">
      <c r="A45" s="139" t="s">
        <v>2560</v>
      </c>
      <c r="B45" t="s">
        <v>2683</v>
      </c>
    </row>
    <row r="46" spans="1:2" x14ac:dyDescent="0.35">
      <c r="A46" s="139" t="s">
        <v>2561</v>
      </c>
      <c r="B46" t="s">
        <v>2682</v>
      </c>
    </row>
    <row r="48" spans="1:2" x14ac:dyDescent="0.35">
      <c r="A48" s="260" t="s">
        <v>1721</v>
      </c>
      <c r="B48" s="260"/>
    </row>
    <row r="49" spans="1:5" x14ac:dyDescent="0.35">
      <c r="A49" s="137" t="s">
        <v>1718</v>
      </c>
      <c r="B49" s="137" t="s">
        <v>1719</v>
      </c>
      <c r="E49" t="s">
        <v>2641</v>
      </c>
    </row>
    <row r="50" spans="1:5" x14ac:dyDescent="0.35">
      <c r="A50" s="100" t="s">
        <v>139</v>
      </c>
      <c r="B50" t="s">
        <v>2644</v>
      </c>
    </row>
    <row r="51" spans="1:5" x14ac:dyDescent="0.35">
      <c r="A51" s="100" t="s">
        <v>141</v>
      </c>
      <c r="B51" t="s">
        <v>2645</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85" zoomScaleNormal="85" workbookViewId="0">
      <pane ySplit="1" topLeftCell="A2" activePane="bottomLeft" state="frozen"/>
      <selection pane="bottomLeft" activeCell="G144" sqref="G14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2437</v>
      </c>
    </row>
    <row r="2" spans="1:10" x14ac:dyDescent="0.35">
      <c r="A2" s="2" t="s">
        <v>1226</v>
      </c>
      <c r="B2" s="1" t="s">
        <v>1227</v>
      </c>
      <c r="C2" s="44">
        <v>1</v>
      </c>
      <c r="D2" s="1" t="s">
        <v>63</v>
      </c>
      <c r="E2" s="1" t="s">
        <v>64</v>
      </c>
      <c r="F2" s="1" t="str">
        <f>UnitControlCenter!$B$3</f>
        <v>million metric tons / year</v>
      </c>
      <c r="G2" s="1" t="s">
        <v>175</v>
      </c>
      <c r="J2" s="1" t="s">
        <v>2443</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2347</v>
      </c>
      <c r="C4" s="44">
        <v>1</v>
      </c>
      <c r="D4" s="1" t="s">
        <v>63</v>
      </c>
      <c r="E4" s="1" t="s">
        <v>64</v>
      </c>
      <c r="F4" s="1" t="str">
        <f>UnitControlCenter!B4</f>
        <v>million metric tons</v>
      </c>
      <c r="G4" s="1" t="s">
        <v>2350</v>
      </c>
      <c r="J4" s="1" t="s">
        <v>2444</v>
      </c>
    </row>
    <row r="5" spans="1:10" ht="29" x14ac:dyDescent="0.35">
      <c r="A5" s="2" t="s">
        <v>1226</v>
      </c>
      <c r="B5" s="1" t="s">
        <v>2348</v>
      </c>
      <c r="C5" s="49">
        <v>1</v>
      </c>
      <c r="D5" s="2" t="s">
        <v>63</v>
      </c>
      <c r="E5" s="2" t="s">
        <v>64</v>
      </c>
      <c r="F5" s="1" t="str">
        <f>UnitControlCenter!B4</f>
        <v>million metric tons</v>
      </c>
      <c r="G5" s="1" t="s">
        <v>2351</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2540</v>
      </c>
      <c r="H95" s="1" t="s">
        <v>2534</v>
      </c>
      <c r="I95" s="1" t="s">
        <v>2535</v>
      </c>
    </row>
    <row r="96" spans="1:10" ht="232" x14ac:dyDescent="0.35">
      <c r="A96" s="2" t="s">
        <v>1363</v>
      </c>
      <c r="B96" s="2" t="s">
        <v>1239</v>
      </c>
      <c r="C96" s="44">
        <v>1</v>
      </c>
      <c r="D96" s="1" t="s">
        <v>65</v>
      </c>
      <c r="E96" s="1" t="s">
        <v>64</v>
      </c>
      <c r="F96" s="1" t="str">
        <f>UnitControlCenter!$B$16</f>
        <v>terawatt-hours (TWh) / year</v>
      </c>
      <c r="G96" s="1" t="s">
        <v>2541</v>
      </c>
      <c r="H96" s="1" t="s">
        <v>2534</v>
      </c>
      <c r="I96" s="1" t="s">
        <v>2535</v>
      </c>
    </row>
    <row r="97" spans="1:10" ht="203" x14ac:dyDescent="0.35">
      <c r="A97" s="2" t="s">
        <v>1363</v>
      </c>
      <c r="B97" s="2" t="s">
        <v>1240</v>
      </c>
      <c r="C97" s="44">
        <v>1</v>
      </c>
      <c r="D97" s="1" t="s">
        <v>65</v>
      </c>
      <c r="E97" s="1" t="s">
        <v>66</v>
      </c>
      <c r="F97" s="1" t="str">
        <f>UnitControlCenter!$B$21</f>
        <v>gigawatts (GW) / year</v>
      </c>
      <c r="G97" s="1" t="s">
        <v>2542</v>
      </c>
      <c r="H97" s="1" t="s">
        <v>2538</v>
      </c>
      <c r="I97" s="1" t="s">
        <v>2536</v>
      </c>
    </row>
    <row r="98" spans="1:10" ht="232" x14ac:dyDescent="0.35">
      <c r="A98" s="2" t="s">
        <v>1363</v>
      </c>
      <c r="B98" s="2" t="s">
        <v>1241</v>
      </c>
      <c r="C98" s="44">
        <v>1</v>
      </c>
      <c r="D98" s="1" t="s">
        <v>65</v>
      </c>
      <c r="E98" s="1" t="s">
        <v>64</v>
      </c>
      <c r="F98" s="1" t="str">
        <f>UnitControlCenter!$B$21</f>
        <v>gigawatts (GW) / year</v>
      </c>
      <c r="G98" s="1" t="s">
        <v>2543</v>
      </c>
      <c r="H98" s="1" t="s">
        <v>2539</v>
      </c>
      <c r="I98" s="1" t="s">
        <v>2537</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2457</v>
      </c>
      <c r="H103" s="1" t="s">
        <v>2530</v>
      </c>
      <c r="I103" s="44" t="s">
        <v>2532</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2459</v>
      </c>
      <c r="H105" s="1" t="s">
        <v>2531</v>
      </c>
      <c r="I105" s="44" t="s">
        <v>2533</v>
      </c>
    </row>
    <row r="106" spans="1:10" ht="188.5" x14ac:dyDescent="0.35">
      <c r="A106" s="2" t="s">
        <v>2019</v>
      </c>
      <c r="B106" s="2" t="s">
        <v>1357</v>
      </c>
      <c r="C106" s="44">
        <v>1</v>
      </c>
      <c r="D106" s="1" t="s">
        <v>65</v>
      </c>
      <c r="E106" s="1" t="s">
        <v>66</v>
      </c>
      <c r="F106" s="1" t="str">
        <f>UnitControlCenter!$B$23</f>
        <v>cubic km / yr</v>
      </c>
      <c r="G106" s="1" t="s">
        <v>2458</v>
      </c>
      <c r="H106" s="1" t="s">
        <v>2530</v>
      </c>
      <c r="I106" s="44" t="s">
        <v>2532</v>
      </c>
    </row>
    <row r="107" spans="1:10" s="135" customFormat="1" ht="189" thickBot="1" x14ac:dyDescent="0.4">
      <c r="A107" s="134" t="s">
        <v>2019</v>
      </c>
      <c r="B107" s="134" t="s">
        <v>1358</v>
      </c>
      <c r="C107" s="141">
        <v>1</v>
      </c>
      <c r="D107" s="135" t="s">
        <v>65</v>
      </c>
      <c r="E107" s="135" t="s">
        <v>66</v>
      </c>
      <c r="F107" s="135" t="str">
        <f>UnitControlCenter!$B$23</f>
        <v>cubic km / yr</v>
      </c>
      <c r="G107" s="135" t="s">
        <v>2460</v>
      </c>
      <c r="H107" s="1" t="s">
        <v>2530</v>
      </c>
      <c r="I107" s="44" t="s">
        <v>2532</v>
      </c>
    </row>
    <row r="108" spans="1:10" ht="409.5" x14ac:dyDescent="0.35">
      <c r="A108" s="2" t="s">
        <v>2418</v>
      </c>
      <c r="B108" s="2" t="s">
        <v>2419</v>
      </c>
      <c r="C108" s="44">
        <v>1</v>
      </c>
      <c r="D108" s="1" t="s">
        <v>65</v>
      </c>
      <c r="E108" s="1" t="s">
        <v>2425</v>
      </c>
      <c r="F108" s="1" t="str">
        <f>UnitControlCenter!$B$17</f>
        <v>terawatt-hours (TWh)</v>
      </c>
      <c r="G108" s="1" t="s">
        <v>2486</v>
      </c>
      <c r="H108" s="1" t="s">
        <v>2482</v>
      </c>
      <c r="I108" s="1" t="s">
        <v>2483</v>
      </c>
    </row>
    <row r="109" spans="1:10" ht="406" x14ac:dyDescent="0.35">
      <c r="A109" s="2" t="s">
        <v>2418</v>
      </c>
      <c r="B109" s="2" t="s">
        <v>2420</v>
      </c>
      <c r="C109" s="44">
        <v>1</v>
      </c>
      <c r="D109" s="1" t="s">
        <v>65</v>
      </c>
      <c r="E109" s="1" t="s">
        <v>2425</v>
      </c>
      <c r="F109" s="1" t="str">
        <f>UnitControlCenter!$B$17</f>
        <v>terawatt-hours (TWh)</v>
      </c>
      <c r="G109" s="1" t="s">
        <v>2487</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2418</v>
      </c>
      <c r="B110" s="2" t="s">
        <v>2421</v>
      </c>
      <c r="C110" s="44">
        <v>1</v>
      </c>
      <c r="D110" s="1" t="s">
        <v>65</v>
      </c>
      <c r="E110" s="1" t="s">
        <v>2425</v>
      </c>
      <c r="F110" s="1" t="str">
        <f>UnitControlCenter!$B$17</f>
        <v>terawatt-hours (TWh)</v>
      </c>
      <c r="G110" s="1" t="s">
        <v>2488</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2418</v>
      </c>
      <c r="B111" s="2" t="s">
        <v>2422</v>
      </c>
      <c r="C111" s="44">
        <v>1</v>
      </c>
      <c r="D111" s="1" t="s">
        <v>65</v>
      </c>
      <c r="E111" s="1" t="s">
        <v>2425</v>
      </c>
      <c r="F111" s="1" t="str">
        <f>UnitControlCenter!$B$17</f>
        <v>terawatt-hours (TWh)</v>
      </c>
      <c r="G111" s="1" t="s">
        <v>2489</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2418</v>
      </c>
      <c r="B112" s="2" t="s">
        <v>2423</v>
      </c>
      <c r="C112" s="44">
        <v>1</v>
      </c>
      <c r="D112" s="1" t="s">
        <v>65</v>
      </c>
      <c r="E112" s="1" t="s">
        <v>2425</v>
      </c>
      <c r="F112" s="1" t="str">
        <f>UnitControlCenter!$B$17</f>
        <v>terawatt-hours (TWh)</v>
      </c>
      <c r="G112" s="1" t="s">
        <v>2484</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2418</v>
      </c>
      <c r="B113" s="2" t="s">
        <v>2424</v>
      </c>
      <c r="C113" s="44">
        <v>1</v>
      </c>
      <c r="D113" s="1" t="s">
        <v>65</v>
      </c>
      <c r="E113" s="1" t="s">
        <v>2425</v>
      </c>
      <c r="F113" s="1" t="str">
        <f>UnitControlCenter!$B$17</f>
        <v>terawatt-hours (TWh)</v>
      </c>
      <c r="G113" s="1" t="s">
        <v>2485</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2418</v>
      </c>
      <c r="B114" s="2" t="s">
        <v>2428</v>
      </c>
      <c r="C114" s="44">
        <v>1</v>
      </c>
      <c r="D114" s="1" t="s">
        <v>65</v>
      </c>
      <c r="E114" s="1" t="s">
        <v>2426</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2418</v>
      </c>
      <c r="B115" s="2" t="s">
        <v>2429</v>
      </c>
      <c r="C115" s="44">
        <v>1</v>
      </c>
      <c r="D115" s="1" t="s">
        <v>65</v>
      </c>
      <c r="E115" s="1" t="s">
        <v>2426</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2418</v>
      </c>
      <c r="B116" s="2" t="s">
        <v>2430</v>
      </c>
      <c r="C116" s="44">
        <v>1</v>
      </c>
      <c r="D116" s="1" t="s">
        <v>65</v>
      </c>
      <c r="E116" s="1" t="s">
        <v>2426</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2418</v>
      </c>
      <c r="B117" s="2" t="s">
        <v>2431</v>
      </c>
      <c r="C117" s="44">
        <v>1</v>
      </c>
      <c r="D117" s="1" t="s">
        <v>65</v>
      </c>
      <c r="E117" s="1" t="s">
        <v>2426</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2418</v>
      </c>
      <c r="B118" s="2" t="s">
        <v>2432</v>
      </c>
      <c r="C118" s="44">
        <v>1</v>
      </c>
      <c r="D118" s="1" t="s">
        <v>65</v>
      </c>
      <c r="E118" s="1" t="s">
        <v>2426</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2418</v>
      </c>
      <c r="B119" s="134" t="s">
        <v>2433</v>
      </c>
      <c r="C119" s="141">
        <v>1</v>
      </c>
      <c r="D119" s="135" t="s">
        <v>65</v>
      </c>
      <c r="E119" s="135" t="s">
        <v>2426</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2401</v>
      </c>
      <c r="C144" s="44">
        <v>1</v>
      </c>
      <c r="D144" s="1" t="s">
        <v>65</v>
      </c>
      <c r="E144" s="1" t="s">
        <v>66</v>
      </c>
      <c r="F144" s="1" t="str">
        <f>UnitControlCenter!$B$30</f>
        <v>quads / year</v>
      </c>
      <c r="G144" s="1" t="s">
        <v>2567</v>
      </c>
      <c r="H144" s="1" t="s">
        <v>2405</v>
      </c>
      <c r="I144" s="1" t="s">
        <v>2406</v>
      </c>
    </row>
    <row r="145" spans="1:10" s="135" customFormat="1" ht="87.5" thickBot="1" x14ac:dyDescent="0.4">
      <c r="A145" s="134" t="s">
        <v>1247</v>
      </c>
      <c r="B145" s="134" t="s">
        <v>2402</v>
      </c>
      <c r="C145" s="141">
        <v>1</v>
      </c>
      <c r="D145" s="135" t="s">
        <v>65</v>
      </c>
      <c r="E145" s="135" t="s">
        <v>66</v>
      </c>
      <c r="F145" s="135" t="str">
        <f>UnitControlCenter!$B$16</f>
        <v>terawatt-hours (TWh) / year</v>
      </c>
      <c r="G145" s="135" t="s">
        <v>2568</v>
      </c>
      <c r="H145" s="135" t="s">
        <v>2403</v>
      </c>
      <c r="I145" s="135" t="s">
        <v>2404</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2306</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2338</v>
      </c>
      <c r="B155" s="2" t="s">
        <v>2339</v>
      </c>
      <c r="C155" s="44">
        <v>1</v>
      </c>
      <c r="D155" s="1" t="s">
        <v>65</v>
      </c>
      <c r="E155" s="1" t="s">
        <v>66</v>
      </c>
      <c r="F155" s="1" t="str">
        <f>UnitControlCenter!$B$30</f>
        <v>quads / year</v>
      </c>
      <c r="G155" s="1" t="s">
        <v>1258</v>
      </c>
      <c r="H155" s="1" t="s">
        <v>1259</v>
      </c>
      <c r="I155" s="1" t="s">
        <v>1490</v>
      </c>
    </row>
    <row r="156" spans="1:10" s="2" customFormat="1" ht="29" x14ac:dyDescent="0.35">
      <c r="A156" s="2" t="s">
        <v>2338</v>
      </c>
      <c r="B156" s="2" t="s">
        <v>2340</v>
      </c>
      <c r="C156" s="44">
        <v>1</v>
      </c>
      <c r="D156" s="2" t="s">
        <v>65</v>
      </c>
      <c r="E156" s="2" t="s">
        <v>66</v>
      </c>
      <c r="F156" s="2" t="str">
        <f>UnitControlCenter!$B$30</f>
        <v>quads / year</v>
      </c>
      <c r="G156" s="2" t="s">
        <v>1276</v>
      </c>
      <c r="H156" s="2" t="s">
        <v>1260</v>
      </c>
      <c r="I156" s="2" t="s">
        <v>1261</v>
      </c>
    </row>
    <row r="157" spans="1:10" ht="72.5" x14ac:dyDescent="0.35">
      <c r="A157" s="2" t="s">
        <v>2338</v>
      </c>
      <c r="B157" s="2" t="s">
        <v>2341</v>
      </c>
      <c r="C157" s="44">
        <v>1</v>
      </c>
      <c r="D157" s="1" t="s">
        <v>65</v>
      </c>
      <c r="E157" s="1" t="s">
        <v>66</v>
      </c>
      <c r="F157" s="1" t="str">
        <f>UnitControlCenter!$B$30</f>
        <v>quads / year</v>
      </c>
      <c r="G157" s="1" t="s">
        <v>1529</v>
      </c>
      <c r="H157" s="1" t="s">
        <v>1531</v>
      </c>
      <c r="I157" s="1" t="s">
        <v>1530</v>
      </c>
    </row>
    <row r="158" spans="1:10" s="2" customFormat="1" x14ac:dyDescent="0.35">
      <c r="A158" s="2" t="s">
        <v>2338</v>
      </c>
      <c r="B158" s="2" t="s">
        <v>2342</v>
      </c>
      <c r="C158" s="44">
        <v>1</v>
      </c>
      <c r="D158" s="2" t="s">
        <v>63</v>
      </c>
      <c r="E158" s="2" t="s">
        <v>64</v>
      </c>
      <c r="F158" s="2" t="str">
        <f>UnitControlCenter!$B$30</f>
        <v>quads / year</v>
      </c>
      <c r="G158" s="2" t="s">
        <v>2163</v>
      </c>
    </row>
    <row r="159" spans="1:10" ht="174" x14ac:dyDescent="0.35">
      <c r="A159" s="2" t="s">
        <v>2338</v>
      </c>
      <c r="B159" s="2" t="s">
        <v>2343</v>
      </c>
      <c r="C159" s="44">
        <v>1</v>
      </c>
      <c r="D159" s="1" t="s">
        <v>65</v>
      </c>
      <c r="E159" s="1" t="s">
        <v>66</v>
      </c>
      <c r="F159" s="2" t="str">
        <f>UnitControlCenter!B3</f>
        <v>million metric tons / year</v>
      </c>
      <c r="G159" s="1" t="s">
        <v>2490</v>
      </c>
      <c r="H159" s="1" t="s">
        <v>2345</v>
      </c>
      <c r="I159" s="2" t="s">
        <v>2346</v>
      </c>
      <c r="J159" s="2"/>
    </row>
    <row r="160" spans="1:10" s="135" customFormat="1" ht="232.5" thickBot="1" x14ac:dyDescent="0.4">
      <c r="A160" s="2" t="s">
        <v>2338</v>
      </c>
      <c r="B160" s="134" t="s">
        <v>2344</v>
      </c>
      <c r="C160" s="141">
        <v>1</v>
      </c>
      <c r="D160" s="135" t="s">
        <v>65</v>
      </c>
      <c r="E160" s="135" t="s">
        <v>66</v>
      </c>
      <c r="F160" s="134" t="str">
        <f>UnitControlCenter!B3</f>
        <v>million metric tons / year</v>
      </c>
      <c r="G160" s="135" t="s">
        <v>2491</v>
      </c>
      <c r="H160" s="135" t="s">
        <v>2345</v>
      </c>
      <c r="I160" s="134" t="s">
        <v>2346</v>
      </c>
      <c r="J160" s="134"/>
    </row>
    <row r="161" spans="1:10" ht="87" x14ac:dyDescent="0.35">
      <c r="A161" s="2" t="s">
        <v>1314</v>
      </c>
      <c r="B161" s="2" t="s">
        <v>1315</v>
      </c>
      <c r="C161" s="44">
        <v>1</v>
      </c>
      <c r="D161" s="1" t="s">
        <v>65</v>
      </c>
      <c r="E161" s="1" t="s">
        <v>66</v>
      </c>
      <c r="F161" s="1" t="str">
        <f>UnitControlCenter!$B$30</f>
        <v>quads / year</v>
      </c>
      <c r="G161" s="1" t="s">
        <v>2524</v>
      </c>
      <c r="H161" s="1" t="s">
        <v>2523</v>
      </c>
      <c r="I161" s="1" t="s">
        <v>2522</v>
      </c>
    </row>
    <row r="162" spans="1:10" ht="72.5" x14ac:dyDescent="0.35">
      <c r="A162" s="2" t="s">
        <v>1314</v>
      </c>
      <c r="B162" s="2" t="s">
        <v>1316</v>
      </c>
      <c r="C162" s="44">
        <v>1</v>
      </c>
      <c r="D162" s="1" t="s">
        <v>65</v>
      </c>
      <c r="E162" s="1" t="s">
        <v>66</v>
      </c>
      <c r="F162" s="1" t="str">
        <f>UnitControlCenter!$B$30</f>
        <v>quads / year</v>
      </c>
      <c r="G162" s="1" t="s">
        <v>2525</v>
      </c>
      <c r="H162" s="1" t="s">
        <v>2155</v>
      </c>
      <c r="I162" s="1" t="s">
        <v>2156</v>
      </c>
    </row>
    <row r="163" spans="1:10" ht="72.5" x14ac:dyDescent="0.35">
      <c r="A163" s="2" t="s">
        <v>1314</v>
      </c>
      <c r="B163" s="2" t="s">
        <v>2520</v>
      </c>
      <c r="C163" s="44">
        <v>1</v>
      </c>
      <c r="D163" s="1" t="s">
        <v>65</v>
      </c>
      <c r="E163" s="1" t="s">
        <v>66</v>
      </c>
      <c r="F163" s="1" t="str">
        <f>UnitControlCenter!$B$30</f>
        <v>quads / year</v>
      </c>
      <c r="G163" s="1" t="s">
        <v>2544</v>
      </c>
      <c r="H163" s="1" t="s">
        <v>2526</v>
      </c>
      <c r="I163" s="44" t="s">
        <v>2527</v>
      </c>
    </row>
    <row r="164" spans="1:10" ht="72.5" x14ac:dyDescent="0.35">
      <c r="A164" s="2" t="s">
        <v>1314</v>
      </c>
      <c r="B164" s="2" t="s">
        <v>2521</v>
      </c>
      <c r="C164" s="44">
        <v>1</v>
      </c>
      <c r="D164" s="1" t="s">
        <v>65</v>
      </c>
      <c r="E164" s="1" t="s">
        <v>66</v>
      </c>
      <c r="F164" s="1" t="str">
        <f>UnitControlCenter!$B$30</f>
        <v>quads / year</v>
      </c>
      <c r="G164" s="1" t="s">
        <v>2545</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2258</v>
      </c>
      <c r="C176" s="44">
        <v>1</v>
      </c>
      <c r="D176" s="1" t="s">
        <v>65</v>
      </c>
      <c r="E176" s="1" t="s">
        <v>66</v>
      </c>
      <c r="F176" s="1" t="str">
        <f>UnitControlCenter!$B$36</f>
        <v>trillion BTU / year</v>
      </c>
      <c r="G176" s="1" t="s">
        <v>1543</v>
      </c>
      <c r="H176" s="1" t="s">
        <v>1544</v>
      </c>
      <c r="I176" s="1" t="s">
        <v>1545</v>
      </c>
    </row>
    <row r="177" spans="1:10" ht="58" x14ac:dyDescent="0.35">
      <c r="A177" s="2" t="s">
        <v>2229</v>
      </c>
      <c r="B177" s="2" t="s">
        <v>2259</v>
      </c>
      <c r="C177" s="44">
        <v>1</v>
      </c>
      <c r="D177" s="1" t="s">
        <v>65</v>
      </c>
      <c r="E177" s="1" t="s">
        <v>66</v>
      </c>
      <c r="F177" s="1" t="str">
        <f>UnitControlCenter!$B$36</f>
        <v>trillion BTU / year</v>
      </c>
      <c r="G177" s="1" t="s">
        <v>1546</v>
      </c>
      <c r="H177" s="1" t="s">
        <v>1544</v>
      </c>
      <c r="I177" s="1" t="s">
        <v>1545</v>
      </c>
    </row>
    <row r="178" spans="1:10" ht="58" x14ac:dyDescent="0.35">
      <c r="A178" s="2" t="s">
        <v>2229</v>
      </c>
      <c r="B178" s="2" t="s">
        <v>2260</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2261</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2262</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2263</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2264</v>
      </c>
      <c r="C182" s="44">
        <v>1</v>
      </c>
      <c r="D182" s="1" t="s">
        <v>65</v>
      </c>
      <c r="E182" s="1" t="s">
        <v>66</v>
      </c>
      <c r="F182" s="1" t="str">
        <f>UnitControlCenter!$B$36</f>
        <v>trillion BTU / year</v>
      </c>
      <c r="G182" s="1" t="s">
        <v>1625</v>
      </c>
      <c r="H182" s="1" t="s">
        <v>1620</v>
      </c>
      <c r="I182" s="1" t="s">
        <v>1621</v>
      </c>
    </row>
    <row r="183" spans="1:10" ht="72.5" x14ac:dyDescent="0.35">
      <c r="A183" s="2" t="s">
        <v>2229</v>
      </c>
      <c r="B183" s="2" t="s">
        <v>2265</v>
      </c>
      <c r="C183" s="44">
        <v>1</v>
      </c>
      <c r="D183" s="1" t="s">
        <v>65</v>
      </c>
      <c r="E183" s="1" t="s">
        <v>66</v>
      </c>
      <c r="F183" s="1" t="str">
        <f>UnitControlCenter!$B$36</f>
        <v>trillion BTU / year</v>
      </c>
      <c r="G183" s="1" t="s">
        <v>1626</v>
      </c>
      <c r="H183" s="1" t="s">
        <v>1620</v>
      </c>
      <c r="I183" s="1" t="s">
        <v>1622</v>
      </c>
    </row>
    <row r="184" spans="1:10" ht="72.5" x14ac:dyDescent="0.35">
      <c r="A184" s="2" t="s">
        <v>2229</v>
      </c>
      <c r="B184" s="2" t="s">
        <v>2266</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2267</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2268</v>
      </c>
      <c r="C186" s="44">
        <v>1</v>
      </c>
      <c r="D186" s="1" t="s">
        <v>65</v>
      </c>
      <c r="E186" s="1" t="s">
        <v>66</v>
      </c>
      <c r="F186" s="1" t="str">
        <f>UnitControlCenter!$B$30</f>
        <v>quads / year</v>
      </c>
      <c r="G186" s="1" t="s">
        <v>1654</v>
      </c>
      <c r="H186" s="1" t="s">
        <v>1656</v>
      </c>
      <c r="I186" s="1" t="s">
        <v>1657</v>
      </c>
    </row>
    <row r="187" spans="1:10" ht="116" x14ac:dyDescent="0.35">
      <c r="A187" s="2" t="s">
        <v>2229</v>
      </c>
      <c r="B187" s="2" t="s">
        <v>2269</v>
      </c>
      <c r="C187" s="44">
        <v>1</v>
      </c>
      <c r="D187" s="1" t="s">
        <v>65</v>
      </c>
      <c r="E187" s="1" t="s">
        <v>66</v>
      </c>
      <c r="F187" s="1" t="str">
        <f>UnitControlCenter!$B$30</f>
        <v>quads / year</v>
      </c>
      <c r="G187" s="1" t="s">
        <v>1655</v>
      </c>
      <c r="H187" s="1" t="s">
        <v>1656</v>
      </c>
      <c r="I187" s="1" t="s">
        <v>1657</v>
      </c>
    </row>
    <row r="188" spans="1:10" ht="203" x14ac:dyDescent="0.35">
      <c r="A188" s="2" t="s">
        <v>2229</v>
      </c>
      <c r="B188" s="2" t="s">
        <v>2277</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2270</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2271</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2272</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2273</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2274</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2275</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2276</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2528</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2529</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2352</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2462</v>
      </c>
      <c r="B3" s="224" t="s">
        <v>2464</v>
      </c>
      <c r="C3" s="221"/>
      <c r="D3" s="223" t="s">
        <v>2463</v>
      </c>
    </row>
    <row r="4" spans="1:5" x14ac:dyDescent="0.35">
      <c r="A4" t="s">
        <v>1452</v>
      </c>
      <c r="B4" s="20" t="s">
        <v>1446</v>
      </c>
      <c r="C4" s="130"/>
      <c r="D4" s="225" t="s">
        <v>2466</v>
      </c>
      <c r="E4" t="s">
        <v>2469</v>
      </c>
    </row>
    <row r="5" spans="1:5" x14ac:dyDescent="0.35">
      <c r="A5" t="s">
        <v>2473</v>
      </c>
      <c r="B5" s="113" t="s">
        <v>2474</v>
      </c>
      <c r="C5" s="226"/>
      <c r="D5" s="225" t="s">
        <v>2468</v>
      </c>
      <c r="E5" t="s">
        <v>2472</v>
      </c>
    </row>
    <row r="6" spans="1:5" x14ac:dyDescent="0.35">
      <c r="A6" t="s">
        <v>1958</v>
      </c>
      <c r="B6" s="113" t="s">
        <v>2475</v>
      </c>
      <c r="C6" s="153"/>
      <c r="D6" t="s">
        <v>2479</v>
      </c>
    </row>
    <row r="7" spans="1:5" x14ac:dyDescent="0.35">
      <c r="A7" t="s">
        <v>2480</v>
      </c>
      <c r="B7" s="113" t="s">
        <v>2481</v>
      </c>
      <c r="C7" s="228"/>
      <c r="D7" s="227" t="s">
        <v>2452</v>
      </c>
    </row>
    <row r="8" spans="1:5" x14ac:dyDescent="0.35">
      <c r="A8" t="s">
        <v>1412</v>
      </c>
      <c r="B8" s="20" t="s">
        <v>1423</v>
      </c>
      <c r="C8" s="118"/>
      <c r="D8" t="s">
        <v>436</v>
      </c>
    </row>
    <row r="9" spans="1:5" x14ac:dyDescent="0.35">
      <c r="A9" t="s">
        <v>2436</v>
      </c>
      <c r="B9" s="20" t="s">
        <v>2435</v>
      </c>
      <c r="C9" s="212"/>
      <c r="D9" t="s">
        <v>2368</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2476</v>
      </c>
      <c r="C17" s="154"/>
      <c r="D17" t="s">
        <v>2370</v>
      </c>
    </row>
    <row r="18" spans="1:5" x14ac:dyDescent="0.35">
      <c r="A18" t="s">
        <v>1429</v>
      </c>
      <c r="B18" s="20" t="s">
        <v>1425</v>
      </c>
      <c r="C18" s="123"/>
      <c r="D18" t="s">
        <v>2371</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2434</v>
      </c>
      <c r="B25" s="20" t="s">
        <v>2477</v>
      </c>
      <c r="C25" s="211"/>
      <c r="D25" t="s">
        <v>2367</v>
      </c>
    </row>
    <row r="26" spans="1:5" x14ac:dyDescent="0.35">
      <c r="A26" t="s">
        <v>1413</v>
      </c>
      <c r="B26" s="113" t="s">
        <v>1418</v>
      </c>
      <c r="C26" s="116"/>
      <c r="D26" t="s">
        <v>2295</v>
      </c>
    </row>
    <row r="27" spans="1:5" x14ac:dyDescent="0.35">
      <c r="A27" t="s">
        <v>2296</v>
      </c>
      <c r="B27" s="113" t="s">
        <v>2297</v>
      </c>
      <c r="C27" s="206"/>
      <c r="D27" t="s">
        <v>2294</v>
      </c>
    </row>
    <row r="28" spans="1:5" x14ac:dyDescent="0.35">
      <c r="A28" t="s">
        <v>1960</v>
      </c>
      <c r="B28" s="17" t="s">
        <v>2478</v>
      </c>
      <c r="C28" s="155"/>
      <c r="D28" t="s">
        <v>2369</v>
      </c>
    </row>
    <row r="29" spans="1:5" x14ac:dyDescent="0.35">
      <c r="A29" t="s">
        <v>1437</v>
      </c>
      <c r="B29" s="20" t="s">
        <v>1436</v>
      </c>
      <c r="C29" s="125"/>
      <c r="D29" t="s">
        <v>443</v>
      </c>
    </row>
    <row r="30" spans="1:5" x14ac:dyDescent="0.35">
      <c r="A30" t="s">
        <v>1961</v>
      </c>
      <c r="B30" s="152" t="s">
        <v>1954</v>
      </c>
      <c r="C30" s="151"/>
      <c r="D30" t="s">
        <v>2366</v>
      </c>
    </row>
    <row r="31" spans="1:5" x14ac:dyDescent="0.35">
      <c r="A31" t="s">
        <v>1407</v>
      </c>
      <c r="B31" s="113" t="s">
        <v>1417</v>
      </c>
      <c r="C31" s="115"/>
      <c r="D31" t="s">
        <v>446</v>
      </c>
    </row>
    <row r="32" spans="1:5" x14ac:dyDescent="0.35">
      <c r="A32" t="s">
        <v>2473</v>
      </c>
      <c r="B32" s="113" t="s">
        <v>2474</v>
      </c>
      <c r="C32" s="226"/>
      <c r="D32" t="s">
        <v>2467</v>
      </c>
      <c r="E32" t="s">
        <v>2471</v>
      </c>
    </row>
    <row r="33" spans="1:5" x14ac:dyDescent="0.35">
      <c r="A33" t="s">
        <v>1452</v>
      </c>
      <c r="B33" s="20" t="s">
        <v>1446</v>
      </c>
      <c r="C33" s="130"/>
      <c r="D33" s="225" t="s">
        <v>2465</v>
      </c>
      <c r="E33" t="s">
        <v>2470</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2385</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2393</v>
      </c>
    </row>
    <row r="250" spans="1:4" x14ac:dyDescent="0.35">
      <c r="A250" t="s">
        <v>1427</v>
      </c>
      <c r="B250" s="20" t="s">
        <v>1443</v>
      </c>
      <c r="C250" s="122"/>
      <c r="D250" t="s">
        <v>2394</v>
      </c>
    </row>
    <row r="251" spans="1:4" x14ac:dyDescent="0.35">
      <c r="A251" t="s">
        <v>1448</v>
      </c>
      <c r="B251" s="20" t="s">
        <v>1442</v>
      </c>
      <c r="C251" s="127"/>
      <c r="D251" t="s">
        <v>2395</v>
      </c>
    </row>
    <row r="252" spans="1:4" x14ac:dyDescent="0.35">
      <c r="A252" t="s">
        <v>1413</v>
      </c>
      <c r="B252" s="113" t="s">
        <v>1418</v>
      </c>
      <c r="C252" s="116"/>
      <c r="D252" t="s">
        <v>2396</v>
      </c>
    </row>
    <row r="253" spans="1:4" x14ac:dyDescent="0.35">
      <c r="A253" t="s">
        <v>1428</v>
      </c>
      <c r="B253" s="20" t="s">
        <v>1424</v>
      </c>
      <c r="C253" s="121"/>
      <c r="D253" t="s">
        <v>2397</v>
      </c>
    </row>
    <row r="254" spans="1:4" x14ac:dyDescent="0.35">
      <c r="A254" t="s">
        <v>1407</v>
      </c>
      <c r="B254" s="113" t="s">
        <v>1417</v>
      </c>
      <c r="C254" s="115"/>
      <c r="D254" t="s">
        <v>2398</v>
      </c>
    </row>
    <row r="255" spans="1:4" x14ac:dyDescent="0.35">
      <c r="A255" t="s">
        <v>1429</v>
      </c>
      <c r="B255" s="20" t="s">
        <v>1425</v>
      </c>
      <c r="C255" s="123"/>
      <c r="D255" t="s">
        <v>2399</v>
      </c>
    </row>
    <row r="256" spans="1:4" x14ac:dyDescent="0.35">
      <c r="A256" t="s">
        <v>1452</v>
      </c>
      <c r="B256" s="20" t="s">
        <v>1446</v>
      </c>
      <c r="C256" s="130"/>
      <c r="D256" t="s">
        <v>2400</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2291</v>
      </c>
      <c r="C2" s="102" t="s">
        <v>2292</v>
      </c>
    </row>
    <row r="3" spans="1:3" x14ac:dyDescent="0.35">
      <c r="A3" t="s">
        <v>2652</v>
      </c>
      <c r="B3" t="s">
        <v>2653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2437</v>
      </c>
      <c r="B1" s="216" t="s">
        <v>2461</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C25" sqref="C25"/>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2437</v>
      </c>
      <c r="B1" s="216" t="s">
        <v>2438</v>
      </c>
      <c r="C1" s="216" t="s">
        <v>2439</v>
      </c>
      <c r="D1" s="216" t="s">
        <v>2440</v>
      </c>
      <c r="E1" s="216" t="s">
        <v>2441</v>
      </c>
      <c r="F1" s="217" t="s">
        <v>2442</v>
      </c>
    </row>
    <row r="2" spans="1:6" x14ac:dyDescent="0.35">
      <c r="A2" s="1" t="s">
        <v>2443</v>
      </c>
      <c r="B2" s="1" t="s">
        <v>2686</v>
      </c>
      <c r="C2" s="1">
        <v>2030</v>
      </c>
      <c r="D2" s="5">
        <f>(1-0.555)*'Target Calculations'!P3</f>
        <v>2096.9735000000001</v>
      </c>
      <c r="E2" s="5">
        <f>(1-0.545)*'Target Calculations'!P3</f>
        <v>2144.0965000000001</v>
      </c>
      <c r="F2" t="s">
        <v>2688</v>
      </c>
    </row>
    <row r="3" spans="1:6" x14ac:dyDescent="0.35">
      <c r="A3" s="1" t="s">
        <v>2443</v>
      </c>
      <c r="B3" s="1" t="s">
        <v>2685</v>
      </c>
      <c r="C3" s="1">
        <v>2040</v>
      </c>
      <c r="D3" s="5">
        <f>(1-0.905)*'Target Calculations'!P3</f>
        <v>447.66849999999988</v>
      </c>
      <c r="E3" s="5">
        <f>(1-0.895)*'Target Calculations'!P3</f>
        <v>494.79149999999993</v>
      </c>
      <c r="F3" t="s">
        <v>2687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1" t="s">
        <v>2578</v>
      </c>
      <c r="B1" s="261"/>
      <c r="C1" s="261"/>
      <c r="D1" s="261"/>
      <c r="E1" s="261"/>
      <c r="F1" s="233"/>
      <c r="G1" s="233"/>
      <c r="H1" s="233"/>
      <c r="I1" s="233"/>
      <c r="J1" s="159" t="s">
        <v>2579</v>
      </c>
      <c r="O1" s="231" t="s">
        <v>2573</v>
      </c>
    </row>
    <row r="2" spans="1:21" ht="15.5" x14ac:dyDescent="0.35">
      <c r="A2" s="165" t="s">
        <v>503</v>
      </c>
      <c r="B2" s="234"/>
      <c r="C2" s="234"/>
      <c r="D2" s="234"/>
      <c r="E2" s="234"/>
      <c r="F2" s="233"/>
      <c r="G2" s="233"/>
      <c r="H2" s="233"/>
      <c r="I2" s="233"/>
      <c r="J2" s="159" t="s">
        <v>2580</v>
      </c>
      <c r="O2" t="s">
        <v>2574</v>
      </c>
      <c r="P2" t="s">
        <v>2575</v>
      </c>
      <c r="U2">
        <v>0.55000000000000004</v>
      </c>
    </row>
    <row r="3" spans="1:21" x14ac:dyDescent="0.35">
      <c r="A3" s="233"/>
      <c r="B3" s="233"/>
      <c r="C3" s="233"/>
      <c r="D3" s="233"/>
      <c r="E3" s="233"/>
      <c r="F3" s="233"/>
      <c r="G3" s="233"/>
      <c r="H3" s="233"/>
      <c r="I3" s="233"/>
      <c r="J3" s="159" t="s">
        <v>2581</v>
      </c>
      <c r="O3">
        <v>1990</v>
      </c>
      <c r="P3" s="232">
        <v>4712.3</v>
      </c>
      <c r="Q3" t="s">
        <v>2576</v>
      </c>
      <c r="U3">
        <v>0.9</v>
      </c>
    </row>
    <row r="4" spans="1:21" x14ac:dyDescent="0.35">
      <c r="A4" s="233"/>
      <c r="B4" s="233"/>
      <c r="C4" s="233"/>
      <c r="D4" s="233"/>
      <c r="E4" s="233"/>
      <c r="F4" s="233"/>
      <c r="G4" s="233"/>
      <c r="H4" s="233"/>
      <c r="I4" s="233"/>
      <c r="J4" s="235"/>
      <c r="O4">
        <v>2030</v>
      </c>
      <c r="P4" s="39">
        <f>P3-(P3*U2)</f>
        <v>2120.5349999999999</v>
      </c>
      <c r="Q4" t="s">
        <v>2576</v>
      </c>
    </row>
    <row r="5" spans="1:21" ht="46" x14ac:dyDescent="0.35">
      <c r="A5" s="236" t="s">
        <v>531</v>
      </c>
      <c r="B5" s="237" t="s">
        <v>541</v>
      </c>
      <c r="C5" s="237" t="s">
        <v>478</v>
      </c>
      <c r="D5" s="237" t="s">
        <v>479</v>
      </c>
      <c r="E5" s="237" t="s">
        <v>2582</v>
      </c>
      <c r="F5" s="237" t="s">
        <v>2583</v>
      </c>
      <c r="G5" s="237" t="s">
        <v>497</v>
      </c>
      <c r="H5" s="238" t="s">
        <v>2584</v>
      </c>
      <c r="I5" s="237" t="s">
        <v>529</v>
      </c>
      <c r="J5" s="237" t="s">
        <v>2585</v>
      </c>
      <c r="O5">
        <v>2040</v>
      </c>
      <c r="P5" s="39">
        <f>P3-(P3*U3)</f>
        <v>471.22999999999956</v>
      </c>
    </row>
    <row r="6" spans="1:21" ht="15" thickBot="1" x14ac:dyDescent="0.4">
      <c r="A6" s="239" t="s">
        <v>532</v>
      </c>
      <c r="B6" s="262" t="s">
        <v>2586</v>
      </c>
      <c r="C6" s="263"/>
      <c r="D6" s="263"/>
      <c r="E6" s="263"/>
      <c r="F6" s="263"/>
      <c r="G6" s="263"/>
      <c r="H6" s="263"/>
      <c r="I6" s="263"/>
      <c r="J6" s="264"/>
    </row>
    <row r="7" spans="1:21" ht="15" thickTop="1" x14ac:dyDescent="0.35">
      <c r="A7" s="240" t="s">
        <v>2587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2588</v>
      </c>
      <c r="B8" s="241">
        <v>3545561.5060172728</v>
      </c>
      <c r="C8" s="241">
        <v>178273.64433876344</v>
      </c>
      <c r="D8" s="241">
        <v>23250.999122396675</v>
      </c>
      <c r="E8" s="202" t="s">
        <v>189</v>
      </c>
      <c r="F8" s="202" t="s">
        <v>189</v>
      </c>
      <c r="G8" s="202" t="s">
        <v>189</v>
      </c>
      <c r="H8" s="202" t="s">
        <v>189</v>
      </c>
      <c r="I8" s="202" t="s">
        <v>189</v>
      </c>
      <c r="J8" s="241">
        <v>3747086.1494784327</v>
      </c>
      <c r="O8" t="s">
        <v>2577</v>
      </c>
      <c r="P8" t="s">
        <v>2640</v>
      </c>
    </row>
    <row r="9" spans="1:21" x14ac:dyDescent="0.35">
      <c r="A9" s="243" t="s">
        <v>2589</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2590</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2591</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2592</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2593</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2594</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2595</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2596</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2597</v>
      </c>
      <c r="B18" s="241" t="s">
        <v>493</v>
      </c>
      <c r="C18" s="202" t="s">
        <v>189</v>
      </c>
      <c r="D18" s="202" t="s">
        <v>189</v>
      </c>
      <c r="E18" s="202" t="s">
        <v>189</v>
      </c>
      <c r="F18" s="202" t="s">
        <v>189</v>
      </c>
      <c r="G18" s="202" t="s">
        <v>189</v>
      </c>
      <c r="H18" s="202" t="s">
        <v>189</v>
      </c>
      <c r="I18" s="202" t="s">
        <v>189</v>
      </c>
      <c r="J18" s="241" t="s">
        <v>493</v>
      </c>
    </row>
    <row r="19" spans="1:10" x14ac:dyDescent="0.35">
      <c r="A19" s="242" t="s">
        <v>2598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2599</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2600</v>
      </c>
      <c r="B21" s="241">
        <v>51281.034113690999</v>
      </c>
      <c r="C21" s="241">
        <v>1280.460552968452</v>
      </c>
      <c r="D21" s="241">
        <v>78581.48269004513</v>
      </c>
      <c r="E21" s="241">
        <v>12809.4526634704</v>
      </c>
      <c r="F21" s="241">
        <v>3955.4192101203689</v>
      </c>
      <c r="G21" s="241">
        <v>1902.2075</v>
      </c>
      <c r="H21" s="241">
        <v>4669.7150000000001</v>
      </c>
      <c r="I21" s="241" t="s">
        <v>2601</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2602</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2603</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2604</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2605</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2606</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2607</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2608</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2609</v>
      </c>
      <c r="B32" s="202" t="s">
        <v>189</v>
      </c>
      <c r="C32" s="241" t="s">
        <v>2610</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2611</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2612</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2613</v>
      </c>
      <c r="B38" s="241" t="s">
        <v>2601</v>
      </c>
      <c r="C38" s="241">
        <v>0.30901557909796001</v>
      </c>
      <c r="D38" s="241">
        <v>0.1107097482644</v>
      </c>
      <c r="E38" s="202" t="s">
        <v>189</v>
      </c>
      <c r="F38" s="202" t="s">
        <v>189</v>
      </c>
      <c r="G38" s="202" t="s">
        <v>189</v>
      </c>
      <c r="H38" s="202" t="s">
        <v>189</v>
      </c>
      <c r="I38" s="202" t="s">
        <v>189</v>
      </c>
      <c r="J38" s="241">
        <v>0.41972532736236001</v>
      </c>
    </row>
    <row r="39" spans="1:10" x14ac:dyDescent="0.35">
      <c r="A39" s="242" t="s">
        <v>2614</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2615</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2616</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2617</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2618</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2619</v>
      </c>
      <c r="B47" s="241" t="s">
        <v>2620</v>
      </c>
      <c r="C47" s="241" t="s">
        <v>2620</v>
      </c>
      <c r="D47" s="241">
        <v>93.41025492</v>
      </c>
      <c r="E47" s="202" t="s">
        <v>189</v>
      </c>
      <c r="F47" s="202" t="s">
        <v>189</v>
      </c>
      <c r="G47" s="202" t="s">
        <v>189</v>
      </c>
      <c r="H47" s="202" t="s">
        <v>189</v>
      </c>
      <c r="I47" s="202" t="s">
        <v>189</v>
      </c>
      <c r="J47" s="241">
        <v>93.41025492</v>
      </c>
    </row>
    <row r="48" spans="1:10" x14ac:dyDescent="0.35">
      <c r="A48" s="242" t="s">
        <v>2621</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2622</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2623</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2624</v>
      </c>
      <c r="B53" s="241">
        <v>21.783594957120901</v>
      </c>
      <c r="C53" s="241">
        <v>52.201049348827681</v>
      </c>
      <c r="D53" s="241" t="s">
        <v>2625</v>
      </c>
      <c r="E53" s="202" t="s">
        <v>189</v>
      </c>
      <c r="F53" s="202" t="s">
        <v>189</v>
      </c>
      <c r="G53" s="202" t="s">
        <v>189</v>
      </c>
      <c r="H53" s="202" t="s">
        <v>189</v>
      </c>
      <c r="I53" s="202" t="s">
        <v>189</v>
      </c>
      <c r="J53" s="241">
        <v>73.984644305948578</v>
      </c>
    </row>
    <row r="54" spans="1:10" x14ac:dyDescent="0.35">
      <c r="A54" s="242" t="s">
        <v>2626</v>
      </c>
      <c r="B54" s="241" t="s">
        <v>2601</v>
      </c>
      <c r="C54" s="241" t="s">
        <v>2601</v>
      </c>
      <c r="D54" s="241" t="s">
        <v>2601</v>
      </c>
      <c r="E54" s="241" t="s">
        <v>2601</v>
      </c>
      <c r="F54" s="241" t="s">
        <v>2601</v>
      </c>
      <c r="G54" s="241" t="s">
        <v>2601</v>
      </c>
      <c r="H54" s="241" t="s">
        <v>2601</v>
      </c>
      <c r="I54" s="241" t="s">
        <v>2601</v>
      </c>
      <c r="J54" s="241" t="s">
        <v>493</v>
      </c>
    </row>
    <row r="55" spans="1:10" x14ac:dyDescent="0.35">
      <c r="A55" s="233"/>
      <c r="B55" s="249"/>
      <c r="C55" s="249"/>
      <c r="D55" s="249"/>
      <c r="E55" s="249"/>
      <c r="F55" s="249"/>
      <c r="G55" s="249"/>
      <c r="H55" s="249"/>
      <c r="I55" s="249"/>
      <c r="J55" s="249"/>
    </row>
    <row r="56" spans="1:10" x14ac:dyDescent="0.35">
      <c r="A56" s="247" t="s">
        <v>2627</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2628</v>
      </c>
      <c r="D60" s="241" t="s">
        <v>2628</v>
      </c>
      <c r="E60" s="202" t="s">
        <v>189</v>
      </c>
      <c r="F60" s="202" t="s">
        <v>189</v>
      </c>
      <c r="G60" s="202" t="s">
        <v>189</v>
      </c>
      <c r="H60" s="202" t="s">
        <v>189</v>
      </c>
      <c r="I60" s="202" t="s">
        <v>189</v>
      </c>
      <c r="J60" s="241">
        <v>0.66779999999999995</v>
      </c>
    </row>
    <row r="61" spans="1:10" x14ac:dyDescent="0.35">
      <c r="A61" s="247" t="s">
        <v>2629</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2630</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2631</v>
      </c>
      <c r="B64" s="202" t="s">
        <v>189</v>
      </c>
      <c r="C64" s="202" t="s">
        <v>189</v>
      </c>
      <c r="D64" s="241">
        <v>10461.147973493769</v>
      </c>
      <c r="E64" s="202" t="s">
        <v>189</v>
      </c>
      <c r="F64" s="202" t="s">
        <v>189</v>
      </c>
      <c r="G64" s="202" t="s">
        <v>189</v>
      </c>
      <c r="H64" s="202" t="s">
        <v>189</v>
      </c>
      <c r="I64" s="202" t="s">
        <v>189</v>
      </c>
      <c r="J64" s="202" t="s">
        <v>189</v>
      </c>
    </row>
    <row r="65" spans="1:10" x14ac:dyDescent="0.35">
      <c r="A65" s="251" t="s">
        <v>2632</v>
      </c>
      <c r="B65" s="241">
        <v>6444.1498857276692</v>
      </c>
      <c r="C65" s="202" t="s">
        <v>189</v>
      </c>
      <c r="D65" s="202" t="s">
        <v>189</v>
      </c>
      <c r="E65" s="202" t="s">
        <v>189</v>
      </c>
      <c r="F65" s="202" t="s">
        <v>189</v>
      </c>
      <c r="G65" s="202" t="s">
        <v>189</v>
      </c>
      <c r="H65" s="202" t="s">
        <v>189</v>
      </c>
      <c r="I65" s="202" t="s">
        <v>189</v>
      </c>
      <c r="J65" s="202" t="s">
        <v>189</v>
      </c>
    </row>
    <row r="66" spans="1:10" x14ac:dyDescent="0.35">
      <c r="A66" s="265" t="s">
        <v>2633</v>
      </c>
      <c r="B66" s="266" t="s">
        <v>189</v>
      </c>
      <c r="C66" s="266" t="s">
        <v>189</v>
      </c>
      <c r="D66" s="266" t="s">
        <v>189</v>
      </c>
      <c r="E66" s="266" t="s">
        <v>189</v>
      </c>
      <c r="F66" s="266" t="s">
        <v>189</v>
      </c>
      <c r="G66" s="266" t="s">
        <v>189</v>
      </c>
      <c r="H66" s="266" t="s">
        <v>189</v>
      </c>
      <c r="I66" s="266" t="s">
        <v>189</v>
      </c>
      <c r="J66" s="241">
        <v>4860553.4478650223</v>
      </c>
    </row>
    <row r="67" spans="1:10" x14ac:dyDescent="0.35">
      <c r="A67" s="265" t="s">
        <v>2634</v>
      </c>
      <c r="B67" s="266" t="s">
        <v>189</v>
      </c>
      <c r="C67" s="266" t="s">
        <v>189</v>
      </c>
      <c r="D67" s="266" t="s">
        <v>189</v>
      </c>
      <c r="E67" s="266" t="s">
        <v>189</v>
      </c>
      <c r="F67" s="266" t="s">
        <v>189</v>
      </c>
      <c r="G67" s="266" t="s">
        <v>189</v>
      </c>
      <c r="H67" s="266" t="s">
        <v>189</v>
      </c>
      <c r="I67" s="266" t="s">
        <v>189</v>
      </c>
      <c r="J67" s="241">
        <v>4651758.2224724051</v>
      </c>
    </row>
    <row r="68" spans="1:10" x14ac:dyDescent="0.35">
      <c r="A68" s="267" t="s">
        <v>2635</v>
      </c>
      <c r="B68" s="266" t="s">
        <v>189</v>
      </c>
      <c r="C68" s="266" t="s">
        <v>189</v>
      </c>
      <c r="D68" s="266" t="s">
        <v>189</v>
      </c>
      <c r="E68" s="266" t="s">
        <v>189</v>
      </c>
      <c r="F68" s="266" t="s">
        <v>189</v>
      </c>
      <c r="G68" s="266" t="s">
        <v>189</v>
      </c>
      <c r="H68" s="266" t="s">
        <v>189</v>
      </c>
      <c r="I68" s="266" t="s">
        <v>189</v>
      </c>
      <c r="J68" s="241">
        <v>4866997.5977507504</v>
      </c>
    </row>
    <row r="69" spans="1:10" x14ac:dyDescent="0.35">
      <c r="A69" s="265" t="s">
        <v>2636</v>
      </c>
      <c r="B69" s="266" t="s">
        <v>189</v>
      </c>
      <c r="C69" s="266" t="s">
        <v>189</v>
      </c>
      <c r="D69" s="266" t="s">
        <v>189</v>
      </c>
      <c r="E69" s="266" t="s">
        <v>189</v>
      </c>
      <c r="F69" s="266" t="s">
        <v>189</v>
      </c>
      <c r="G69" s="266" t="s">
        <v>189</v>
      </c>
      <c r="H69" s="266" t="s">
        <v>189</v>
      </c>
      <c r="I69" s="266" t="s">
        <v>189</v>
      </c>
      <c r="J69" s="241">
        <v>4658202.3723581331</v>
      </c>
    </row>
    <row r="70" spans="1:10" x14ac:dyDescent="0.35">
      <c r="A70" s="254"/>
      <c r="B70" s="254"/>
      <c r="C70" s="254"/>
      <c r="D70" s="254"/>
      <c r="E70" s="254"/>
      <c r="F70" s="254"/>
      <c r="G70" s="254"/>
      <c r="H70" s="254"/>
      <c r="I70" s="254"/>
      <c r="J70" s="255"/>
    </row>
    <row r="71" spans="1:10" x14ac:dyDescent="0.35">
      <c r="A71" s="278" t="s">
        <v>2637</v>
      </c>
      <c r="B71" s="278"/>
      <c r="C71" s="278"/>
      <c r="D71" s="278"/>
      <c r="E71" s="278"/>
      <c r="F71" s="278"/>
      <c r="G71" s="278"/>
      <c r="H71" s="278"/>
      <c r="I71" s="278"/>
      <c r="J71" s="278"/>
    </row>
    <row r="72" spans="1:10" x14ac:dyDescent="0.35">
      <c r="A72" s="256" t="s">
        <v>2638</v>
      </c>
      <c r="B72" s="257"/>
      <c r="C72" s="257"/>
      <c r="D72" s="257"/>
      <c r="E72" s="257"/>
      <c r="F72" s="257"/>
      <c r="G72" s="257"/>
      <c r="H72" s="257"/>
      <c r="I72" s="257"/>
      <c r="J72" s="257"/>
    </row>
    <row r="73" spans="1:10" x14ac:dyDescent="0.35">
      <c r="A73" s="278" t="s">
        <v>2639</v>
      </c>
      <c r="B73" s="278"/>
      <c r="C73" s="278"/>
      <c r="D73" s="278"/>
      <c r="E73" s="278"/>
      <c r="F73" s="278"/>
      <c r="G73" s="278"/>
      <c r="H73" s="278"/>
      <c r="I73" s="278"/>
      <c r="J73" s="278"/>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2279</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70"/>
      <c r="I415" s="270"/>
      <c r="J415" s="270"/>
      <c r="K415" s="270"/>
      <c r="L415" s="271"/>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6"/>
      <c r="I467" s="276"/>
      <c r="J467" s="276"/>
      <c r="K467" s="276"/>
      <c r="L467" s="276"/>
      <c r="M467" s="276"/>
      <c r="N467" s="276"/>
      <c r="O467" s="276"/>
      <c r="P467" s="276"/>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2279</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4"/>
      <c r="I472" s="274"/>
      <c r="J472" s="274"/>
      <c r="K472" s="274"/>
      <c r="L472" s="274"/>
      <c r="M472" s="274"/>
      <c r="N472" s="274"/>
      <c r="O472" s="274"/>
      <c r="P472" s="274"/>
      <c r="Q472" s="275"/>
      <c r="R472" s="185"/>
      <c r="S472" s="185"/>
      <c r="T472" s="272" t="s">
        <v>530</v>
      </c>
      <c r="U472" s="273"/>
      <c r="V472" s="277" t="s">
        <v>2031</v>
      </c>
      <c r="W472" s="274"/>
      <c r="X472" s="274"/>
      <c r="Y472" s="274"/>
      <c r="Z472" s="274"/>
      <c r="AA472" s="274"/>
      <c r="AB472" s="275"/>
      <c r="AC472" s="185"/>
      <c r="AD472" s="185"/>
      <c r="AE472" s="272" t="s">
        <v>530</v>
      </c>
      <c r="AF472" s="273"/>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8"/>
      <c r="I502" s="268"/>
      <c r="J502" s="268"/>
      <c r="K502" s="268"/>
      <c r="L502" s="268"/>
      <c r="M502" s="268"/>
      <c r="N502" s="268"/>
      <c r="O502" s="268"/>
      <c r="P502" s="268"/>
      <c r="Q502" s="268"/>
      <c r="R502" s="268"/>
      <c r="S502" s="268"/>
      <c r="T502" s="268"/>
      <c r="U502" s="268"/>
      <c r="V502" s="268"/>
      <c r="W502" s="268"/>
      <c r="X502" s="268"/>
      <c r="Y502" s="268"/>
      <c r="Z502" s="268"/>
      <c r="AA502" s="268"/>
      <c r="AB502" s="268"/>
      <c r="AC502" s="268"/>
      <c r="AD502" s="268"/>
      <c r="AE502" s="268"/>
      <c r="AF502" s="268"/>
      <c r="AG502" s="268"/>
      <c r="AH502" s="268"/>
      <c r="AI502" s="269"/>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3" t="s">
        <v>11</v>
      </c>
      <c r="B1" s="283"/>
      <c r="C1" s="283"/>
      <c r="D1" s="283"/>
      <c r="E1" s="283"/>
    </row>
    <row r="2" spans="1:5" x14ac:dyDescent="0.35">
      <c r="A2" s="284" t="s">
        <v>154</v>
      </c>
      <c r="B2" s="284"/>
      <c r="C2" s="284"/>
      <c r="D2" s="284"/>
      <c r="E2" s="284"/>
    </row>
    <row r="19" spans="1:5" x14ac:dyDescent="0.35">
      <c r="A19" t="s">
        <v>155</v>
      </c>
    </row>
    <row r="20" spans="1:5" x14ac:dyDescent="0.35">
      <c r="A20">
        <v>155400</v>
      </c>
      <c r="B20" t="s">
        <v>156</v>
      </c>
    </row>
    <row r="21" spans="1:5" x14ac:dyDescent="0.35">
      <c r="A21" s="284" t="s">
        <v>157</v>
      </c>
      <c r="B21" s="284"/>
      <c r="C21" s="284"/>
      <c r="D21" s="284"/>
      <c r="E21" s="284"/>
    </row>
    <row r="38" spans="1:5" x14ac:dyDescent="0.35">
      <c r="A38" t="s">
        <v>155</v>
      </c>
    </row>
    <row r="39" spans="1:5" x14ac:dyDescent="0.35">
      <c r="A39">
        <v>100800</v>
      </c>
      <c r="B39" t="s">
        <v>156</v>
      </c>
    </row>
    <row r="40" spans="1:5" x14ac:dyDescent="0.35">
      <c r="A40" s="284" t="s">
        <v>158</v>
      </c>
      <c r="B40" s="284"/>
      <c r="C40" s="284"/>
      <c r="D40" s="284"/>
      <c r="E40" s="284"/>
    </row>
    <row r="57" spans="1:5" ht="15" thickBot="1" x14ac:dyDescent="0.4">
      <c r="A57" t="s">
        <v>155</v>
      </c>
    </row>
    <row r="58" spans="1:5" ht="15" thickBot="1" x14ac:dyDescent="0.4">
      <c r="A58" s="7">
        <v>194000</v>
      </c>
      <c r="B58" t="s">
        <v>159</v>
      </c>
    </row>
    <row r="60" spans="1:5" x14ac:dyDescent="0.35">
      <c r="A60" s="283" t="s">
        <v>160</v>
      </c>
      <c r="B60" s="283"/>
      <c r="C60" s="283"/>
      <c r="D60" s="283"/>
      <c r="E60" s="283"/>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3" t="s">
        <v>161</v>
      </c>
      <c r="B89" s="283"/>
      <c r="C89" s="283"/>
      <c r="D89" s="283"/>
      <c r="E89" s="283"/>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3" t="s">
        <v>162</v>
      </c>
      <c r="B98" s="283"/>
      <c r="C98" s="283"/>
      <c r="D98" s="283"/>
      <c r="E98" s="283"/>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3" t="s">
        <v>164</v>
      </c>
      <c r="B109" s="283"/>
      <c r="C109" s="283"/>
      <c r="D109" s="283"/>
      <c r="E109" s="283"/>
    </row>
    <row r="110" spans="1:5" ht="15" thickBot="1" x14ac:dyDescent="0.4"/>
    <row r="111" spans="1:5" ht="15" thickBot="1" x14ac:dyDescent="0.4">
      <c r="A111" s="12">
        <f>A122</f>
        <v>0.20481927710843381</v>
      </c>
      <c r="B111" t="s">
        <v>383</v>
      </c>
    </row>
    <row r="113" spans="1:12" x14ac:dyDescent="0.35">
      <c r="A113" s="283" t="s">
        <v>163</v>
      </c>
      <c r="B113" s="283"/>
      <c r="C113" s="283"/>
      <c r="D113" s="283"/>
      <c r="E113" s="283"/>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3" t="s">
        <v>384</v>
      </c>
      <c r="B124" s="283"/>
      <c r="C124" s="283"/>
      <c r="D124" s="283"/>
      <c r="E124" s="283"/>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3" t="s">
        <v>100</v>
      </c>
      <c r="B134" s="283"/>
      <c r="C134" s="283"/>
      <c r="D134" s="283"/>
      <c r="E134" s="283"/>
    </row>
    <row r="135" spans="1:12" x14ac:dyDescent="0.35">
      <c r="A135" s="19" t="s">
        <v>401</v>
      </c>
      <c r="B135" s="20"/>
      <c r="C135" s="20"/>
      <c r="D135" s="20"/>
      <c r="E135" s="20"/>
      <c r="F135" s="20"/>
      <c r="G135" s="20"/>
    </row>
    <row r="136" spans="1:12" x14ac:dyDescent="0.35">
      <c r="A136" s="21"/>
      <c r="B136" s="280" t="s">
        <v>402</v>
      </c>
      <c r="C136" s="281"/>
      <c r="D136" s="281"/>
      <c r="E136" s="282"/>
      <c r="F136" s="20"/>
      <c r="G136" s="20"/>
    </row>
    <row r="137" spans="1:12" x14ac:dyDescent="0.35">
      <c r="A137" s="22"/>
      <c r="B137" s="280" t="s">
        <v>403</v>
      </c>
      <c r="C137" s="282"/>
      <c r="D137" s="280" t="s">
        <v>404</v>
      </c>
      <c r="E137" s="282"/>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3" t="s">
        <v>167</v>
      </c>
      <c r="B165" s="283"/>
      <c r="C165" s="283"/>
      <c r="D165" s="283"/>
      <c r="E165" s="283"/>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3" t="s">
        <v>391</v>
      </c>
      <c r="B169" s="283"/>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3" t="s">
        <v>174</v>
      </c>
      <c r="B174" s="283"/>
      <c r="C174" s="283"/>
      <c r="D174" s="283"/>
      <c r="E174" s="283"/>
    </row>
    <row r="175" spans="1:7" ht="15" thickBot="1" x14ac:dyDescent="0.4">
      <c r="A175" t="s">
        <v>400</v>
      </c>
      <c r="B175" s="38">
        <v>0.1246</v>
      </c>
    </row>
    <row r="176" spans="1:7" ht="15" thickBot="1" x14ac:dyDescent="0.4">
      <c r="A176" t="s">
        <v>396</v>
      </c>
      <c r="B176" s="37">
        <f>1-B175</f>
        <v>0.87539999999999996</v>
      </c>
    </row>
    <row r="178" spans="1:5" x14ac:dyDescent="0.35">
      <c r="A178" s="283" t="s">
        <v>170</v>
      </c>
      <c r="B178" s="283"/>
      <c r="C178" s="283"/>
      <c r="D178" s="283"/>
      <c r="E178" s="283"/>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3" t="s">
        <v>172</v>
      </c>
      <c r="B183" s="283"/>
      <c r="C183" s="283"/>
      <c r="D183" s="283"/>
      <c r="E183" s="283"/>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3" t="s">
        <v>184</v>
      </c>
      <c r="B191" s="283"/>
      <c r="C191" s="283"/>
      <c r="D191" s="283"/>
      <c r="E191" s="283"/>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79" t="s">
        <v>1896</v>
      </c>
      <c r="C201" s="279"/>
      <c r="D201" s="279"/>
      <c r="E201" s="279"/>
      <c r="F201" s="279"/>
      <c r="G201" s="279"/>
      <c r="H201" s="279"/>
      <c r="I201" s="279"/>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79" t="s">
        <v>1896</v>
      </c>
      <c r="C209" s="279"/>
      <c r="D209" s="279"/>
      <c r="E209" s="279"/>
      <c r="F209" s="279"/>
      <c r="G209" s="279"/>
      <c r="H209" s="279"/>
      <c r="I209" s="279"/>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79" t="s">
        <v>1896</v>
      </c>
      <c r="C217" s="279"/>
      <c r="D217" s="279"/>
      <c r="E217" s="279"/>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2024-05-23T22:51:03Z</dcterms:modified>
</cp:coreProperties>
</file>