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ergyinnovation.sharepoint.com/sites/EUEPSModeling/Shared Documents/InputData_Artelys/elec/BRPSDbS/"/>
    </mc:Choice>
  </mc:AlternateContent>
  <xr:revisionPtr revIDLastSave="24" documentId="13_ncr:1_{4E89B852-0D47-41A6-B240-B207B9B3DFDC}" xr6:coauthVersionLast="47" xr6:coauthVersionMax="47" xr10:uidLastSave="{9FCACB22-F026-48CC-A087-2ACAF3CA0AD0}"/>
  <bookViews>
    <workbookView xWindow="9510" yWindow="0" windowWidth="9780" windowHeight="11370" firstSheet="4" activeTab="4" xr2:uid="{AC72C5EC-EE21-41F5-88E2-B69BAFE27B97}"/>
  </bookViews>
  <sheets>
    <sheet name="About" sheetId="1" r:id="rId1"/>
    <sheet name="Electricity generation EU" sheetId="5" r:id="rId2"/>
    <sheet name="BRPSPTY" sheetId="2" r:id="rId3"/>
    <sheet name="BRPSDbS-RPS-percentage" sheetId="3" r:id="rId4"/>
    <sheet name="BRPSDbS-electricity-shares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5" l="1"/>
  <c r="C5" i="5"/>
  <c r="C6" i="5"/>
  <c r="C7" i="5"/>
  <c r="B29" i="5"/>
  <c r="C8" i="5" s="1"/>
  <c r="C23" i="5" l="1"/>
  <c r="C15" i="5"/>
  <c r="C14" i="5"/>
  <c r="C26" i="5"/>
  <c r="C18" i="5"/>
  <c r="B18" i="4" s="1"/>
  <c r="C10" i="5"/>
  <c r="B10" i="4" s="1"/>
  <c r="C25" i="5"/>
  <c r="C17" i="5"/>
  <c r="C9" i="5"/>
  <c r="C24" i="5"/>
  <c r="C16" i="5"/>
  <c r="B5" i="4"/>
  <c r="C22" i="5"/>
  <c r="C2" i="5"/>
  <c r="B2" i="4" s="1"/>
  <c r="C21" i="5"/>
  <c r="B21" i="4" s="1"/>
  <c r="C13" i="5"/>
  <c r="B13" i="4" s="1"/>
  <c r="C28" i="5"/>
  <c r="C20" i="5"/>
  <c r="B20" i="4" s="1"/>
  <c r="C12" i="5"/>
  <c r="C27" i="5"/>
  <c r="B27" i="4" s="1"/>
  <c r="C19" i="5"/>
  <c r="B19" i="4" s="1"/>
  <c r="C11" i="5"/>
  <c r="B11" i="4" s="1"/>
  <c r="C3" i="5"/>
  <c r="B12" i="4"/>
  <c r="B16" i="4"/>
  <c r="B14" i="4"/>
  <c r="B28" i="4"/>
  <c r="B9" i="4"/>
  <c r="B15" i="4"/>
  <c r="B8" i="4"/>
  <c r="B26" i="4"/>
  <c r="B4" i="4"/>
  <c r="B25" i="4"/>
  <c r="B3" i="4"/>
  <c r="B24" i="4"/>
  <c r="B23" i="4"/>
  <c r="B22" i="4"/>
  <c r="B7" i="4"/>
  <c r="B6" i="4"/>
  <c r="C29" i="5"/>
  <c r="B17" i="4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C2" i="3"/>
  <c r="D2" i="3"/>
  <c r="E2" i="3"/>
  <c r="C3" i="3"/>
  <c r="D3" i="3"/>
  <c r="E3" i="3"/>
  <c r="C4" i="3"/>
  <c r="D4" i="3"/>
  <c r="E4" i="3"/>
  <c r="C5" i="3"/>
  <c r="D5" i="3"/>
  <c r="E5" i="3"/>
  <c r="C6" i="3"/>
  <c r="D6" i="3"/>
  <c r="E6" i="3"/>
  <c r="C7" i="3"/>
  <c r="D7" i="3"/>
  <c r="E7" i="3"/>
  <c r="C8" i="3"/>
  <c r="D8" i="3"/>
  <c r="E8" i="3"/>
  <c r="C9" i="3"/>
  <c r="D9" i="3"/>
  <c r="E9" i="3"/>
  <c r="C10" i="3"/>
  <c r="D10" i="3"/>
  <c r="E10" i="3"/>
  <c r="C11" i="3"/>
  <c r="D11" i="3"/>
  <c r="E11" i="3"/>
  <c r="C12" i="3"/>
  <c r="D12" i="3"/>
  <c r="E12" i="3"/>
  <c r="C13" i="3"/>
  <c r="D13" i="3"/>
  <c r="E13" i="3"/>
  <c r="C14" i="3"/>
  <c r="D14" i="3"/>
  <c r="E14" i="3"/>
  <c r="C15" i="3"/>
  <c r="D15" i="3"/>
  <c r="E15" i="3"/>
  <c r="C16" i="3"/>
  <c r="D16" i="3"/>
  <c r="E16" i="3"/>
  <c r="C17" i="3"/>
  <c r="D17" i="3"/>
  <c r="E17" i="3"/>
  <c r="C18" i="3"/>
  <c r="D18" i="3"/>
  <c r="E18" i="3"/>
  <c r="C19" i="3"/>
  <c r="D19" i="3"/>
  <c r="E19" i="3"/>
  <c r="C20" i="3"/>
  <c r="D20" i="3"/>
  <c r="E20" i="3"/>
  <c r="C21" i="3"/>
  <c r="D21" i="3"/>
  <c r="E21" i="3"/>
  <c r="C22" i="3"/>
  <c r="D22" i="3"/>
  <c r="E22" i="3"/>
  <c r="C23" i="3"/>
  <c r="D23" i="3"/>
  <c r="E23" i="3"/>
  <c r="C24" i="3"/>
  <c r="D24" i="3"/>
  <c r="E24" i="3"/>
  <c r="C25" i="3"/>
  <c r="D25" i="3"/>
  <c r="E25" i="3"/>
  <c r="C26" i="3"/>
  <c r="D26" i="3"/>
  <c r="E26" i="3"/>
  <c r="C27" i="3"/>
  <c r="D27" i="3"/>
  <c r="E27" i="3"/>
  <c r="C28" i="3"/>
  <c r="D28" i="3"/>
  <c r="E28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3" i="3"/>
  <c r="B4" i="3"/>
  <c r="B5" i="3"/>
  <c r="B6" i="3"/>
  <c r="B2" i="3"/>
</calcChain>
</file>

<file path=xl/sharedStrings.xml><?xml version="1.0" encoding="utf-8"?>
<sst xmlns="http://schemas.openxmlformats.org/spreadsheetml/2006/main" count="251" uniqueCount="163">
  <si>
    <t>BAU RPS Data by Subregion</t>
  </si>
  <si>
    <t>BRPSDbS BAU Renewable Portfolio Std Percentage by Subregion</t>
  </si>
  <si>
    <t>BRPSDbS BAU Electricity Shares by Subregion</t>
  </si>
  <si>
    <t xml:space="preserve">Sources : </t>
  </si>
  <si>
    <t>EU RPS data forecast</t>
  </si>
  <si>
    <t>BRPSPTY variable</t>
  </si>
  <si>
    <t>Electricity sales share by subregion</t>
  </si>
  <si>
    <t>ENTSO-E Statistical Factsheet 2021</t>
  </si>
  <si>
    <t>Notes :</t>
  </si>
  <si>
    <t>The RPS percentage by sub-region (country) is taken from the RPS percentage value in the EU (see BRPSPTY variable).</t>
  </si>
  <si>
    <t>It is considered identical for all countries.</t>
  </si>
  <si>
    <t xml:space="preserve">Country </t>
  </si>
  <si>
    <t>Electricity generation 2021 (TWh)</t>
  </si>
  <si>
    <t>Share of electricity generation</t>
  </si>
  <si>
    <t>Austria</t>
  </si>
  <si>
    <t>Belgium</t>
  </si>
  <si>
    <t>Bulgaria</t>
  </si>
  <si>
    <t>Croatia</t>
  </si>
  <si>
    <t>Cyprus</t>
  </si>
  <si>
    <t>Czech Republic</t>
  </si>
  <si>
    <t>Estonia</t>
  </si>
  <si>
    <t>Denmark</t>
  </si>
  <si>
    <t>France</t>
  </si>
  <si>
    <t>Finland</t>
  </si>
  <si>
    <t>Germany</t>
  </si>
  <si>
    <t>Greece</t>
  </si>
  <si>
    <t>Hungary</t>
  </si>
  <si>
    <t>Ireland</t>
  </si>
  <si>
    <t>Italia</t>
  </si>
  <si>
    <t>Latvia</t>
  </si>
  <si>
    <t>Lithuania</t>
  </si>
  <si>
    <t>Luxemburg</t>
  </si>
  <si>
    <t>Malta</t>
  </si>
  <si>
    <t>na</t>
  </si>
  <si>
    <t>Nertherlands</t>
  </si>
  <si>
    <t>Poland</t>
  </si>
  <si>
    <t xml:space="preserve">Portugal </t>
  </si>
  <si>
    <t>Romania</t>
  </si>
  <si>
    <t>Slovakia</t>
  </si>
  <si>
    <t>Slovenia</t>
  </si>
  <si>
    <t>Spain</t>
  </si>
  <si>
    <t>Sweden</t>
  </si>
  <si>
    <t>TOTAL</t>
  </si>
  <si>
    <t xml:space="preserve">Source : </t>
  </si>
  <si>
    <t>Unit : dimensionless</t>
  </si>
  <si>
    <t>RPS</t>
  </si>
  <si>
    <t>Unit: dimensionless (share of RPS-qualifying electricity)</t>
  </si>
  <si>
    <t>Year2020</t>
  </si>
  <si>
    <t>Year2021</t>
  </si>
  <si>
    <t>Year2022</t>
  </si>
  <si>
    <t>Year2023</t>
  </si>
  <si>
    <t>Year2024</t>
  </si>
  <si>
    <t>Year2025</t>
  </si>
  <si>
    <t>Year2026</t>
  </si>
  <si>
    <t>Year2027</t>
  </si>
  <si>
    <t>Year2028</t>
  </si>
  <si>
    <t>Year2029</t>
  </si>
  <si>
    <t>Year2030</t>
  </si>
  <si>
    <t>Year2031</t>
  </si>
  <si>
    <t>Year2032</t>
  </si>
  <si>
    <t>Year2033</t>
  </si>
  <si>
    <t>Year2034</t>
  </si>
  <si>
    <t>Year2035</t>
  </si>
  <si>
    <t>Year2036</t>
  </si>
  <si>
    <t>Year2037</t>
  </si>
  <si>
    <t>Year2038</t>
  </si>
  <si>
    <t>Year2039</t>
  </si>
  <si>
    <t>Year2040</t>
  </si>
  <si>
    <t>Year2041</t>
  </si>
  <si>
    <t>Year2042</t>
  </si>
  <si>
    <t>Year2043</t>
  </si>
  <si>
    <t>Year2044</t>
  </si>
  <si>
    <t>Year2045</t>
  </si>
  <si>
    <t>Year2046</t>
  </si>
  <si>
    <t>Year2047</t>
  </si>
  <si>
    <t>Year2048</t>
  </si>
  <si>
    <t>Year2049</t>
  </si>
  <si>
    <t>Year2050</t>
  </si>
  <si>
    <t>Year2051</t>
  </si>
  <si>
    <t>Year2052</t>
  </si>
  <si>
    <t>Year2053</t>
  </si>
  <si>
    <t>Year2054</t>
  </si>
  <si>
    <t>Year2055</t>
  </si>
  <si>
    <t>Year2056</t>
  </si>
  <si>
    <t>Year2057</t>
  </si>
  <si>
    <t>Year2058</t>
  </si>
  <si>
    <t>Year2059</t>
  </si>
  <si>
    <t>Year2060</t>
  </si>
  <si>
    <t>Year2061</t>
  </si>
  <si>
    <t>Year2062</t>
  </si>
  <si>
    <t>Year2063</t>
  </si>
  <si>
    <t>Year2064</t>
  </si>
  <si>
    <t>Year2065</t>
  </si>
  <si>
    <t>Year2066</t>
  </si>
  <si>
    <t>Year2067</t>
  </si>
  <si>
    <t>Year2068</t>
  </si>
  <si>
    <t>Year2069</t>
  </si>
  <si>
    <t>Year2070</t>
  </si>
  <si>
    <t>Year2071</t>
  </si>
  <si>
    <t>Year2072</t>
  </si>
  <si>
    <t>Year2073</t>
  </si>
  <si>
    <t>Year2074</t>
  </si>
  <si>
    <t>Year2075</t>
  </si>
  <si>
    <t>Year2076</t>
  </si>
  <si>
    <t>Year2077</t>
  </si>
  <si>
    <t>Year2078</t>
  </si>
  <si>
    <t>Year2079</t>
  </si>
  <si>
    <t>Year2080</t>
  </si>
  <si>
    <t>Year2081</t>
  </si>
  <si>
    <t>Year2082</t>
  </si>
  <si>
    <t>Year2083</t>
  </si>
  <si>
    <t>Year2084</t>
  </si>
  <si>
    <t>Year2085</t>
  </si>
  <si>
    <t>Year2086</t>
  </si>
  <si>
    <t>Year2087</t>
  </si>
  <si>
    <t>Year2088</t>
  </si>
  <si>
    <t>Year2089</t>
  </si>
  <si>
    <t>Year2090</t>
  </si>
  <si>
    <t>Year2091</t>
  </si>
  <si>
    <t>Year2092</t>
  </si>
  <si>
    <t>Year2093</t>
  </si>
  <si>
    <t>Year2094</t>
  </si>
  <si>
    <t>Year2095</t>
  </si>
  <si>
    <t>Year2096</t>
  </si>
  <si>
    <t>Year2097</t>
  </si>
  <si>
    <t>Year2098</t>
  </si>
  <si>
    <t>Year2099</t>
  </si>
  <si>
    <t>Year2100</t>
  </si>
  <si>
    <t>subregion28</t>
  </si>
  <si>
    <t>subregion29</t>
  </si>
  <si>
    <t>subregion30</t>
  </si>
  <si>
    <t>subregion31</t>
  </si>
  <si>
    <t>subregion32</t>
  </si>
  <si>
    <t>subregion33</t>
  </si>
  <si>
    <t>subregion34</t>
  </si>
  <si>
    <t>subregion35</t>
  </si>
  <si>
    <t>subregion36</t>
  </si>
  <si>
    <t>subregion37</t>
  </si>
  <si>
    <t>subregion38</t>
  </si>
  <si>
    <t>subregion39</t>
  </si>
  <si>
    <t>subregion40</t>
  </si>
  <si>
    <t>subregion41</t>
  </si>
  <si>
    <t>subregion42</t>
  </si>
  <si>
    <t>subregion43</t>
  </si>
  <si>
    <t>subregion44</t>
  </si>
  <si>
    <t>subregion45</t>
  </si>
  <si>
    <t>subregion46</t>
  </si>
  <si>
    <t>subregion47</t>
  </si>
  <si>
    <t>subregion48</t>
  </si>
  <si>
    <t>subregion49</t>
  </si>
  <si>
    <t>subregion50</t>
  </si>
  <si>
    <t>subregion51</t>
  </si>
  <si>
    <t>subregion52</t>
  </si>
  <si>
    <t>subregion53</t>
  </si>
  <si>
    <t>subregion54</t>
  </si>
  <si>
    <t>subregion55</t>
  </si>
  <si>
    <t>subregion56</t>
  </si>
  <si>
    <t>subregion57</t>
  </si>
  <si>
    <t>subregion58</t>
  </si>
  <si>
    <t>subregion59</t>
  </si>
  <si>
    <t>subregion60</t>
  </si>
  <si>
    <t>Unit: dimensionless (share of electricity sales by subregion)</t>
  </si>
  <si>
    <t xml:space="preserve">Share of electricity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</si>
</sst>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4" fillId="0" borderId="0" xfId="0" applyFont="1"/>
    <xf numFmtId="0" fontId="0" fillId="2" borderId="0" xfId="0" applyFill="1"/>
    <xf numFmtId="0" fontId="2" fillId="2" borderId="0" xfId="0" applyFont="1" applyFill="1"/>
    <xf numFmtId="0" fontId="3" fillId="2" borderId="0" xfId="2" applyFill="1"/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8" fillId="2" borderId="0" xfId="2" applyFont="1" applyFill="1"/>
    <xf numFmtId="0" fontId="6" fillId="2" borderId="0" xfId="0" quotePrefix="1" applyFont="1" applyFill="1"/>
    <xf numFmtId="0" fontId="2" fillId="0" borderId="0" xfId="0" applyFont="1"/>
    <xf numFmtId="164" fontId="0" fillId="0" borderId="0" xfId="1" applyNumberFormat="1" applyFont="1"/>
    <xf numFmtId="0" fontId="5" fillId="0" borderId="0" xfId="0" applyFont="1"/>
    <xf numFmtId="0" fontId="6" fillId="0" borderId="0" xfId="0" applyFont="1"/>
    <xf numFmtId="164" fontId="2" fillId="0" borderId="0" xfId="1" applyNumberFormat="1" applyFont="1"/>
    <xf numFmtId="0" fontId="4" fillId="2" borderId="0" xfId="0" applyFont="1" applyFill="1"/>
    <xf numFmtId="0" fontId="3" fillId="0" borderId="0" xfId="2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2</xdr:row>
      <xdr:rowOff>161192</xdr:rowOff>
    </xdr:from>
    <xdr:to>
      <xdr:col>2</xdr:col>
      <xdr:colOff>1762125</xdr:colOff>
      <xdr:row>7</xdr:row>
      <xdr:rowOff>97691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1DA204A-1171-4D98-9114-D7BCA0C35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0" y="529492"/>
          <a:ext cx="2238375" cy="838199"/>
        </a:xfrm>
        <a:prstGeom prst="rect">
          <a:avLst/>
        </a:prstGeom>
      </xdr:spPr>
    </xdr:pic>
    <xdr:clientData/>
  </xdr:twoCellAnchor>
  <xdr:twoCellAnchor editAs="oneCell">
    <xdr:from>
      <xdr:col>4</xdr:col>
      <xdr:colOff>351203</xdr:colOff>
      <xdr:row>1</xdr:row>
      <xdr:rowOff>104775</xdr:rowOff>
    </xdr:from>
    <xdr:to>
      <xdr:col>8</xdr:col>
      <xdr:colOff>583525</xdr:colOff>
      <xdr:row>8</xdr:row>
      <xdr:rowOff>123825</xdr:rowOff>
    </xdr:to>
    <xdr:pic>
      <xdr:nvPicPr>
        <xdr:cNvPr id="3" name="Image 2" descr="Press Material">
          <a:extLst>
            <a:ext uri="{FF2B5EF4-FFF2-40B4-BE49-F238E27FC236}">
              <a16:creationId xmlns:a16="http://schemas.microsoft.com/office/drawing/2014/main" id="{D6F0B3A3-BDA0-4A52-9115-CD6BA71E64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9503" y="288925"/>
          <a:ext cx="3277147" cy="128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eepublicdownloads.entsoe.eu/clean-documents/Publications/Statistics/Factsheet/entsoe_sfs2021_web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eepublicdownloads.entsoe.eu/clean-documents/Publications/Statistics/Factsheet/entsoe_sfs2021_web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BC76D-08BF-44A9-A70D-20B756160676}">
  <dimension ref="B10:D34"/>
  <sheetViews>
    <sheetView workbookViewId="0">
      <selection activeCell="C13" sqref="C13"/>
    </sheetView>
  </sheetViews>
  <sheetFormatPr defaultColWidth="10.85546875" defaultRowHeight="14.45"/>
  <cols>
    <col min="1" max="2" width="10.85546875" style="2"/>
    <col min="3" max="3" width="45.28515625" style="2" bestFit="1" customWidth="1"/>
    <col min="4" max="16384" width="10.85546875" style="2"/>
  </cols>
  <sheetData>
    <row r="10" spans="2:4">
      <c r="B10" s="15" t="s">
        <v>0</v>
      </c>
    </row>
    <row r="11" spans="2:4">
      <c r="B11" s="15" t="s">
        <v>1</v>
      </c>
    </row>
    <row r="12" spans="2:4">
      <c r="B12" s="15" t="s">
        <v>2</v>
      </c>
    </row>
    <row r="13" spans="2:4">
      <c r="B13" s="1"/>
    </row>
    <row r="14" spans="2:4">
      <c r="B14" s="3" t="s">
        <v>3</v>
      </c>
      <c r="C14" s="3" t="s">
        <v>4</v>
      </c>
      <c r="D14" t="s">
        <v>5</v>
      </c>
    </row>
    <row r="15" spans="2:4">
      <c r="B15" s="3"/>
      <c r="C15" s="3" t="s">
        <v>6</v>
      </c>
      <c r="D15" s="4" t="s">
        <v>7</v>
      </c>
    </row>
    <row r="16" spans="2:4">
      <c r="B16" s="3"/>
      <c r="C16" s="3"/>
      <c r="D16" s="4"/>
    </row>
    <row r="17" spans="2:4">
      <c r="B17" s="3"/>
      <c r="C17" s="3"/>
      <c r="D17" s="4"/>
    </row>
    <row r="18" spans="2:4">
      <c r="B18" s="3" t="s">
        <v>8</v>
      </c>
      <c r="C18" s="5"/>
    </row>
    <row r="20" spans="2:4">
      <c r="B20" s="5" t="s">
        <v>9</v>
      </c>
    </row>
    <row r="21" spans="2:4">
      <c r="B21" s="6" t="s">
        <v>10</v>
      </c>
      <c r="C21" s="7"/>
    </row>
    <row r="22" spans="2:4">
      <c r="B22" s="6"/>
      <c r="C22" s="7"/>
    </row>
    <row r="23" spans="2:4">
      <c r="B23" s="6"/>
      <c r="C23" s="7"/>
    </row>
    <row r="24" spans="2:4">
      <c r="B24" s="6"/>
      <c r="C24" s="7"/>
    </row>
    <row r="25" spans="2:4">
      <c r="B25" s="6"/>
      <c r="C25" s="7"/>
    </row>
    <row r="26" spans="2:4">
      <c r="B26" s="6"/>
      <c r="C26" s="7"/>
    </row>
    <row r="27" spans="2:4">
      <c r="B27" s="6"/>
      <c r="C27" s="7"/>
    </row>
    <row r="28" spans="2:4">
      <c r="B28" s="6"/>
      <c r="C28" s="7"/>
    </row>
    <row r="29" spans="2:4">
      <c r="B29" s="6"/>
      <c r="C29" s="7"/>
    </row>
    <row r="30" spans="2:4">
      <c r="B30" s="6"/>
      <c r="C30" s="7"/>
    </row>
    <row r="31" spans="2:4">
      <c r="B31" s="8"/>
      <c r="C31" s="7"/>
    </row>
    <row r="32" spans="2:4">
      <c r="B32" s="9"/>
      <c r="C32" s="7"/>
    </row>
    <row r="33" spans="2:3">
      <c r="B33" s="9"/>
      <c r="C33" s="7"/>
    </row>
    <row r="34" spans="2:3">
      <c r="B34" s="7"/>
      <c r="C34" s="7"/>
    </row>
  </sheetData>
  <hyperlinks>
    <hyperlink ref="D15" r:id="rId1" display="ETNSO-E Statistical Factsheet 2021" xr:uid="{7DCAAB9E-4273-4E3E-97AD-08A691938AE8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336BA-C0A6-4C7B-A73D-679DC9384E16}">
  <dimension ref="A1:C31"/>
  <sheetViews>
    <sheetView topLeftCell="A17" workbookViewId="0">
      <selection activeCell="C26" sqref="C26"/>
    </sheetView>
  </sheetViews>
  <sheetFormatPr defaultColWidth="11.42578125" defaultRowHeight="14.45"/>
  <sheetData>
    <row r="1" spans="1:3">
      <c r="A1" t="s">
        <v>11</v>
      </c>
      <c r="B1" t="s">
        <v>12</v>
      </c>
      <c r="C1" t="s">
        <v>13</v>
      </c>
    </row>
    <row r="2" spans="1:3">
      <c r="A2" t="s">
        <v>14</v>
      </c>
      <c r="B2">
        <v>56.4</v>
      </c>
      <c r="C2" s="11">
        <f>IFERROR(B2/$B$29,0)</f>
        <v>2.1797101449275366E-2</v>
      </c>
    </row>
    <row r="3" spans="1:3">
      <c r="A3" t="s">
        <v>15</v>
      </c>
      <c r="B3">
        <v>93.4</v>
      </c>
      <c r="C3" s="11">
        <f t="shared" ref="C3:C28" si="0">IFERROR(B3/$B$29,0)</f>
        <v>3.6096618357487932E-2</v>
      </c>
    </row>
    <row r="4" spans="1:3">
      <c r="A4" t="s">
        <v>16</v>
      </c>
      <c r="B4">
        <v>46.9</v>
      </c>
      <c r="C4" s="11">
        <f t="shared" si="0"/>
        <v>1.8125603864734302E-2</v>
      </c>
    </row>
    <row r="5" spans="1:3">
      <c r="A5" t="s">
        <v>17</v>
      </c>
      <c r="B5">
        <v>14</v>
      </c>
      <c r="C5" s="11">
        <f t="shared" si="0"/>
        <v>5.4106280193236727E-3</v>
      </c>
    </row>
    <row r="6" spans="1:3">
      <c r="A6" t="s">
        <v>18</v>
      </c>
      <c r="B6">
        <v>4.5</v>
      </c>
      <c r="C6" s="11">
        <f t="shared" si="0"/>
        <v>1.739130434782609E-3</v>
      </c>
    </row>
    <row r="7" spans="1:3">
      <c r="A7" t="s">
        <v>19</v>
      </c>
      <c r="B7">
        <v>79.3</v>
      </c>
      <c r="C7" s="11">
        <f t="shared" si="0"/>
        <v>3.0647342995169087E-2</v>
      </c>
    </row>
    <row r="8" spans="1:3">
      <c r="A8" t="s">
        <v>20</v>
      </c>
      <c r="B8">
        <v>5.9</v>
      </c>
      <c r="C8" s="11">
        <f t="shared" si="0"/>
        <v>2.2801932367149764E-3</v>
      </c>
    </row>
    <row r="9" spans="1:3">
      <c r="A9" t="s">
        <v>21</v>
      </c>
      <c r="B9">
        <v>32.6</v>
      </c>
      <c r="C9" s="11">
        <f t="shared" si="0"/>
        <v>1.2599033816425123E-2</v>
      </c>
    </row>
    <row r="10" spans="1:3">
      <c r="A10" t="s">
        <v>22</v>
      </c>
      <c r="B10">
        <v>512.1</v>
      </c>
      <c r="C10" s="11">
        <f t="shared" si="0"/>
        <v>0.19791304347826091</v>
      </c>
    </row>
    <row r="11" spans="1:3">
      <c r="A11" t="s">
        <v>23</v>
      </c>
      <c r="B11">
        <v>63.7</v>
      </c>
      <c r="C11" s="11">
        <f t="shared" si="0"/>
        <v>2.461835748792271E-2</v>
      </c>
    </row>
    <row r="12" spans="1:3">
      <c r="A12" t="s">
        <v>24</v>
      </c>
      <c r="B12">
        <v>505</v>
      </c>
      <c r="C12" s="11">
        <f t="shared" si="0"/>
        <v>0.19516908212560391</v>
      </c>
    </row>
    <row r="13" spans="1:3">
      <c r="A13" t="s">
        <v>25</v>
      </c>
      <c r="B13">
        <v>40.799999999999997</v>
      </c>
      <c r="C13" s="11">
        <f t="shared" si="0"/>
        <v>1.5768115942028989E-2</v>
      </c>
    </row>
    <row r="14" spans="1:3">
      <c r="A14" t="s">
        <v>26</v>
      </c>
      <c r="B14">
        <v>31.9</v>
      </c>
      <c r="C14" s="11">
        <f t="shared" si="0"/>
        <v>1.2328502415458938E-2</v>
      </c>
    </row>
    <row r="15" spans="1:3">
      <c r="A15" t="s">
        <v>27</v>
      </c>
      <c r="B15">
        <v>23.4</v>
      </c>
      <c r="C15" s="11">
        <f t="shared" si="0"/>
        <v>9.0434782608695662E-3</v>
      </c>
    </row>
    <row r="16" spans="1:3">
      <c r="A16" t="s">
        <v>28</v>
      </c>
      <c r="B16">
        <v>251</v>
      </c>
      <c r="C16" s="11">
        <f t="shared" si="0"/>
        <v>9.7004830917874416E-2</v>
      </c>
    </row>
    <row r="17" spans="1:3">
      <c r="A17" t="s">
        <v>29</v>
      </c>
      <c r="B17">
        <v>5.6</v>
      </c>
      <c r="C17" s="11">
        <f t="shared" si="0"/>
        <v>2.1642512077294689E-3</v>
      </c>
    </row>
    <row r="18" spans="1:3">
      <c r="A18" t="s">
        <v>30</v>
      </c>
      <c r="B18">
        <v>4.2</v>
      </c>
      <c r="C18" s="11">
        <f t="shared" si="0"/>
        <v>1.6231884057971019E-3</v>
      </c>
    </row>
    <row r="19" spans="1:3">
      <c r="A19" t="s">
        <v>31</v>
      </c>
      <c r="B19">
        <v>0.3</v>
      </c>
      <c r="C19" s="11">
        <f t="shared" si="0"/>
        <v>1.1594202898550727E-4</v>
      </c>
    </row>
    <row r="20" spans="1:3">
      <c r="A20" t="s">
        <v>32</v>
      </c>
      <c r="B20" t="s">
        <v>33</v>
      </c>
      <c r="C20" s="11">
        <f t="shared" si="0"/>
        <v>0</v>
      </c>
    </row>
    <row r="21" spans="1:3">
      <c r="A21" t="s">
        <v>34</v>
      </c>
      <c r="B21">
        <v>98</v>
      </c>
      <c r="C21" s="11">
        <f t="shared" si="0"/>
        <v>3.7874396135265706E-2</v>
      </c>
    </row>
    <row r="22" spans="1:3">
      <c r="A22" t="s">
        <v>35</v>
      </c>
      <c r="B22">
        <v>161.5</v>
      </c>
      <c r="C22" s="11">
        <f t="shared" si="0"/>
        <v>6.2415458937198076E-2</v>
      </c>
    </row>
    <row r="23" spans="1:3">
      <c r="A23" t="s">
        <v>36</v>
      </c>
      <c r="B23">
        <v>46.8</v>
      </c>
      <c r="C23" s="11">
        <f t="shared" si="0"/>
        <v>1.8086956521739132E-2</v>
      </c>
    </row>
    <row r="24" spans="1:3">
      <c r="A24" t="s">
        <v>37</v>
      </c>
      <c r="B24">
        <v>57.7</v>
      </c>
      <c r="C24" s="11">
        <f t="shared" si="0"/>
        <v>2.2299516908212566E-2</v>
      </c>
    </row>
    <row r="25" spans="1:3">
      <c r="A25" t="s">
        <v>38</v>
      </c>
      <c r="B25">
        <v>29.2</v>
      </c>
      <c r="C25" s="11">
        <f t="shared" si="0"/>
        <v>1.1285024154589374E-2</v>
      </c>
    </row>
    <row r="26" spans="1:3">
      <c r="A26" t="s">
        <v>39</v>
      </c>
      <c r="B26">
        <v>14.6</v>
      </c>
      <c r="C26" s="11">
        <f t="shared" si="0"/>
        <v>5.6425120772946868E-3</v>
      </c>
    </row>
    <row r="27" spans="1:3">
      <c r="A27" t="s">
        <v>40</v>
      </c>
      <c r="B27">
        <v>247.2</v>
      </c>
      <c r="C27" s="11">
        <f t="shared" si="0"/>
        <v>9.5536231884057979E-2</v>
      </c>
    </row>
    <row r="28" spans="1:3">
      <c r="A28" t="s">
        <v>41</v>
      </c>
      <c r="B28">
        <v>161.5</v>
      </c>
      <c r="C28" s="11">
        <f t="shared" si="0"/>
        <v>6.2415458937198076E-2</v>
      </c>
    </row>
    <row r="29" spans="1:3">
      <c r="A29" s="10" t="s">
        <v>42</v>
      </c>
      <c r="B29" s="10">
        <f>SUM(B2:B28)</f>
        <v>2587.4999999999995</v>
      </c>
      <c r="C29" s="14">
        <f t="shared" ref="C29" si="1">B29/$B$29</f>
        <v>1</v>
      </c>
    </row>
    <row r="31" spans="1:3">
      <c r="A31" s="12" t="s">
        <v>43</v>
      </c>
      <c r="B31" s="16" t="s">
        <v>7</v>
      </c>
    </row>
  </sheetData>
  <hyperlinks>
    <hyperlink ref="B31" r:id="rId1" display="ETNSO-E Statistical Factsheet 2021" xr:uid="{C2CF3573-02A3-4128-990E-3F668D0EDED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F2C12-33CC-444B-9DFD-8A8D6A4A375F}">
  <dimension ref="A1:AF2"/>
  <sheetViews>
    <sheetView workbookViewId="0">
      <selection activeCell="B2" sqref="B2"/>
    </sheetView>
  </sheetViews>
  <sheetFormatPr defaultColWidth="11.42578125" defaultRowHeight="14.45"/>
  <cols>
    <col min="1" max="1" width="18.28515625" bestFit="1" customWidth="1"/>
  </cols>
  <sheetData>
    <row r="1" spans="1:32">
      <c r="A1" t="s">
        <v>44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>
      <c r="A2" t="s">
        <v>45</v>
      </c>
      <c r="B2">
        <v>0.39912416911933146</v>
      </c>
      <c r="C2">
        <v>0.38847727423831385</v>
      </c>
      <c r="D2">
        <v>0.40678144979051944</v>
      </c>
      <c r="E2">
        <v>0.41710855978319605</v>
      </c>
      <c r="F2">
        <v>0.42743566977587272</v>
      </c>
      <c r="G2">
        <v>0.43776277976854933</v>
      </c>
      <c r="H2">
        <v>0.44392189315073527</v>
      </c>
      <c r="I2">
        <v>0.45008100653292127</v>
      </c>
      <c r="J2">
        <v>0.45624011991510721</v>
      </c>
      <c r="K2">
        <v>0.46239923329729321</v>
      </c>
      <c r="L2">
        <v>0.46855834667947915</v>
      </c>
      <c r="M2">
        <v>0.47822621893375017</v>
      </c>
      <c r="N2">
        <v>0.48789409118802118</v>
      </c>
      <c r="O2">
        <v>0.4975619634422922</v>
      </c>
      <c r="P2">
        <v>0.50722983569656321</v>
      </c>
      <c r="Q2">
        <v>0.51689770795083423</v>
      </c>
      <c r="R2">
        <v>0.52600669989761895</v>
      </c>
      <c r="S2">
        <v>0.53511569184440366</v>
      </c>
      <c r="T2">
        <v>0.54422468379118827</v>
      </c>
      <c r="U2">
        <v>0.55333367573797299</v>
      </c>
      <c r="V2">
        <v>0.5624426676847577</v>
      </c>
      <c r="W2">
        <v>0.57115389074898182</v>
      </c>
      <c r="X2">
        <v>0.57986511381320593</v>
      </c>
      <c r="Y2">
        <v>0.58857633687742994</v>
      </c>
      <c r="Z2">
        <v>0.59728755994165406</v>
      </c>
      <c r="AA2">
        <v>0.60599878300587817</v>
      </c>
      <c r="AB2">
        <v>0.61464409535256004</v>
      </c>
      <c r="AC2">
        <v>0.62328940769924179</v>
      </c>
      <c r="AD2">
        <v>0.63193472004592366</v>
      </c>
      <c r="AE2">
        <v>0.64058003239260541</v>
      </c>
      <c r="AF2">
        <v>0.64922534473928728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9D5D7-1647-4EFE-BB0F-D23692D47B43}">
  <sheetPr>
    <tabColor theme="4"/>
  </sheetPr>
  <dimension ref="A1:CD61"/>
  <sheetViews>
    <sheetView topLeftCell="A33" workbookViewId="0">
      <selection activeCell="A29" sqref="A29:A61"/>
    </sheetView>
  </sheetViews>
  <sheetFormatPr defaultColWidth="11.42578125" defaultRowHeight="14.45"/>
  <cols>
    <col min="1" max="1" width="18.28515625" bestFit="1" customWidth="1"/>
  </cols>
  <sheetData>
    <row r="1" spans="1:82">
      <c r="A1" s="13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  <c r="Z1" t="s">
        <v>71</v>
      </c>
      <c r="AA1" t="s">
        <v>72</v>
      </c>
      <c r="AB1" t="s">
        <v>73</v>
      </c>
      <c r="AC1" t="s">
        <v>74</v>
      </c>
      <c r="AD1" t="s">
        <v>75</v>
      </c>
      <c r="AE1" t="s">
        <v>76</v>
      </c>
      <c r="AF1" t="s">
        <v>77</v>
      </c>
      <c r="AG1" t="s">
        <v>78</v>
      </c>
      <c r="AH1" t="s">
        <v>79</v>
      </c>
      <c r="AI1" t="s">
        <v>80</v>
      </c>
      <c r="AJ1" t="s">
        <v>81</v>
      </c>
      <c r="AK1" t="s">
        <v>82</v>
      </c>
      <c r="AL1" t="s">
        <v>83</v>
      </c>
      <c r="AM1" t="s">
        <v>84</v>
      </c>
      <c r="AN1" t="s">
        <v>85</v>
      </c>
      <c r="AO1" t="s">
        <v>86</v>
      </c>
      <c r="AP1" t="s">
        <v>87</v>
      </c>
      <c r="AQ1" t="s">
        <v>88</v>
      </c>
      <c r="AR1" t="s">
        <v>89</v>
      </c>
      <c r="AS1" t="s">
        <v>90</v>
      </c>
      <c r="AT1" t="s">
        <v>91</v>
      </c>
      <c r="AU1" t="s">
        <v>92</v>
      </c>
      <c r="AV1" t="s">
        <v>93</v>
      </c>
      <c r="AW1" t="s">
        <v>94</v>
      </c>
      <c r="AX1" t="s">
        <v>95</v>
      </c>
      <c r="AY1" t="s">
        <v>96</v>
      </c>
      <c r="AZ1" t="s">
        <v>97</v>
      </c>
      <c r="BA1" t="s">
        <v>98</v>
      </c>
      <c r="BB1" t="s">
        <v>99</v>
      </c>
      <c r="BC1" t="s">
        <v>100</v>
      </c>
      <c r="BD1" t="s">
        <v>101</v>
      </c>
      <c r="BE1" t="s">
        <v>102</v>
      </c>
      <c r="BF1" t="s">
        <v>103</v>
      </c>
      <c r="BG1" t="s">
        <v>104</v>
      </c>
      <c r="BH1" t="s">
        <v>105</v>
      </c>
      <c r="BI1" t="s">
        <v>106</v>
      </c>
      <c r="BJ1" t="s">
        <v>107</v>
      </c>
      <c r="BK1" t="s">
        <v>108</v>
      </c>
      <c r="BL1" t="s">
        <v>109</v>
      </c>
      <c r="BM1" t="s">
        <v>110</v>
      </c>
      <c r="BN1" t="s">
        <v>111</v>
      </c>
      <c r="BO1" t="s">
        <v>112</v>
      </c>
      <c r="BP1" t="s">
        <v>113</v>
      </c>
      <c r="BQ1" t="s">
        <v>114</v>
      </c>
      <c r="BR1" t="s">
        <v>115</v>
      </c>
      <c r="BS1" t="s">
        <v>116</v>
      </c>
      <c r="BT1" t="s">
        <v>117</v>
      </c>
      <c r="BU1" t="s">
        <v>118</v>
      </c>
      <c r="BV1" t="s">
        <v>119</v>
      </c>
      <c r="BW1" t="s">
        <v>120</v>
      </c>
      <c r="BX1" t="s">
        <v>121</v>
      </c>
      <c r="BY1" t="s">
        <v>122</v>
      </c>
      <c r="BZ1" t="s">
        <v>123</v>
      </c>
      <c r="CA1" t="s">
        <v>124</v>
      </c>
      <c r="CB1" t="s">
        <v>125</v>
      </c>
      <c r="CC1" t="s">
        <v>126</v>
      </c>
      <c r="CD1" t="s">
        <v>127</v>
      </c>
    </row>
    <row r="2" spans="1:82">
      <c r="A2" t="s">
        <v>14</v>
      </c>
      <c r="B2">
        <f>BRPSPTY!B$2</f>
        <v>0.39912416911933146</v>
      </c>
      <c r="C2">
        <f>BRPSPTY!C$2</f>
        <v>0.38847727423831385</v>
      </c>
      <c r="D2">
        <f>BRPSPTY!D$2</f>
        <v>0.40678144979051944</v>
      </c>
      <c r="E2">
        <f>BRPSPTY!E$2</f>
        <v>0.41710855978319605</v>
      </c>
      <c r="F2">
        <f>BRPSPTY!F$2</f>
        <v>0.42743566977587272</v>
      </c>
      <c r="G2">
        <f>BRPSPTY!G$2</f>
        <v>0.43776277976854933</v>
      </c>
      <c r="H2">
        <f>BRPSPTY!H$2</f>
        <v>0.44392189315073527</v>
      </c>
      <c r="I2">
        <f>BRPSPTY!I$2</f>
        <v>0.45008100653292127</v>
      </c>
      <c r="J2">
        <f>BRPSPTY!J$2</f>
        <v>0.45624011991510721</v>
      </c>
      <c r="K2">
        <f>BRPSPTY!K$2</f>
        <v>0.46239923329729321</v>
      </c>
      <c r="L2">
        <f>BRPSPTY!L$2</f>
        <v>0.46855834667947915</v>
      </c>
      <c r="M2">
        <f>BRPSPTY!M$2</f>
        <v>0.47822621893375017</v>
      </c>
      <c r="N2">
        <f>BRPSPTY!N$2</f>
        <v>0.48789409118802118</v>
      </c>
      <c r="O2">
        <f>BRPSPTY!O$2</f>
        <v>0.4975619634422922</v>
      </c>
      <c r="P2">
        <f>BRPSPTY!P$2</f>
        <v>0.50722983569656321</v>
      </c>
      <c r="Q2">
        <f>BRPSPTY!Q$2</f>
        <v>0.51689770795083423</v>
      </c>
      <c r="R2">
        <f>BRPSPTY!R$2</f>
        <v>0.52600669989761895</v>
      </c>
      <c r="S2">
        <f>BRPSPTY!S$2</f>
        <v>0.53511569184440366</v>
      </c>
      <c r="T2">
        <f>BRPSPTY!T$2</f>
        <v>0.54422468379118827</v>
      </c>
      <c r="U2">
        <f>BRPSPTY!U$2</f>
        <v>0.55333367573797299</v>
      </c>
      <c r="V2">
        <f>BRPSPTY!V$2</f>
        <v>0.5624426676847577</v>
      </c>
      <c r="W2">
        <f>BRPSPTY!W$2</f>
        <v>0.57115389074898182</v>
      </c>
      <c r="X2">
        <f>BRPSPTY!X$2</f>
        <v>0.57986511381320593</v>
      </c>
      <c r="Y2">
        <f>BRPSPTY!Y$2</f>
        <v>0.58857633687742994</v>
      </c>
      <c r="Z2">
        <f>BRPSPTY!Z$2</f>
        <v>0.59728755994165406</v>
      </c>
      <c r="AA2">
        <f>BRPSPTY!AA$2</f>
        <v>0.60599878300587817</v>
      </c>
      <c r="AB2">
        <f>BRPSPTY!AB$2</f>
        <v>0.61464409535256004</v>
      </c>
      <c r="AC2">
        <f>BRPSPTY!AC$2</f>
        <v>0.62328940769924179</v>
      </c>
      <c r="AD2">
        <f>BRPSPTY!AD$2</f>
        <v>0.63193472004592366</v>
      </c>
      <c r="AE2">
        <f>BRPSPTY!AE$2</f>
        <v>0.64058003239260541</v>
      </c>
      <c r="AF2">
        <f>BRPSPTY!AF$2</f>
        <v>0.64922534473928728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  <row r="3" spans="1:82">
      <c r="A3" t="s">
        <v>15</v>
      </c>
      <c r="B3">
        <f>BRPSPTY!B$2</f>
        <v>0.39912416911933146</v>
      </c>
      <c r="C3">
        <f>BRPSPTY!C$2</f>
        <v>0.38847727423831385</v>
      </c>
      <c r="D3">
        <f>BRPSPTY!D$2</f>
        <v>0.40678144979051944</v>
      </c>
      <c r="E3">
        <f>BRPSPTY!E$2</f>
        <v>0.41710855978319605</v>
      </c>
      <c r="F3">
        <f>BRPSPTY!F$2</f>
        <v>0.42743566977587272</v>
      </c>
      <c r="G3">
        <f>BRPSPTY!G$2</f>
        <v>0.43776277976854933</v>
      </c>
      <c r="H3">
        <f>BRPSPTY!H$2</f>
        <v>0.44392189315073527</v>
      </c>
      <c r="I3">
        <f>BRPSPTY!I$2</f>
        <v>0.45008100653292127</v>
      </c>
      <c r="J3">
        <f>BRPSPTY!J$2</f>
        <v>0.45624011991510721</v>
      </c>
      <c r="K3">
        <f>BRPSPTY!K$2</f>
        <v>0.46239923329729321</v>
      </c>
      <c r="L3">
        <f>BRPSPTY!L$2</f>
        <v>0.46855834667947915</v>
      </c>
      <c r="M3">
        <f>BRPSPTY!M$2</f>
        <v>0.47822621893375017</v>
      </c>
      <c r="N3">
        <f>BRPSPTY!N$2</f>
        <v>0.48789409118802118</v>
      </c>
      <c r="O3">
        <f>BRPSPTY!O$2</f>
        <v>0.4975619634422922</v>
      </c>
      <c r="P3">
        <f>BRPSPTY!P$2</f>
        <v>0.50722983569656321</v>
      </c>
      <c r="Q3">
        <f>BRPSPTY!Q$2</f>
        <v>0.51689770795083423</v>
      </c>
      <c r="R3">
        <f>BRPSPTY!R$2</f>
        <v>0.52600669989761895</v>
      </c>
      <c r="S3">
        <f>BRPSPTY!S$2</f>
        <v>0.53511569184440366</v>
      </c>
      <c r="T3">
        <f>BRPSPTY!T$2</f>
        <v>0.54422468379118827</v>
      </c>
      <c r="U3">
        <f>BRPSPTY!U$2</f>
        <v>0.55333367573797299</v>
      </c>
      <c r="V3">
        <f>BRPSPTY!V$2</f>
        <v>0.5624426676847577</v>
      </c>
      <c r="W3">
        <f>BRPSPTY!W$2</f>
        <v>0.57115389074898182</v>
      </c>
      <c r="X3">
        <f>BRPSPTY!X$2</f>
        <v>0.57986511381320593</v>
      </c>
      <c r="Y3">
        <f>BRPSPTY!Y$2</f>
        <v>0.58857633687742994</v>
      </c>
      <c r="Z3">
        <f>BRPSPTY!Z$2</f>
        <v>0.59728755994165406</v>
      </c>
      <c r="AA3">
        <f>BRPSPTY!AA$2</f>
        <v>0.60599878300587817</v>
      </c>
      <c r="AB3">
        <f>BRPSPTY!AB$2</f>
        <v>0.61464409535256004</v>
      </c>
      <c r="AC3">
        <f>BRPSPTY!AC$2</f>
        <v>0.62328940769924179</v>
      </c>
      <c r="AD3">
        <f>BRPSPTY!AD$2</f>
        <v>0.63193472004592366</v>
      </c>
      <c r="AE3">
        <f>BRPSPTY!AE$2</f>
        <v>0.64058003239260541</v>
      </c>
      <c r="AF3">
        <f>BRPSPTY!AF$2</f>
        <v>0.64922534473928728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</row>
    <row r="4" spans="1:82">
      <c r="A4" t="s">
        <v>16</v>
      </c>
      <c r="B4">
        <f>BRPSPTY!B$2</f>
        <v>0.39912416911933146</v>
      </c>
      <c r="C4">
        <f>BRPSPTY!C$2</f>
        <v>0.38847727423831385</v>
      </c>
      <c r="D4">
        <f>BRPSPTY!D$2</f>
        <v>0.40678144979051944</v>
      </c>
      <c r="E4">
        <f>BRPSPTY!E$2</f>
        <v>0.41710855978319605</v>
      </c>
      <c r="F4">
        <f>BRPSPTY!F$2</f>
        <v>0.42743566977587272</v>
      </c>
      <c r="G4">
        <f>BRPSPTY!G$2</f>
        <v>0.43776277976854933</v>
      </c>
      <c r="H4">
        <f>BRPSPTY!H$2</f>
        <v>0.44392189315073527</v>
      </c>
      <c r="I4">
        <f>BRPSPTY!I$2</f>
        <v>0.45008100653292127</v>
      </c>
      <c r="J4">
        <f>BRPSPTY!J$2</f>
        <v>0.45624011991510721</v>
      </c>
      <c r="K4">
        <f>BRPSPTY!K$2</f>
        <v>0.46239923329729321</v>
      </c>
      <c r="L4">
        <f>BRPSPTY!L$2</f>
        <v>0.46855834667947915</v>
      </c>
      <c r="M4">
        <f>BRPSPTY!M$2</f>
        <v>0.47822621893375017</v>
      </c>
      <c r="N4">
        <f>BRPSPTY!N$2</f>
        <v>0.48789409118802118</v>
      </c>
      <c r="O4">
        <f>BRPSPTY!O$2</f>
        <v>0.4975619634422922</v>
      </c>
      <c r="P4">
        <f>BRPSPTY!P$2</f>
        <v>0.50722983569656321</v>
      </c>
      <c r="Q4">
        <f>BRPSPTY!Q$2</f>
        <v>0.51689770795083423</v>
      </c>
      <c r="R4">
        <f>BRPSPTY!R$2</f>
        <v>0.52600669989761895</v>
      </c>
      <c r="S4">
        <f>BRPSPTY!S$2</f>
        <v>0.53511569184440366</v>
      </c>
      <c r="T4">
        <f>BRPSPTY!T$2</f>
        <v>0.54422468379118827</v>
      </c>
      <c r="U4">
        <f>BRPSPTY!U$2</f>
        <v>0.55333367573797299</v>
      </c>
      <c r="V4">
        <f>BRPSPTY!V$2</f>
        <v>0.5624426676847577</v>
      </c>
      <c r="W4">
        <f>BRPSPTY!W$2</f>
        <v>0.57115389074898182</v>
      </c>
      <c r="X4">
        <f>BRPSPTY!X$2</f>
        <v>0.57986511381320593</v>
      </c>
      <c r="Y4">
        <f>BRPSPTY!Y$2</f>
        <v>0.58857633687742994</v>
      </c>
      <c r="Z4">
        <f>BRPSPTY!Z$2</f>
        <v>0.59728755994165406</v>
      </c>
      <c r="AA4">
        <f>BRPSPTY!AA$2</f>
        <v>0.60599878300587817</v>
      </c>
      <c r="AB4">
        <f>BRPSPTY!AB$2</f>
        <v>0.61464409535256004</v>
      </c>
      <c r="AC4">
        <f>BRPSPTY!AC$2</f>
        <v>0.62328940769924179</v>
      </c>
      <c r="AD4">
        <f>BRPSPTY!AD$2</f>
        <v>0.63193472004592366</v>
      </c>
      <c r="AE4">
        <f>BRPSPTY!AE$2</f>
        <v>0.64058003239260541</v>
      </c>
      <c r="AF4">
        <f>BRPSPTY!AF$2</f>
        <v>0.64922534473928728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</row>
    <row r="5" spans="1:82">
      <c r="A5" t="s">
        <v>17</v>
      </c>
      <c r="B5">
        <f>BRPSPTY!B$2</f>
        <v>0.39912416911933146</v>
      </c>
      <c r="C5">
        <f>BRPSPTY!C$2</f>
        <v>0.38847727423831385</v>
      </c>
      <c r="D5">
        <f>BRPSPTY!D$2</f>
        <v>0.40678144979051944</v>
      </c>
      <c r="E5">
        <f>BRPSPTY!E$2</f>
        <v>0.41710855978319605</v>
      </c>
      <c r="F5">
        <f>BRPSPTY!F$2</f>
        <v>0.42743566977587272</v>
      </c>
      <c r="G5">
        <f>BRPSPTY!G$2</f>
        <v>0.43776277976854933</v>
      </c>
      <c r="H5">
        <f>BRPSPTY!H$2</f>
        <v>0.44392189315073527</v>
      </c>
      <c r="I5">
        <f>BRPSPTY!I$2</f>
        <v>0.45008100653292127</v>
      </c>
      <c r="J5">
        <f>BRPSPTY!J$2</f>
        <v>0.45624011991510721</v>
      </c>
      <c r="K5">
        <f>BRPSPTY!K$2</f>
        <v>0.46239923329729321</v>
      </c>
      <c r="L5">
        <f>BRPSPTY!L$2</f>
        <v>0.46855834667947915</v>
      </c>
      <c r="M5">
        <f>BRPSPTY!M$2</f>
        <v>0.47822621893375017</v>
      </c>
      <c r="N5">
        <f>BRPSPTY!N$2</f>
        <v>0.48789409118802118</v>
      </c>
      <c r="O5">
        <f>BRPSPTY!O$2</f>
        <v>0.4975619634422922</v>
      </c>
      <c r="P5">
        <f>BRPSPTY!P$2</f>
        <v>0.50722983569656321</v>
      </c>
      <c r="Q5">
        <f>BRPSPTY!Q$2</f>
        <v>0.51689770795083423</v>
      </c>
      <c r="R5">
        <f>BRPSPTY!R$2</f>
        <v>0.52600669989761895</v>
      </c>
      <c r="S5">
        <f>BRPSPTY!S$2</f>
        <v>0.53511569184440366</v>
      </c>
      <c r="T5">
        <f>BRPSPTY!T$2</f>
        <v>0.54422468379118827</v>
      </c>
      <c r="U5">
        <f>BRPSPTY!U$2</f>
        <v>0.55333367573797299</v>
      </c>
      <c r="V5">
        <f>BRPSPTY!V$2</f>
        <v>0.5624426676847577</v>
      </c>
      <c r="W5">
        <f>BRPSPTY!W$2</f>
        <v>0.57115389074898182</v>
      </c>
      <c r="X5">
        <f>BRPSPTY!X$2</f>
        <v>0.57986511381320593</v>
      </c>
      <c r="Y5">
        <f>BRPSPTY!Y$2</f>
        <v>0.58857633687742994</v>
      </c>
      <c r="Z5">
        <f>BRPSPTY!Z$2</f>
        <v>0.59728755994165406</v>
      </c>
      <c r="AA5">
        <f>BRPSPTY!AA$2</f>
        <v>0.60599878300587817</v>
      </c>
      <c r="AB5">
        <f>BRPSPTY!AB$2</f>
        <v>0.61464409535256004</v>
      </c>
      <c r="AC5">
        <f>BRPSPTY!AC$2</f>
        <v>0.62328940769924179</v>
      </c>
      <c r="AD5">
        <f>BRPSPTY!AD$2</f>
        <v>0.63193472004592366</v>
      </c>
      <c r="AE5">
        <f>BRPSPTY!AE$2</f>
        <v>0.64058003239260541</v>
      </c>
      <c r="AF5">
        <f>BRPSPTY!AF$2</f>
        <v>0.64922534473928728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</row>
    <row r="6" spans="1:82">
      <c r="A6" t="s">
        <v>18</v>
      </c>
      <c r="B6">
        <f>BRPSPTY!B$2</f>
        <v>0.39912416911933146</v>
      </c>
      <c r="C6">
        <f>BRPSPTY!C$2</f>
        <v>0.38847727423831385</v>
      </c>
      <c r="D6">
        <f>BRPSPTY!D$2</f>
        <v>0.40678144979051944</v>
      </c>
      <c r="E6">
        <f>BRPSPTY!E$2</f>
        <v>0.41710855978319605</v>
      </c>
      <c r="F6">
        <f>BRPSPTY!F$2</f>
        <v>0.42743566977587272</v>
      </c>
      <c r="G6">
        <f>BRPSPTY!G$2</f>
        <v>0.43776277976854933</v>
      </c>
      <c r="H6">
        <f>BRPSPTY!H$2</f>
        <v>0.44392189315073527</v>
      </c>
      <c r="I6">
        <f>BRPSPTY!I$2</f>
        <v>0.45008100653292127</v>
      </c>
      <c r="J6">
        <f>BRPSPTY!J$2</f>
        <v>0.45624011991510721</v>
      </c>
      <c r="K6">
        <f>BRPSPTY!K$2</f>
        <v>0.46239923329729321</v>
      </c>
      <c r="L6">
        <f>BRPSPTY!L$2</f>
        <v>0.46855834667947915</v>
      </c>
      <c r="M6">
        <f>BRPSPTY!M$2</f>
        <v>0.47822621893375017</v>
      </c>
      <c r="N6">
        <f>BRPSPTY!N$2</f>
        <v>0.48789409118802118</v>
      </c>
      <c r="O6">
        <f>BRPSPTY!O$2</f>
        <v>0.4975619634422922</v>
      </c>
      <c r="P6">
        <f>BRPSPTY!P$2</f>
        <v>0.50722983569656321</v>
      </c>
      <c r="Q6">
        <f>BRPSPTY!Q$2</f>
        <v>0.51689770795083423</v>
      </c>
      <c r="R6">
        <f>BRPSPTY!R$2</f>
        <v>0.52600669989761895</v>
      </c>
      <c r="S6">
        <f>BRPSPTY!S$2</f>
        <v>0.53511569184440366</v>
      </c>
      <c r="T6">
        <f>BRPSPTY!T$2</f>
        <v>0.54422468379118827</v>
      </c>
      <c r="U6">
        <f>BRPSPTY!U$2</f>
        <v>0.55333367573797299</v>
      </c>
      <c r="V6">
        <f>BRPSPTY!V$2</f>
        <v>0.5624426676847577</v>
      </c>
      <c r="W6">
        <f>BRPSPTY!W$2</f>
        <v>0.57115389074898182</v>
      </c>
      <c r="X6">
        <f>BRPSPTY!X$2</f>
        <v>0.57986511381320593</v>
      </c>
      <c r="Y6">
        <f>BRPSPTY!Y$2</f>
        <v>0.58857633687742994</v>
      </c>
      <c r="Z6">
        <f>BRPSPTY!Z$2</f>
        <v>0.59728755994165406</v>
      </c>
      <c r="AA6">
        <f>BRPSPTY!AA$2</f>
        <v>0.60599878300587817</v>
      </c>
      <c r="AB6">
        <f>BRPSPTY!AB$2</f>
        <v>0.61464409535256004</v>
      </c>
      <c r="AC6">
        <f>BRPSPTY!AC$2</f>
        <v>0.62328940769924179</v>
      </c>
      <c r="AD6">
        <f>BRPSPTY!AD$2</f>
        <v>0.63193472004592366</v>
      </c>
      <c r="AE6">
        <f>BRPSPTY!AE$2</f>
        <v>0.64058003239260541</v>
      </c>
      <c r="AF6">
        <f>BRPSPTY!AF$2</f>
        <v>0.64922534473928728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</row>
    <row r="7" spans="1:82">
      <c r="A7" t="s">
        <v>19</v>
      </c>
      <c r="B7">
        <f>BRPSPTY!B$2</f>
        <v>0.39912416911933146</v>
      </c>
      <c r="C7">
        <f>BRPSPTY!C$2</f>
        <v>0.38847727423831385</v>
      </c>
      <c r="D7">
        <f>BRPSPTY!D$2</f>
        <v>0.40678144979051944</v>
      </c>
      <c r="E7">
        <f>BRPSPTY!E$2</f>
        <v>0.41710855978319605</v>
      </c>
      <c r="F7">
        <f>BRPSPTY!F$2</f>
        <v>0.42743566977587272</v>
      </c>
      <c r="G7">
        <f>BRPSPTY!G$2</f>
        <v>0.43776277976854933</v>
      </c>
      <c r="H7">
        <f>BRPSPTY!H$2</f>
        <v>0.44392189315073527</v>
      </c>
      <c r="I7">
        <f>BRPSPTY!I$2</f>
        <v>0.45008100653292127</v>
      </c>
      <c r="J7">
        <f>BRPSPTY!J$2</f>
        <v>0.45624011991510721</v>
      </c>
      <c r="K7">
        <f>BRPSPTY!K$2</f>
        <v>0.46239923329729321</v>
      </c>
      <c r="L7">
        <f>BRPSPTY!L$2</f>
        <v>0.46855834667947915</v>
      </c>
      <c r="M7">
        <f>BRPSPTY!M$2</f>
        <v>0.47822621893375017</v>
      </c>
      <c r="N7">
        <f>BRPSPTY!N$2</f>
        <v>0.48789409118802118</v>
      </c>
      <c r="O7">
        <f>BRPSPTY!O$2</f>
        <v>0.4975619634422922</v>
      </c>
      <c r="P7">
        <f>BRPSPTY!P$2</f>
        <v>0.50722983569656321</v>
      </c>
      <c r="Q7">
        <f>BRPSPTY!Q$2</f>
        <v>0.51689770795083423</v>
      </c>
      <c r="R7">
        <f>BRPSPTY!R$2</f>
        <v>0.52600669989761895</v>
      </c>
      <c r="S7">
        <f>BRPSPTY!S$2</f>
        <v>0.53511569184440366</v>
      </c>
      <c r="T7">
        <f>BRPSPTY!T$2</f>
        <v>0.54422468379118827</v>
      </c>
      <c r="U7">
        <f>BRPSPTY!U$2</f>
        <v>0.55333367573797299</v>
      </c>
      <c r="V7">
        <f>BRPSPTY!V$2</f>
        <v>0.5624426676847577</v>
      </c>
      <c r="W7">
        <f>BRPSPTY!W$2</f>
        <v>0.57115389074898182</v>
      </c>
      <c r="X7">
        <f>BRPSPTY!X$2</f>
        <v>0.57986511381320593</v>
      </c>
      <c r="Y7">
        <f>BRPSPTY!Y$2</f>
        <v>0.58857633687742994</v>
      </c>
      <c r="Z7">
        <f>BRPSPTY!Z$2</f>
        <v>0.59728755994165406</v>
      </c>
      <c r="AA7">
        <f>BRPSPTY!AA$2</f>
        <v>0.60599878300587817</v>
      </c>
      <c r="AB7">
        <f>BRPSPTY!AB$2</f>
        <v>0.61464409535256004</v>
      </c>
      <c r="AC7">
        <f>BRPSPTY!AC$2</f>
        <v>0.62328940769924179</v>
      </c>
      <c r="AD7">
        <f>BRPSPTY!AD$2</f>
        <v>0.63193472004592366</v>
      </c>
      <c r="AE7">
        <f>BRPSPTY!AE$2</f>
        <v>0.64058003239260541</v>
      </c>
      <c r="AF7">
        <f>BRPSPTY!AF$2</f>
        <v>0.64922534473928728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</row>
    <row r="8" spans="1:82">
      <c r="A8" t="s">
        <v>20</v>
      </c>
      <c r="B8">
        <f>BRPSPTY!B$2</f>
        <v>0.39912416911933146</v>
      </c>
      <c r="C8">
        <f>BRPSPTY!C$2</f>
        <v>0.38847727423831385</v>
      </c>
      <c r="D8">
        <f>BRPSPTY!D$2</f>
        <v>0.40678144979051944</v>
      </c>
      <c r="E8">
        <f>BRPSPTY!E$2</f>
        <v>0.41710855978319605</v>
      </c>
      <c r="F8">
        <f>BRPSPTY!F$2</f>
        <v>0.42743566977587272</v>
      </c>
      <c r="G8">
        <f>BRPSPTY!G$2</f>
        <v>0.43776277976854933</v>
      </c>
      <c r="H8">
        <f>BRPSPTY!H$2</f>
        <v>0.44392189315073527</v>
      </c>
      <c r="I8">
        <f>BRPSPTY!I$2</f>
        <v>0.45008100653292127</v>
      </c>
      <c r="J8">
        <f>BRPSPTY!J$2</f>
        <v>0.45624011991510721</v>
      </c>
      <c r="K8">
        <f>BRPSPTY!K$2</f>
        <v>0.46239923329729321</v>
      </c>
      <c r="L8">
        <f>BRPSPTY!L$2</f>
        <v>0.46855834667947915</v>
      </c>
      <c r="M8">
        <f>BRPSPTY!M$2</f>
        <v>0.47822621893375017</v>
      </c>
      <c r="N8">
        <f>BRPSPTY!N$2</f>
        <v>0.48789409118802118</v>
      </c>
      <c r="O8">
        <f>BRPSPTY!O$2</f>
        <v>0.4975619634422922</v>
      </c>
      <c r="P8">
        <f>BRPSPTY!P$2</f>
        <v>0.50722983569656321</v>
      </c>
      <c r="Q8">
        <f>BRPSPTY!Q$2</f>
        <v>0.51689770795083423</v>
      </c>
      <c r="R8">
        <f>BRPSPTY!R$2</f>
        <v>0.52600669989761895</v>
      </c>
      <c r="S8">
        <f>BRPSPTY!S$2</f>
        <v>0.53511569184440366</v>
      </c>
      <c r="T8">
        <f>BRPSPTY!T$2</f>
        <v>0.54422468379118827</v>
      </c>
      <c r="U8">
        <f>BRPSPTY!U$2</f>
        <v>0.55333367573797299</v>
      </c>
      <c r="V8">
        <f>BRPSPTY!V$2</f>
        <v>0.5624426676847577</v>
      </c>
      <c r="W8">
        <f>BRPSPTY!W$2</f>
        <v>0.57115389074898182</v>
      </c>
      <c r="X8">
        <f>BRPSPTY!X$2</f>
        <v>0.57986511381320593</v>
      </c>
      <c r="Y8">
        <f>BRPSPTY!Y$2</f>
        <v>0.58857633687742994</v>
      </c>
      <c r="Z8">
        <f>BRPSPTY!Z$2</f>
        <v>0.59728755994165406</v>
      </c>
      <c r="AA8">
        <f>BRPSPTY!AA$2</f>
        <v>0.60599878300587817</v>
      </c>
      <c r="AB8">
        <f>BRPSPTY!AB$2</f>
        <v>0.61464409535256004</v>
      </c>
      <c r="AC8">
        <f>BRPSPTY!AC$2</f>
        <v>0.62328940769924179</v>
      </c>
      <c r="AD8">
        <f>BRPSPTY!AD$2</f>
        <v>0.63193472004592366</v>
      </c>
      <c r="AE8">
        <f>BRPSPTY!AE$2</f>
        <v>0.64058003239260541</v>
      </c>
      <c r="AF8">
        <f>BRPSPTY!AF$2</f>
        <v>0.64922534473928728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</row>
    <row r="9" spans="1:82">
      <c r="A9" t="s">
        <v>21</v>
      </c>
      <c r="B9">
        <f>BRPSPTY!B$2</f>
        <v>0.39912416911933146</v>
      </c>
      <c r="C9">
        <f>BRPSPTY!C$2</f>
        <v>0.38847727423831385</v>
      </c>
      <c r="D9">
        <f>BRPSPTY!D$2</f>
        <v>0.40678144979051944</v>
      </c>
      <c r="E9">
        <f>BRPSPTY!E$2</f>
        <v>0.41710855978319605</v>
      </c>
      <c r="F9">
        <f>BRPSPTY!F$2</f>
        <v>0.42743566977587272</v>
      </c>
      <c r="G9">
        <f>BRPSPTY!G$2</f>
        <v>0.43776277976854933</v>
      </c>
      <c r="H9">
        <f>BRPSPTY!H$2</f>
        <v>0.44392189315073527</v>
      </c>
      <c r="I9">
        <f>BRPSPTY!I$2</f>
        <v>0.45008100653292127</v>
      </c>
      <c r="J9">
        <f>BRPSPTY!J$2</f>
        <v>0.45624011991510721</v>
      </c>
      <c r="K9">
        <f>BRPSPTY!K$2</f>
        <v>0.46239923329729321</v>
      </c>
      <c r="L9">
        <f>BRPSPTY!L$2</f>
        <v>0.46855834667947915</v>
      </c>
      <c r="M9">
        <f>BRPSPTY!M$2</f>
        <v>0.47822621893375017</v>
      </c>
      <c r="N9">
        <f>BRPSPTY!N$2</f>
        <v>0.48789409118802118</v>
      </c>
      <c r="O9">
        <f>BRPSPTY!O$2</f>
        <v>0.4975619634422922</v>
      </c>
      <c r="P9">
        <f>BRPSPTY!P$2</f>
        <v>0.50722983569656321</v>
      </c>
      <c r="Q9">
        <f>BRPSPTY!Q$2</f>
        <v>0.51689770795083423</v>
      </c>
      <c r="R9">
        <f>BRPSPTY!R$2</f>
        <v>0.52600669989761895</v>
      </c>
      <c r="S9">
        <f>BRPSPTY!S$2</f>
        <v>0.53511569184440366</v>
      </c>
      <c r="T9">
        <f>BRPSPTY!T$2</f>
        <v>0.54422468379118827</v>
      </c>
      <c r="U9">
        <f>BRPSPTY!U$2</f>
        <v>0.55333367573797299</v>
      </c>
      <c r="V9">
        <f>BRPSPTY!V$2</f>
        <v>0.5624426676847577</v>
      </c>
      <c r="W9">
        <f>BRPSPTY!W$2</f>
        <v>0.57115389074898182</v>
      </c>
      <c r="X9">
        <f>BRPSPTY!X$2</f>
        <v>0.57986511381320593</v>
      </c>
      <c r="Y9">
        <f>BRPSPTY!Y$2</f>
        <v>0.58857633687742994</v>
      </c>
      <c r="Z9">
        <f>BRPSPTY!Z$2</f>
        <v>0.59728755994165406</v>
      </c>
      <c r="AA9">
        <f>BRPSPTY!AA$2</f>
        <v>0.60599878300587817</v>
      </c>
      <c r="AB9">
        <f>BRPSPTY!AB$2</f>
        <v>0.61464409535256004</v>
      </c>
      <c r="AC9">
        <f>BRPSPTY!AC$2</f>
        <v>0.62328940769924179</v>
      </c>
      <c r="AD9">
        <f>BRPSPTY!AD$2</f>
        <v>0.63193472004592366</v>
      </c>
      <c r="AE9">
        <f>BRPSPTY!AE$2</f>
        <v>0.64058003239260541</v>
      </c>
      <c r="AF9">
        <f>BRPSPTY!AF$2</f>
        <v>0.64922534473928728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</row>
    <row r="10" spans="1:82">
      <c r="A10" t="s">
        <v>22</v>
      </c>
      <c r="B10">
        <f>BRPSPTY!B$2</f>
        <v>0.39912416911933146</v>
      </c>
      <c r="C10">
        <f>BRPSPTY!C$2</f>
        <v>0.38847727423831385</v>
      </c>
      <c r="D10">
        <f>BRPSPTY!D$2</f>
        <v>0.40678144979051944</v>
      </c>
      <c r="E10">
        <f>BRPSPTY!E$2</f>
        <v>0.41710855978319605</v>
      </c>
      <c r="F10">
        <f>BRPSPTY!F$2</f>
        <v>0.42743566977587272</v>
      </c>
      <c r="G10">
        <f>BRPSPTY!G$2</f>
        <v>0.43776277976854933</v>
      </c>
      <c r="H10">
        <f>BRPSPTY!H$2</f>
        <v>0.44392189315073527</v>
      </c>
      <c r="I10">
        <f>BRPSPTY!I$2</f>
        <v>0.45008100653292127</v>
      </c>
      <c r="J10">
        <f>BRPSPTY!J$2</f>
        <v>0.45624011991510721</v>
      </c>
      <c r="K10">
        <f>BRPSPTY!K$2</f>
        <v>0.46239923329729321</v>
      </c>
      <c r="L10">
        <f>BRPSPTY!L$2</f>
        <v>0.46855834667947915</v>
      </c>
      <c r="M10">
        <f>BRPSPTY!M$2</f>
        <v>0.47822621893375017</v>
      </c>
      <c r="N10">
        <f>BRPSPTY!N$2</f>
        <v>0.48789409118802118</v>
      </c>
      <c r="O10">
        <f>BRPSPTY!O$2</f>
        <v>0.4975619634422922</v>
      </c>
      <c r="P10">
        <f>BRPSPTY!P$2</f>
        <v>0.50722983569656321</v>
      </c>
      <c r="Q10">
        <f>BRPSPTY!Q$2</f>
        <v>0.51689770795083423</v>
      </c>
      <c r="R10">
        <f>BRPSPTY!R$2</f>
        <v>0.52600669989761895</v>
      </c>
      <c r="S10">
        <f>BRPSPTY!S$2</f>
        <v>0.53511569184440366</v>
      </c>
      <c r="T10">
        <f>BRPSPTY!T$2</f>
        <v>0.54422468379118827</v>
      </c>
      <c r="U10">
        <f>BRPSPTY!U$2</f>
        <v>0.55333367573797299</v>
      </c>
      <c r="V10">
        <f>BRPSPTY!V$2</f>
        <v>0.5624426676847577</v>
      </c>
      <c r="W10">
        <f>BRPSPTY!W$2</f>
        <v>0.57115389074898182</v>
      </c>
      <c r="X10">
        <f>BRPSPTY!X$2</f>
        <v>0.57986511381320593</v>
      </c>
      <c r="Y10">
        <f>BRPSPTY!Y$2</f>
        <v>0.58857633687742994</v>
      </c>
      <c r="Z10">
        <f>BRPSPTY!Z$2</f>
        <v>0.59728755994165406</v>
      </c>
      <c r="AA10">
        <f>BRPSPTY!AA$2</f>
        <v>0.60599878300587817</v>
      </c>
      <c r="AB10">
        <f>BRPSPTY!AB$2</f>
        <v>0.61464409535256004</v>
      </c>
      <c r="AC10">
        <f>BRPSPTY!AC$2</f>
        <v>0.62328940769924179</v>
      </c>
      <c r="AD10">
        <f>BRPSPTY!AD$2</f>
        <v>0.63193472004592366</v>
      </c>
      <c r="AE10">
        <f>BRPSPTY!AE$2</f>
        <v>0.64058003239260541</v>
      </c>
      <c r="AF10">
        <f>BRPSPTY!AF$2</f>
        <v>0.64922534473928728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</row>
    <row r="11" spans="1:82">
      <c r="A11" t="s">
        <v>23</v>
      </c>
      <c r="B11">
        <f>BRPSPTY!B$2</f>
        <v>0.39912416911933146</v>
      </c>
      <c r="C11">
        <f>BRPSPTY!C$2</f>
        <v>0.38847727423831385</v>
      </c>
      <c r="D11">
        <f>BRPSPTY!D$2</f>
        <v>0.40678144979051944</v>
      </c>
      <c r="E11">
        <f>BRPSPTY!E$2</f>
        <v>0.41710855978319605</v>
      </c>
      <c r="F11">
        <f>BRPSPTY!F$2</f>
        <v>0.42743566977587272</v>
      </c>
      <c r="G11">
        <f>BRPSPTY!G$2</f>
        <v>0.43776277976854933</v>
      </c>
      <c r="H11">
        <f>BRPSPTY!H$2</f>
        <v>0.44392189315073527</v>
      </c>
      <c r="I11">
        <f>BRPSPTY!I$2</f>
        <v>0.45008100653292127</v>
      </c>
      <c r="J11">
        <f>BRPSPTY!J$2</f>
        <v>0.45624011991510721</v>
      </c>
      <c r="K11">
        <f>BRPSPTY!K$2</f>
        <v>0.46239923329729321</v>
      </c>
      <c r="L11">
        <f>BRPSPTY!L$2</f>
        <v>0.46855834667947915</v>
      </c>
      <c r="M11">
        <f>BRPSPTY!M$2</f>
        <v>0.47822621893375017</v>
      </c>
      <c r="N11">
        <f>BRPSPTY!N$2</f>
        <v>0.48789409118802118</v>
      </c>
      <c r="O11">
        <f>BRPSPTY!O$2</f>
        <v>0.4975619634422922</v>
      </c>
      <c r="P11">
        <f>BRPSPTY!P$2</f>
        <v>0.50722983569656321</v>
      </c>
      <c r="Q11">
        <f>BRPSPTY!Q$2</f>
        <v>0.51689770795083423</v>
      </c>
      <c r="R11">
        <f>BRPSPTY!R$2</f>
        <v>0.52600669989761895</v>
      </c>
      <c r="S11">
        <f>BRPSPTY!S$2</f>
        <v>0.53511569184440366</v>
      </c>
      <c r="T11">
        <f>BRPSPTY!T$2</f>
        <v>0.54422468379118827</v>
      </c>
      <c r="U11">
        <f>BRPSPTY!U$2</f>
        <v>0.55333367573797299</v>
      </c>
      <c r="V11">
        <f>BRPSPTY!V$2</f>
        <v>0.5624426676847577</v>
      </c>
      <c r="W11">
        <f>BRPSPTY!W$2</f>
        <v>0.57115389074898182</v>
      </c>
      <c r="X11">
        <f>BRPSPTY!X$2</f>
        <v>0.57986511381320593</v>
      </c>
      <c r="Y11">
        <f>BRPSPTY!Y$2</f>
        <v>0.58857633687742994</v>
      </c>
      <c r="Z11">
        <f>BRPSPTY!Z$2</f>
        <v>0.59728755994165406</v>
      </c>
      <c r="AA11">
        <f>BRPSPTY!AA$2</f>
        <v>0.60599878300587817</v>
      </c>
      <c r="AB11">
        <f>BRPSPTY!AB$2</f>
        <v>0.61464409535256004</v>
      </c>
      <c r="AC11">
        <f>BRPSPTY!AC$2</f>
        <v>0.62328940769924179</v>
      </c>
      <c r="AD11">
        <f>BRPSPTY!AD$2</f>
        <v>0.63193472004592366</v>
      </c>
      <c r="AE11">
        <f>BRPSPTY!AE$2</f>
        <v>0.64058003239260541</v>
      </c>
      <c r="AF11">
        <f>BRPSPTY!AF$2</f>
        <v>0.64922534473928728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</row>
    <row r="12" spans="1:82">
      <c r="A12" t="s">
        <v>24</v>
      </c>
      <c r="B12">
        <f>BRPSPTY!B$2</f>
        <v>0.39912416911933146</v>
      </c>
      <c r="C12">
        <f>BRPSPTY!C$2</f>
        <v>0.38847727423831385</v>
      </c>
      <c r="D12">
        <f>BRPSPTY!D$2</f>
        <v>0.40678144979051944</v>
      </c>
      <c r="E12">
        <f>BRPSPTY!E$2</f>
        <v>0.41710855978319605</v>
      </c>
      <c r="F12">
        <f>BRPSPTY!F$2</f>
        <v>0.42743566977587272</v>
      </c>
      <c r="G12">
        <f>BRPSPTY!G$2</f>
        <v>0.43776277976854933</v>
      </c>
      <c r="H12">
        <f>BRPSPTY!H$2</f>
        <v>0.44392189315073527</v>
      </c>
      <c r="I12">
        <f>BRPSPTY!I$2</f>
        <v>0.45008100653292127</v>
      </c>
      <c r="J12">
        <f>BRPSPTY!J$2</f>
        <v>0.45624011991510721</v>
      </c>
      <c r="K12">
        <f>BRPSPTY!K$2</f>
        <v>0.46239923329729321</v>
      </c>
      <c r="L12">
        <f>BRPSPTY!L$2</f>
        <v>0.46855834667947915</v>
      </c>
      <c r="M12">
        <f>BRPSPTY!M$2</f>
        <v>0.47822621893375017</v>
      </c>
      <c r="N12">
        <f>BRPSPTY!N$2</f>
        <v>0.48789409118802118</v>
      </c>
      <c r="O12">
        <f>BRPSPTY!O$2</f>
        <v>0.4975619634422922</v>
      </c>
      <c r="P12">
        <f>BRPSPTY!P$2</f>
        <v>0.50722983569656321</v>
      </c>
      <c r="Q12">
        <f>BRPSPTY!Q$2</f>
        <v>0.51689770795083423</v>
      </c>
      <c r="R12">
        <f>BRPSPTY!R$2</f>
        <v>0.52600669989761895</v>
      </c>
      <c r="S12">
        <f>BRPSPTY!S$2</f>
        <v>0.53511569184440366</v>
      </c>
      <c r="T12">
        <f>BRPSPTY!T$2</f>
        <v>0.54422468379118827</v>
      </c>
      <c r="U12">
        <f>BRPSPTY!U$2</f>
        <v>0.55333367573797299</v>
      </c>
      <c r="V12">
        <f>BRPSPTY!V$2</f>
        <v>0.5624426676847577</v>
      </c>
      <c r="W12">
        <f>BRPSPTY!W$2</f>
        <v>0.57115389074898182</v>
      </c>
      <c r="X12">
        <f>BRPSPTY!X$2</f>
        <v>0.57986511381320593</v>
      </c>
      <c r="Y12">
        <f>BRPSPTY!Y$2</f>
        <v>0.58857633687742994</v>
      </c>
      <c r="Z12">
        <f>BRPSPTY!Z$2</f>
        <v>0.59728755994165406</v>
      </c>
      <c r="AA12">
        <f>BRPSPTY!AA$2</f>
        <v>0.60599878300587817</v>
      </c>
      <c r="AB12">
        <f>BRPSPTY!AB$2</f>
        <v>0.61464409535256004</v>
      </c>
      <c r="AC12">
        <f>BRPSPTY!AC$2</f>
        <v>0.62328940769924179</v>
      </c>
      <c r="AD12">
        <f>BRPSPTY!AD$2</f>
        <v>0.63193472004592366</v>
      </c>
      <c r="AE12">
        <f>BRPSPTY!AE$2</f>
        <v>0.64058003239260541</v>
      </c>
      <c r="AF12">
        <f>BRPSPTY!AF$2</f>
        <v>0.64922534473928728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</row>
    <row r="13" spans="1:82">
      <c r="A13" t="s">
        <v>25</v>
      </c>
      <c r="B13">
        <f>BRPSPTY!B$2</f>
        <v>0.39912416911933146</v>
      </c>
      <c r="C13">
        <f>BRPSPTY!C$2</f>
        <v>0.38847727423831385</v>
      </c>
      <c r="D13">
        <f>BRPSPTY!D$2</f>
        <v>0.40678144979051944</v>
      </c>
      <c r="E13">
        <f>BRPSPTY!E$2</f>
        <v>0.41710855978319605</v>
      </c>
      <c r="F13">
        <f>BRPSPTY!F$2</f>
        <v>0.42743566977587272</v>
      </c>
      <c r="G13">
        <f>BRPSPTY!G$2</f>
        <v>0.43776277976854933</v>
      </c>
      <c r="H13">
        <f>BRPSPTY!H$2</f>
        <v>0.44392189315073527</v>
      </c>
      <c r="I13">
        <f>BRPSPTY!I$2</f>
        <v>0.45008100653292127</v>
      </c>
      <c r="J13">
        <f>BRPSPTY!J$2</f>
        <v>0.45624011991510721</v>
      </c>
      <c r="K13">
        <f>BRPSPTY!K$2</f>
        <v>0.46239923329729321</v>
      </c>
      <c r="L13">
        <f>BRPSPTY!L$2</f>
        <v>0.46855834667947915</v>
      </c>
      <c r="M13">
        <f>BRPSPTY!M$2</f>
        <v>0.47822621893375017</v>
      </c>
      <c r="N13">
        <f>BRPSPTY!N$2</f>
        <v>0.48789409118802118</v>
      </c>
      <c r="O13">
        <f>BRPSPTY!O$2</f>
        <v>0.4975619634422922</v>
      </c>
      <c r="P13">
        <f>BRPSPTY!P$2</f>
        <v>0.50722983569656321</v>
      </c>
      <c r="Q13">
        <f>BRPSPTY!Q$2</f>
        <v>0.51689770795083423</v>
      </c>
      <c r="R13">
        <f>BRPSPTY!R$2</f>
        <v>0.52600669989761895</v>
      </c>
      <c r="S13">
        <f>BRPSPTY!S$2</f>
        <v>0.53511569184440366</v>
      </c>
      <c r="T13">
        <f>BRPSPTY!T$2</f>
        <v>0.54422468379118827</v>
      </c>
      <c r="U13">
        <f>BRPSPTY!U$2</f>
        <v>0.55333367573797299</v>
      </c>
      <c r="V13">
        <f>BRPSPTY!V$2</f>
        <v>0.5624426676847577</v>
      </c>
      <c r="W13">
        <f>BRPSPTY!W$2</f>
        <v>0.57115389074898182</v>
      </c>
      <c r="X13">
        <f>BRPSPTY!X$2</f>
        <v>0.57986511381320593</v>
      </c>
      <c r="Y13">
        <f>BRPSPTY!Y$2</f>
        <v>0.58857633687742994</v>
      </c>
      <c r="Z13">
        <f>BRPSPTY!Z$2</f>
        <v>0.59728755994165406</v>
      </c>
      <c r="AA13">
        <f>BRPSPTY!AA$2</f>
        <v>0.60599878300587817</v>
      </c>
      <c r="AB13">
        <f>BRPSPTY!AB$2</f>
        <v>0.61464409535256004</v>
      </c>
      <c r="AC13">
        <f>BRPSPTY!AC$2</f>
        <v>0.62328940769924179</v>
      </c>
      <c r="AD13">
        <f>BRPSPTY!AD$2</f>
        <v>0.63193472004592366</v>
      </c>
      <c r="AE13">
        <f>BRPSPTY!AE$2</f>
        <v>0.64058003239260541</v>
      </c>
      <c r="AF13">
        <f>BRPSPTY!AF$2</f>
        <v>0.64922534473928728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</row>
    <row r="14" spans="1:82">
      <c r="A14" t="s">
        <v>26</v>
      </c>
      <c r="B14">
        <f>BRPSPTY!B$2</f>
        <v>0.39912416911933146</v>
      </c>
      <c r="C14">
        <f>BRPSPTY!C$2</f>
        <v>0.38847727423831385</v>
      </c>
      <c r="D14">
        <f>BRPSPTY!D$2</f>
        <v>0.40678144979051944</v>
      </c>
      <c r="E14">
        <f>BRPSPTY!E$2</f>
        <v>0.41710855978319605</v>
      </c>
      <c r="F14">
        <f>BRPSPTY!F$2</f>
        <v>0.42743566977587272</v>
      </c>
      <c r="G14">
        <f>BRPSPTY!G$2</f>
        <v>0.43776277976854933</v>
      </c>
      <c r="H14">
        <f>BRPSPTY!H$2</f>
        <v>0.44392189315073527</v>
      </c>
      <c r="I14">
        <f>BRPSPTY!I$2</f>
        <v>0.45008100653292127</v>
      </c>
      <c r="J14">
        <f>BRPSPTY!J$2</f>
        <v>0.45624011991510721</v>
      </c>
      <c r="K14">
        <f>BRPSPTY!K$2</f>
        <v>0.46239923329729321</v>
      </c>
      <c r="L14">
        <f>BRPSPTY!L$2</f>
        <v>0.46855834667947915</v>
      </c>
      <c r="M14">
        <f>BRPSPTY!M$2</f>
        <v>0.47822621893375017</v>
      </c>
      <c r="N14">
        <f>BRPSPTY!N$2</f>
        <v>0.48789409118802118</v>
      </c>
      <c r="O14">
        <f>BRPSPTY!O$2</f>
        <v>0.4975619634422922</v>
      </c>
      <c r="P14">
        <f>BRPSPTY!P$2</f>
        <v>0.50722983569656321</v>
      </c>
      <c r="Q14">
        <f>BRPSPTY!Q$2</f>
        <v>0.51689770795083423</v>
      </c>
      <c r="R14">
        <f>BRPSPTY!R$2</f>
        <v>0.52600669989761895</v>
      </c>
      <c r="S14">
        <f>BRPSPTY!S$2</f>
        <v>0.53511569184440366</v>
      </c>
      <c r="T14">
        <f>BRPSPTY!T$2</f>
        <v>0.54422468379118827</v>
      </c>
      <c r="U14">
        <f>BRPSPTY!U$2</f>
        <v>0.55333367573797299</v>
      </c>
      <c r="V14">
        <f>BRPSPTY!V$2</f>
        <v>0.5624426676847577</v>
      </c>
      <c r="W14">
        <f>BRPSPTY!W$2</f>
        <v>0.57115389074898182</v>
      </c>
      <c r="X14">
        <f>BRPSPTY!X$2</f>
        <v>0.57986511381320593</v>
      </c>
      <c r="Y14">
        <f>BRPSPTY!Y$2</f>
        <v>0.58857633687742994</v>
      </c>
      <c r="Z14">
        <f>BRPSPTY!Z$2</f>
        <v>0.59728755994165406</v>
      </c>
      <c r="AA14">
        <f>BRPSPTY!AA$2</f>
        <v>0.60599878300587817</v>
      </c>
      <c r="AB14">
        <f>BRPSPTY!AB$2</f>
        <v>0.61464409535256004</v>
      </c>
      <c r="AC14">
        <f>BRPSPTY!AC$2</f>
        <v>0.62328940769924179</v>
      </c>
      <c r="AD14">
        <f>BRPSPTY!AD$2</f>
        <v>0.63193472004592366</v>
      </c>
      <c r="AE14">
        <f>BRPSPTY!AE$2</f>
        <v>0.64058003239260541</v>
      </c>
      <c r="AF14">
        <f>BRPSPTY!AF$2</f>
        <v>0.64922534473928728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</row>
    <row r="15" spans="1:82">
      <c r="A15" t="s">
        <v>27</v>
      </c>
      <c r="B15">
        <f>BRPSPTY!B$2</f>
        <v>0.39912416911933146</v>
      </c>
      <c r="C15">
        <f>BRPSPTY!C$2</f>
        <v>0.38847727423831385</v>
      </c>
      <c r="D15">
        <f>BRPSPTY!D$2</f>
        <v>0.40678144979051944</v>
      </c>
      <c r="E15">
        <f>BRPSPTY!E$2</f>
        <v>0.41710855978319605</v>
      </c>
      <c r="F15">
        <f>BRPSPTY!F$2</f>
        <v>0.42743566977587272</v>
      </c>
      <c r="G15">
        <f>BRPSPTY!G$2</f>
        <v>0.43776277976854933</v>
      </c>
      <c r="H15">
        <f>BRPSPTY!H$2</f>
        <v>0.44392189315073527</v>
      </c>
      <c r="I15">
        <f>BRPSPTY!I$2</f>
        <v>0.45008100653292127</v>
      </c>
      <c r="J15">
        <f>BRPSPTY!J$2</f>
        <v>0.45624011991510721</v>
      </c>
      <c r="K15">
        <f>BRPSPTY!K$2</f>
        <v>0.46239923329729321</v>
      </c>
      <c r="L15">
        <f>BRPSPTY!L$2</f>
        <v>0.46855834667947915</v>
      </c>
      <c r="M15">
        <f>BRPSPTY!M$2</f>
        <v>0.47822621893375017</v>
      </c>
      <c r="N15">
        <f>BRPSPTY!N$2</f>
        <v>0.48789409118802118</v>
      </c>
      <c r="O15">
        <f>BRPSPTY!O$2</f>
        <v>0.4975619634422922</v>
      </c>
      <c r="P15">
        <f>BRPSPTY!P$2</f>
        <v>0.50722983569656321</v>
      </c>
      <c r="Q15">
        <f>BRPSPTY!Q$2</f>
        <v>0.51689770795083423</v>
      </c>
      <c r="R15">
        <f>BRPSPTY!R$2</f>
        <v>0.52600669989761895</v>
      </c>
      <c r="S15">
        <f>BRPSPTY!S$2</f>
        <v>0.53511569184440366</v>
      </c>
      <c r="T15">
        <f>BRPSPTY!T$2</f>
        <v>0.54422468379118827</v>
      </c>
      <c r="U15">
        <f>BRPSPTY!U$2</f>
        <v>0.55333367573797299</v>
      </c>
      <c r="V15">
        <f>BRPSPTY!V$2</f>
        <v>0.5624426676847577</v>
      </c>
      <c r="W15">
        <f>BRPSPTY!W$2</f>
        <v>0.57115389074898182</v>
      </c>
      <c r="X15">
        <f>BRPSPTY!X$2</f>
        <v>0.57986511381320593</v>
      </c>
      <c r="Y15">
        <f>BRPSPTY!Y$2</f>
        <v>0.58857633687742994</v>
      </c>
      <c r="Z15">
        <f>BRPSPTY!Z$2</f>
        <v>0.59728755994165406</v>
      </c>
      <c r="AA15">
        <f>BRPSPTY!AA$2</f>
        <v>0.60599878300587817</v>
      </c>
      <c r="AB15">
        <f>BRPSPTY!AB$2</f>
        <v>0.61464409535256004</v>
      </c>
      <c r="AC15">
        <f>BRPSPTY!AC$2</f>
        <v>0.62328940769924179</v>
      </c>
      <c r="AD15">
        <f>BRPSPTY!AD$2</f>
        <v>0.63193472004592366</v>
      </c>
      <c r="AE15">
        <f>BRPSPTY!AE$2</f>
        <v>0.64058003239260541</v>
      </c>
      <c r="AF15">
        <f>BRPSPTY!AF$2</f>
        <v>0.64922534473928728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</row>
    <row r="16" spans="1:82">
      <c r="A16" t="s">
        <v>28</v>
      </c>
      <c r="B16">
        <f>BRPSPTY!B$2</f>
        <v>0.39912416911933146</v>
      </c>
      <c r="C16">
        <f>BRPSPTY!C$2</f>
        <v>0.38847727423831385</v>
      </c>
      <c r="D16">
        <f>BRPSPTY!D$2</f>
        <v>0.40678144979051944</v>
      </c>
      <c r="E16">
        <f>BRPSPTY!E$2</f>
        <v>0.41710855978319605</v>
      </c>
      <c r="F16">
        <f>BRPSPTY!F$2</f>
        <v>0.42743566977587272</v>
      </c>
      <c r="G16">
        <f>BRPSPTY!G$2</f>
        <v>0.43776277976854933</v>
      </c>
      <c r="H16">
        <f>BRPSPTY!H$2</f>
        <v>0.44392189315073527</v>
      </c>
      <c r="I16">
        <f>BRPSPTY!I$2</f>
        <v>0.45008100653292127</v>
      </c>
      <c r="J16">
        <f>BRPSPTY!J$2</f>
        <v>0.45624011991510721</v>
      </c>
      <c r="K16">
        <f>BRPSPTY!K$2</f>
        <v>0.46239923329729321</v>
      </c>
      <c r="L16">
        <f>BRPSPTY!L$2</f>
        <v>0.46855834667947915</v>
      </c>
      <c r="M16">
        <f>BRPSPTY!M$2</f>
        <v>0.47822621893375017</v>
      </c>
      <c r="N16">
        <f>BRPSPTY!N$2</f>
        <v>0.48789409118802118</v>
      </c>
      <c r="O16">
        <f>BRPSPTY!O$2</f>
        <v>0.4975619634422922</v>
      </c>
      <c r="P16">
        <f>BRPSPTY!P$2</f>
        <v>0.50722983569656321</v>
      </c>
      <c r="Q16">
        <f>BRPSPTY!Q$2</f>
        <v>0.51689770795083423</v>
      </c>
      <c r="R16">
        <f>BRPSPTY!R$2</f>
        <v>0.52600669989761895</v>
      </c>
      <c r="S16">
        <f>BRPSPTY!S$2</f>
        <v>0.53511569184440366</v>
      </c>
      <c r="T16">
        <f>BRPSPTY!T$2</f>
        <v>0.54422468379118827</v>
      </c>
      <c r="U16">
        <f>BRPSPTY!U$2</f>
        <v>0.55333367573797299</v>
      </c>
      <c r="V16">
        <f>BRPSPTY!V$2</f>
        <v>0.5624426676847577</v>
      </c>
      <c r="W16">
        <f>BRPSPTY!W$2</f>
        <v>0.57115389074898182</v>
      </c>
      <c r="X16">
        <f>BRPSPTY!X$2</f>
        <v>0.57986511381320593</v>
      </c>
      <c r="Y16">
        <f>BRPSPTY!Y$2</f>
        <v>0.58857633687742994</v>
      </c>
      <c r="Z16">
        <f>BRPSPTY!Z$2</f>
        <v>0.59728755994165406</v>
      </c>
      <c r="AA16">
        <f>BRPSPTY!AA$2</f>
        <v>0.60599878300587817</v>
      </c>
      <c r="AB16">
        <f>BRPSPTY!AB$2</f>
        <v>0.61464409535256004</v>
      </c>
      <c r="AC16">
        <f>BRPSPTY!AC$2</f>
        <v>0.62328940769924179</v>
      </c>
      <c r="AD16">
        <f>BRPSPTY!AD$2</f>
        <v>0.63193472004592366</v>
      </c>
      <c r="AE16">
        <f>BRPSPTY!AE$2</f>
        <v>0.64058003239260541</v>
      </c>
      <c r="AF16">
        <f>BRPSPTY!AF$2</f>
        <v>0.64922534473928728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</row>
    <row r="17" spans="1:82">
      <c r="A17" t="s">
        <v>29</v>
      </c>
      <c r="B17">
        <f>BRPSPTY!B$2</f>
        <v>0.39912416911933146</v>
      </c>
      <c r="C17">
        <f>BRPSPTY!C$2</f>
        <v>0.38847727423831385</v>
      </c>
      <c r="D17">
        <f>BRPSPTY!D$2</f>
        <v>0.40678144979051944</v>
      </c>
      <c r="E17">
        <f>BRPSPTY!E$2</f>
        <v>0.41710855978319605</v>
      </c>
      <c r="F17">
        <f>BRPSPTY!F$2</f>
        <v>0.42743566977587272</v>
      </c>
      <c r="G17">
        <f>BRPSPTY!G$2</f>
        <v>0.43776277976854933</v>
      </c>
      <c r="H17">
        <f>BRPSPTY!H$2</f>
        <v>0.44392189315073527</v>
      </c>
      <c r="I17">
        <f>BRPSPTY!I$2</f>
        <v>0.45008100653292127</v>
      </c>
      <c r="J17">
        <f>BRPSPTY!J$2</f>
        <v>0.45624011991510721</v>
      </c>
      <c r="K17">
        <f>BRPSPTY!K$2</f>
        <v>0.46239923329729321</v>
      </c>
      <c r="L17">
        <f>BRPSPTY!L$2</f>
        <v>0.46855834667947915</v>
      </c>
      <c r="M17">
        <f>BRPSPTY!M$2</f>
        <v>0.47822621893375017</v>
      </c>
      <c r="N17">
        <f>BRPSPTY!N$2</f>
        <v>0.48789409118802118</v>
      </c>
      <c r="O17">
        <f>BRPSPTY!O$2</f>
        <v>0.4975619634422922</v>
      </c>
      <c r="P17">
        <f>BRPSPTY!P$2</f>
        <v>0.50722983569656321</v>
      </c>
      <c r="Q17">
        <f>BRPSPTY!Q$2</f>
        <v>0.51689770795083423</v>
      </c>
      <c r="R17">
        <f>BRPSPTY!R$2</f>
        <v>0.52600669989761895</v>
      </c>
      <c r="S17">
        <f>BRPSPTY!S$2</f>
        <v>0.53511569184440366</v>
      </c>
      <c r="T17">
        <f>BRPSPTY!T$2</f>
        <v>0.54422468379118827</v>
      </c>
      <c r="U17">
        <f>BRPSPTY!U$2</f>
        <v>0.55333367573797299</v>
      </c>
      <c r="V17">
        <f>BRPSPTY!V$2</f>
        <v>0.5624426676847577</v>
      </c>
      <c r="W17">
        <f>BRPSPTY!W$2</f>
        <v>0.57115389074898182</v>
      </c>
      <c r="X17">
        <f>BRPSPTY!X$2</f>
        <v>0.57986511381320593</v>
      </c>
      <c r="Y17">
        <f>BRPSPTY!Y$2</f>
        <v>0.58857633687742994</v>
      </c>
      <c r="Z17">
        <f>BRPSPTY!Z$2</f>
        <v>0.59728755994165406</v>
      </c>
      <c r="AA17">
        <f>BRPSPTY!AA$2</f>
        <v>0.60599878300587817</v>
      </c>
      <c r="AB17">
        <f>BRPSPTY!AB$2</f>
        <v>0.61464409535256004</v>
      </c>
      <c r="AC17">
        <f>BRPSPTY!AC$2</f>
        <v>0.62328940769924179</v>
      </c>
      <c r="AD17">
        <f>BRPSPTY!AD$2</f>
        <v>0.63193472004592366</v>
      </c>
      <c r="AE17">
        <f>BRPSPTY!AE$2</f>
        <v>0.64058003239260541</v>
      </c>
      <c r="AF17">
        <f>BRPSPTY!AF$2</f>
        <v>0.64922534473928728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</row>
    <row r="18" spans="1:82">
      <c r="A18" t="s">
        <v>30</v>
      </c>
      <c r="B18">
        <f>BRPSPTY!B$2</f>
        <v>0.39912416911933146</v>
      </c>
      <c r="C18">
        <f>BRPSPTY!C$2</f>
        <v>0.38847727423831385</v>
      </c>
      <c r="D18">
        <f>BRPSPTY!D$2</f>
        <v>0.40678144979051944</v>
      </c>
      <c r="E18">
        <f>BRPSPTY!E$2</f>
        <v>0.41710855978319605</v>
      </c>
      <c r="F18">
        <f>BRPSPTY!F$2</f>
        <v>0.42743566977587272</v>
      </c>
      <c r="G18">
        <f>BRPSPTY!G$2</f>
        <v>0.43776277976854933</v>
      </c>
      <c r="H18">
        <f>BRPSPTY!H$2</f>
        <v>0.44392189315073527</v>
      </c>
      <c r="I18">
        <f>BRPSPTY!I$2</f>
        <v>0.45008100653292127</v>
      </c>
      <c r="J18">
        <f>BRPSPTY!J$2</f>
        <v>0.45624011991510721</v>
      </c>
      <c r="K18">
        <f>BRPSPTY!K$2</f>
        <v>0.46239923329729321</v>
      </c>
      <c r="L18">
        <f>BRPSPTY!L$2</f>
        <v>0.46855834667947915</v>
      </c>
      <c r="M18">
        <f>BRPSPTY!M$2</f>
        <v>0.47822621893375017</v>
      </c>
      <c r="N18">
        <f>BRPSPTY!N$2</f>
        <v>0.48789409118802118</v>
      </c>
      <c r="O18">
        <f>BRPSPTY!O$2</f>
        <v>0.4975619634422922</v>
      </c>
      <c r="P18">
        <f>BRPSPTY!P$2</f>
        <v>0.50722983569656321</v>
      </c>
      <c r="Q18">
        <f>BRPSPTY!Q$2</f>
        <v>0.51689770795083423</v>
      </c>
      <c r="R18">
        <f>BRPSPTY!R$2</f>
        <v>0.52600669989761895</v>
      </c>
      <c r="S18">
        <f>BRPSPTY!S$2</f>
        <v>0.53511569184440366</v>
      </c>
      <c r="T18">
        <f>BRPSPTY!T$2</f>
        <v>0.54422468379118827</v>
      </c>
      <c r="U18">
        <f>BRPSPTY!U$2</f>
        <v>0.55333367573797299</v>
      </c>
      <c r="V18">
        <f>BRPSPTY!V$2</f>
        <v>0.5624426676847577</v>
      </c>
      <c r="W18">
        <f>BRPSPTY!W$2</f>
        <v>0.57115389074898182</v>
      </c>
      <c r="X18">
        <f>BRPSPTY!X$2</f>
        <v>0.57986511381320593</v>
      </c>
      <c r="Y18">
        <f>BRPSPTY!Y$2</f>
        <v>0.58857633687742994</v>
      </c>
      <c r="Z18">
        <f>BRPSPTY!Z$2</f>
        <v>0.59728755994165406</v>
      </c>
      <c r="AA18">
        <f>BRPSPTY!AA$2</f>
        <v>0.60599878300587817</v>
      </c>
      <c r="AB18">
        <f>BRPSPTY!AB$2</f>
        <v>0.61464409535256004</v>
      </c>
      <c r="AC18">
        <f>BRPSPTY!AC$2</f>
        <v>0.62328940769924179</v>
      </c>
      <c r="AD18">
        <f>BRPSPTY!AD$2</f>
        <v>0.63193472004592366</v>
      </c>
      <c r="AE18">
        <f>BRPSPTY!AE$2</f>
        <v>0.64058003239260541</v>
      </c>
      <c r="AF18">
        <f>BRPSPTY!AF$2</f>
        <v>0.64922534473928728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</row>
    <row r="19" spans="1:82">
      <c r="A19" t="s">
        <v>31</v>
      </c>
      <c r="B19">
        <f>BRPSPTY!B$2</f>
        <v>0.39912416911933146</v>
      </c>
      <c r="C19">
        <f>BRPSPTY!C$2</f>
        <v>0.38847727423831385</v>
      </c>
      <c r="D19">
        <f>BRPSPTY!D$2</f>
        <v>0.40678144979051944</v>
      </c>
      <c r="E19">
        <f>BRPSPTY!E$2</f>
        <v>0.41710855978319605</v>
      </c>
      <c r="F19">
        <f>BRPSPTY!F$2</f>
        <v>0.42743566977587272</v>
      </c>
      <c r="G19">
        <f>BRPSPTY!G$2</f>
        <v>0.43776277976854933</v>
      </c>
      <c r="H19">
        <f>BRPSPTY!H$2</f>
        <v>0.44392189315073527</v>
      </c>
      <c r="I19">
        <f>BRPSPTY!I$2</f>
        <v>0.45008100653292127</v>
      </c>
      <c r="J19">
        <f>BRPSPTY!J$2</f>
        <v>0.45624011991510721</v>
      </c>
      <c r="K19">
        <f>BRPSPTY!K$2</f>
        <v>0.46239923329729321</v>
      </c>
      <c r="L19">
        <f>BRPSPTY!L$2</f>
        <v>0.46855834667947915</v>
      </c>
      <c r="M19">
        <f>BRPSPTY!M$2</f>
        <v>0.47822621893375017</v>
      </c>
      <c r="N19">
        <f>BRPSPTY!N$2</f>
        <v>0.48789409118802118</v>
      </c>
      <c r="O19">
        <f>BRPSPTY!O$2</f>
        <v>0.4975619634422922</v>
      </c>
      <c r="P19">
        <f>BRPSPTY!P$2</f>
        <v>0.50722983569656321</v>
      </c>
      <c r="Q19">
        <f>BRPSPTY!Q$2</f>
        <v>0.51689770795083423</v>
      </c>
      <c r="R19">
        <f>BRPSPTY!R$2</f>
        <v>0.52600669989761895</v>
      </c>
      <c r="S19">
        <f>BRPSPTY!S$2</f>
        <v>0.53511569184440366</v>
      </c>
      <c r="T19">
        <f>BRPSPTY!T$2</f>
        <v>0.54422468379118827</v>
      </c>
      <c r="U19">
        <f>BRPSPTY!U$2</f>
        <v>0.55333367573797299</v>
      </c>
      <c r="V19">
        <f>BRPSPTY!V$2</f>
        <v>0.5624426676847577</v>
      </c>
      <c r="W19">
        <f>BRPSPTY!W$2</f>
        <v>0.57115389074898182</v>
      </c>
      <c r="X19">
        <f>BRPSPTY!X$2</f>
        <v>0.57986511381320593</v>
      </c>
      <c r="Y19">
        <f>BRPSPTY!Y$2</f>
        <v>0.58857633687742994</v>
      </c>
      <c r="Z19">
        <f>BRPSPTY!Z$2</f>
        <v>0.59728755994165406</v>
      </c>
      <c r="AA19">
        <f>BRPSPTY!AA$2</f>
        <v>0.60599878300587817</v>
      </c>
      <c r="AB19">
        <f>BRPSPTY!AB$2</f>
        <v>0.61464409535256004</v>
      </c>
      <c r="AC19">
        <f>BRPSPTY!AC$2</f>
        <v>0.62328940769924179</v>
      </c>
      <c r="AD19">
        <f>BRPSPTY!AD$2</f>
        <v>0.63193472004592366</v>
      </c>
      <c r="AE19">
        <f>BRPSPTY!AE$2</f>
        <v>0.64058003239260541</v>
      </c>
      <c r="AF19">
        <f>BRPSPTY!AF$2</f>
        <v>0.64922534473928728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</row>
    <row r="20" spans="1:82">
      <c r="A20" t="s">
        <v>32</v>
      </c>
      <c r="B20">
        <f>BRPSPTY!B$2</f>
        <v>0.39912416911933146</v>
      </c>
      <c r="C20">
        <f>BRPSPTY!C$2</f>
        <v>0.38847727423831385</v>
      </c>
      <c r="D20">
        <f>BRPSPTY!D$2</f>
        <v>0.40678144979051944</v>
      </c>
      <c r="E20">
        <f>BRPSPTY!E$2</f>
        <v>0.41710855978319605</v>
      </c>
      <c r="F20">
        <f>BRPSPTY!F$2</f>
        <v>0.42743566977587272</v>
      </c>
      <c r="G20">
        <f>BRPSPTY!G$2</f>
        <v>0.43776277976854933</v>
      </c>
      <c r="H20">
        <f>BRPSPTY!H$2</f>
        <v>0.44392189315073527</v>
      </c>
      <c r="I20">
        <f>BRPSPTY!I$2</f>
        <v>0.45008100653292127</v>
      </c>
      <c r="J20">
        <f>BRPSPTY!J$2</f>
        <v>0.45624011991510721</v>
      </c>
      <c r="K20">
        <f>BRPSPTY!K$2</f>
        <v>0.46239923329729321</v>
      </c>
      <c r="L20">
        <f>BRPSPTY!L$2</f>
        <v>0.46855834667947915</v>
      </c>
      <c r="M20">
        <f>BRPSPTY!M$2</f>
        <v>0.47822621893375017</v>
      </c>
      <c r="N20">
        <f>BRPSPTY!N$2</f>
        <v>0.48789409118802118</v>
      </c>
      <c r="O20">
        <f>BRPSPTY!O$2</f>
        <v>0.4975619634422922</v>
      </c>
      <c r="P20">
        <f>BRPSPTY!P$2</f>
        <v>0.50722983569656321</v>
      </c>
      <c r="Q20">
        <f>BRPSPTY!Q$2</f>
        <v>0.51689770795083423</v>
      </c>
      <c r="R20">
        <f>BRPSPTY!R$2</f>
        <v>0.52600669989761895</v>
      </c>
      <c r="S20">
        <f>BRPSPTY!S$2</f>
        <v>0.53511569184440366</v>
      </c>
      <c r="T20">
        <f>BRPSPTY!T$2</f>
        <v>0.54422468379118827</v>
      </c>
      <c r="U20">
        <f>BRPSPTY!U$2</f>
        <v>0.55333367573797299</v>
      </c>
      <c r="V20">
        <f>BRPSPTY!V$2</f>
        <v>0.5624426676847577</v>
      </c>
      <c r="W20">
        <f>BRPSPTY!W$2</f>
        <v>0.57115389074898182</v>
      </c>
      <c r="X20">
        <f>BRPSPTY!X$2</f>
        <v>0.57986511381320593</v>
      </c>
      <c r="Y20">
        <f>BRPSPTY!Y$2</f>
        <v>0.58857633687742994</v>
      </c>
      <c r="Z20">
        <f>BRPSPTY!Z$2</f>
        <v>0.59728755994165406</v>
      </c>
      <c r="AA20">
        <f>BRPSPTY!AA$2</f>
        <v>0.60599878300587817</v>
      </c>
      <c r="AB20">
        <f>BRPSPTY!AB$2</f>
        <v>0.61464409535256004</v>
      </c>
      <c r="AC20">
        <f>BRPSPTY!AC$2</f>
        <v>0.62328940769924179</v>
      </c>
      <c r="AD20">
        <f>BRPSPTY!AD$2</f>
        <v>0.63193472004592366</v>
      </c>
      <c r="AE20">
        <f>BRPSPTY!AE$2</f>
        <v>0.64058003239260541</v>
      </c>
      <c r="AF20">
        <f>BRPSPTY!AF$2</f>
        <v>0.64922534473928728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</row>
    <row r="21" spans="1:82">
      <c r="A21" t="s">
        <v>34</v>
      </c>
      <c r="B21">
        <f>BRPSPTY!B$2</f>
        <v>0.39912416911933146</v>
      </c>
      <c r="C21">
        <f>BRPSPTY!C$2</f>
        <v>0.38847727423831385</v>
      </c>
      <c r="D21">
        <f>BRPSPTY!D$2</f>
        <v>0.40678144979051944</v>
      </c>
      <c r="E21">
        <f>BRPSPTY!E$2</f>
        <v>0.41710855978319605</v>
      </c>
      <c r="F21">
        <f>BRPSPTY!F$2</f>
        <v>0.42743566977587272</v>
      </c>
      <c r="G21">
        <f>BRPSPTY!G$2</f>
        <v>0.43776277976854933</v>
      </c>
      <c r="H21">
        <f>BRPSPTY!H$2</f>
        <v>0.44392189315073527</v>
      </c>
      <c r="I21">
        <f>BRPSPTY!I$2</f>
        <v>0.45008100653292127</v>
      </c>
      <c r="J21">
        <f>BRPSPTY!J$2</f>
        <v>0.45624011991510721</v>
      </c>
      <c r="K21">
        <f>BRPSPTY!K$2</f>
        <v>0.46239923329729321</v>
      </c>
      <c r="L21">
        <f>BRPSPTY!L$2</f>
        <v>0.46855834667947915</v>
      </c>
      <c r="M21">
        <f>BRPSPTY!M$2</f>
        <v>0.47822621893375017</v>
      </c>
      <c r="N21">
        <f>BRPSPTY!N$2</f>
        <v>0.48789409118802118</v>
      </c>
      <c r="O21">
        <f>BRPSPTY!O$2</f>
        <v>0.4975619634422922</v>
      </c>
      <c r="P21">
        <f>BRPSPTY!P$2</f>
        <v>0.50722983569656321</v>
      </c>
      <c r="Q21">
        <f>BRPSPTY!Q$2</f>
        <v>0.51689770795083423</v>
      </c>
      <c r="R21">
        <f>BRPSPTY!R$2</f>
        <v>0.52600669989761895</v>
      </c>
      <c r="S21">
        <f>BRPSPTY!S$2</f>
        <v>0.53511569184440366</v>
      </c>
      <c r="T21">
        <f>BRPSPTY!T$2</f>
        <v>0.54422468379118827</v>
      </c>
      <c r="U21">
        <f>BRPSPTY!U$2</f>
        <v>0.55333367573797299</v>
      </c>
      <c r="V21">
        <f>BRPSPTY!V$2</f>
        <v>0.5624426676847577</v>
      </c>
      <c r="W21">
        <f>BRPSPTY!W$2</f>
        <v>0.57115389074898182</v>
      </c>
      <c r="X21">
        <f>BRPSPTY!X$2</f>
        <v>0.57986511381320593</v>
      </c>
      <c r="Y21">
        <f>BRPSPTY!Y$2</f>
        <v>0.58857633687742994</v>
      </c>
      <c r="Z21">
        <f>BRPSPTY!Z$2</f>
        <v>0.59728755994165406</v>
      </c>
      <c r="AA21">
        <f>BRPSPTY!AA$2</f>
        <v>0.60599878300587817</v>
      </c>
      <c r="AB21">
        <f>BRPSPTY!AB$2</f>
        <v>0.61464409535256004</v>
      </c>
      <c r="AC21">
        <f>BRPSPTY!AC$2</f>
        <v>0.62328940769924179</v>
      </c>
      <c r="AD21">
        <f>BRPSPTY!AD$2</f>
        <v>0.63193472004592366</v>
      </c>
      <c r="AE21">
        <f>BRPSPTY!AE$2</f>
        <v>0.64058003239260541</v>
      </c>
      <c r="AF21">
        <f>BRPSPTY!AF$2</f>
        <v>0.64922534473928728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</row>
    <row r="22" spans="1:82">
      <c r="A22" t="s">
        <v>35</v>
      </c>
      <c r="B22">
        <f>BRPSPTY!B$2</f>
        <v>0.39912416911933146</v>
      </c>
      <c r="C22">
        <f>BRPSPTY!C$2</f>
        <v>0.38847727423831385</v>
      </c>
      <c r="D22">
        <f>BRPSPTY!D$2</f>
        <v>0.40678144979051944</v>
      </c>
      <c r="E22">
        <f>BRPSPTY!E$2</f>
        <v>0.41710855978319605</v>
      </c>
      <c r="F22">
        <f>BRPSPTY!F$2</f>
        <v>0.42743566977587272</v>
      </c>
      <c r="G22">
        <f>BRPSPTY!G$2</f>
        <v>0.43776277976854933</v>
      </c>
      <c r="H22">
        <f>BRPSPTY!H$2</f>
        <v>0.44392189315073527</v>
      </c>
      <c r="I22">
        <f>BRPSPTY!I$2</f>
        <v>0.45008100653292127</v>
      </c>
      <c r="J22">
        <f>BRPSPTY!J$2</f>
        <v>0.45624011991510721</v>
      </c>
      <c r="K22">
        <f>BRPSPTY!K$2</f>
        <v>0.46239923329729321</v>
      </c>
      <c r="L22">
        <f>BRPSPTY!L$2</f>
        <v>0.46855834667947915</v>
      </c>
      <c r="M22">
        <f>BRPSPTY!M$2</f>
        <v>0.47822621893375017</v>
      </c>
      <c r="N22">
        <f>BRPSPTY!N$2</f>
        <v>0.48789409118802118</v>
      </c>
      <c r="O22">
        <f>BRPSPTY!O$2</f>
        <v>0.4975619634422922</v>
      </c>
      <c r="P22">
        <f>BRPSPTY!P$2</f>
        <v>0.50722983569656321</v>
      </c>
      <c r="Q22">
        <f>BRPSPTY!Q$2</f>
        <v>0.51689770795083423</v>
      </c>
      <c r="R22">
        <f>BRPSPTY!R$2</f>
        <v>0.52600669989761895</v>
      </c>
      <c r="S22">
        <f>BRPSPTY!S$2</f>
        <v>0.53511569184440366</v>
      </c>
      <c r="T22">
        <f>BRPSPTY!T$2</f>
        <v>0.54422468379118827</v>
      </c>
      <c r="U22">
        <f>BRPSPTY!U$2</f>
        <v>0.55333367573797299</v>
      </c>
      <c r="V22">
        <f>BRPSPTY!V$2</f>
        <v>0.5624426676847577</v>
      </c>
      <c r="W22">
        <f>BRPSPTY!W$2</f>
        <v>0.57115389074898182</v>
      </c>
      <c r="X22">
        <f>BRPSPTY!X$2</f>
        <v>0.57986511381320593</v>
      </c>
      <c r="Y22">
        <f>BRPSPTY!Y$2</f>
        <v>0.58857633687742994</v>
      </c>
      <c r="Z22">
        <f>BRPSPTY!Z$2</f>
        <v>0.59728755994165406</v>
      </c>
      <c r="AA22">
        <f>BRPSPTY!AA$2</f>
        <v>0.60599878300587817</v>
      </c>
      <c r="AB22">
        <f>BRPSPTY!AB$2</f>
        <v>0.61464409535256004</v>
      </c>
      <c r="AC22">
        <f>BRPSPTY!AC$2</f>
        <v>0.62328940769924179</v>
      </c>
      <c r="AD22">
        <f>BRPSPTY!AD$2</f>
        <v>0.63193472004592366</v>
      </c>
      <c r="AE22">
        <f>BRPSPTY!AE$2</f>
        <v>0.64058003239260541</v>
      </c>
      <c r="AF22">
        <f>BRPSPTY!AF$2</f>
        <v>0.64922534473928728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</row>
    <row r="23" spans="1:82">
      <c r="A23" t="s">
        <v>36</v>
      </c>
      <c r="B23">
        <f>BRPSPTY!B$2</f>
        <v>0.39912416911933146</v>
      </c>
      <c r="C23">
        <f>BRPSPTY!C$2</f>
        <v>0.38847727423831385</v>
      </c>
      <c r="D23">
        <f>BRPSPTY!D$2</f>
        <v>0.40678144979051944</v>
      </c>
      <c r="E23">
        <f>BRPSPTY!E$2</f>
        <v>0.41710855978319605</v>
      </c>
      <c r="F23">
        <f>BRPSPTY!F$2</f>
        <v>0.42743566977587272</v>
      </c>
      <c r="G23">
        <f>BRPSPTY!G$2</f>
        <v>0.43776277976854933</v>
      </c>
      <c r="H23">
        <f>BRPSPTY!H$2</f>
        <v>0.44392189315073527</v>
      </c>
      <c r="I23">
        <f>BRPSPTY!I$2</f>
        <v>0.45008100653292127</v>
      </c>
      <c r="J23">
        <f>BRPSPTY!J$2</f>
        <v>0.45624011991510721</v>
      </c>
      <c r="K23">
        <f>BRPSPTY!K$2</f>
        <v>0.46239923329729321</v>
      </c>
      <c r="L23">
        <f>BRPSPTY!L$2</f>
        <v>0.46855834667947915</v>
      </c>
      <c r="M23">
        <f>BRPSPTY!M$2</f>
        <v>0.47822621893375017</v>
      </c>
      <c r="N23">
        <f>BRPSPTY!N$2</f>
        <v>0.48789409118802118</v>
      </c>
      <c r="O23">
        <f>BRPSPTY!O$2</f>
        <v>0.4975619634422922</v>
      </c>
      <c r="P23">
        <f>BRPSPTY!P$2</f>
        <v>0.50722983569656321</v>
      </c>
      <c r="Q23">
        <f>BRPSPTY!Q$2</f>
        <v>0.51689770795083423</v>
      </c>
      <c r="R23">
        <f>BRPSPTY!R$2</f>
        <v>0.52600669989761895</v>
      </c>
      <c r="S23">
        <f>BRPSPTY!S$2</f>
        <v>0.53511569184440366</v>
      </c>
      <c r="T23">
        <f>BRPSPTY!T$2</f>
        <v>0.54422468379118827</v>
      </c>
      <c r="U23">
        <f>BRPSPTY!U$2</f>
        <v>0.55333367573797299</v>
      </c>
      <c r="V23">
        <f>BRPSPTY!V$2</f>
        <v>0.5624426676847577</v>
      </c>
      <c r="W23">
        <f>BRPSPTY!W$2</f>
        <v>0.57115389074898182</v>
      </c>
      <c r="X23">
        <f>BRPSPTY!X$2</f>
        <v>0.57986511381320593</v>
      </c>
      <c r="Y23">
        <f>BRPSPTY!Y$2</f>
        <v>0.58857633687742994</v>
      </c>
      <c r="Z23">
        <f>BRPSPTY!Z$2</f>
        <v>0.59728755994165406</v>
      </c>
      <c r="AA23">
        <f>BRPSPTY!AA$2</f>
        <v>0.60599878300587817</v>
      </c>
      <c r="AB23">
        <f>BRPSPTY!AB$2</f>
        <v>0.61464409535256004</v>
      </c>
      <c r="AC23">
        <f>BRPSPTY!AC$2</f>
        <v>0.62328940769924179</v>
      </c>
      <c r="AD23">
        <f>BRPSPTY!AD$2</f>
        <v>0.63193472004592366</v>
      </c>
      <c r="AE23">
        <f>BRPSPTY!AE$2</f>
        <v>0.64058003239260541</v>
      </c>
      <c r="AF23">
        <f>BRPSPTY!AF$2</f>
        <v>0.64922534473928728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</row>
    <row r="24" spans="1:82">
      <c r="A24" t="s">
        <v>37</v>
      </c>
      <c r="B24">
        <f>BRPSPTY!B$2</f>
        <v>0.39912416911933146</v>
      </c>
      <c r="C24">
        <f>BRPSPTY!C$2</f>
        <v>0.38847727423831385</v>
      </c>
      <c r="D24">
        <f>BRPSPTY!D$2</f>
        <v>0.40678144979051944</v>
      </c>
      <c r="E24">
        <f>BRPSPTY!E$2</f>
        <v>0.41710855978319605</v>
      </c>
      <c r="F24">
        <f>BRPSPTY!F$2</f>
        <v>0.42743566977587272</v>
      </c>
      <c r="G24">
        <f>BRPSPTY!G$2</f>
        <v>0.43776277976854933</v>
      </c>
      <c r="H24">
        <f>BRPSPTY!H$2</f>
        <v>0.44392189315073527</v>
      </c>
      <c r="I24">
        <f>BRPSPTY!I$2</f>
        <v>0.45008100653292127</v>
      </c>
      <c r="J24">
        <f>BRPSPTY!J$2</f>
        <v>0.45624011991510721</v>
      </c>
      <c r="K24">
        <f>BRPSPTY!K$2</f>
        <v>0.46239923329729321</v>
      </c>
      <c r="L24">
        <f>BRPSPTY!L$2</f>
        <v>0.46855834667947915</v>
      </c>
      <c r="M24">
        <f>BRPSPTY!M$2</f>
        <v>0.47822621893375017</v>
      </c>
      <c r="N24">
        <f>BRPSPTY!N$2</f>
        <v>0.48789409118802118</v>
      </c>
      <c r="O24">
        <f>BRPSPTY!O$2</f>
        <v>0.4975619634422922</v>
      </c>
      <c r="P24">
        <f>BRPSPTY!P$2</f>
        <v>0.50722983569656321</v>
      </c>
      <c r="Q24">
        <f>BRPSPTY!Q$2</f>
        <v>0.51689770795083423</v>
      </c>
      <c r="R24">
        <f>BRPSPTY!R$2</f>
        <v>0.52600669989761895</v>
      </c>
      <c r="S24">
        <f>BRPSPTY!S$2</f>
        <v>0.53511569184440366</v>
      </c>
      <c r="T24">
        <f>BRPSPTY!T$2</f>
        <v>0.54422468379118827</v>
      </c>
      <c r="U24">
        <f>BRPSPTY!U$2</f>
        <v>0.55333367573797299</v>
      </c>
      <c r="V24">
        <f>BRPSPTY!V$2</f>
        <v>0.5624426676847577</v>
      </c>
      <c r="W24">
        <f>BRPSPTY!W$2</f>
        <v>0.57115389074898182</v>
      </c>
      <c r="X24">
        <f>BRPSPTY!X$2</f>
        <v>0.57986511381320593</v>
      </c>
      <c r="Y24">
        <f>BRPSPTY!Y$2</f>
        <v>0.58857633687742994</v>
      </c>
      <c r="Z24">
        <f>BRPSPTY!Z$2</f>
        <v>0.59728755994165406</v>
      </c>
      <c r="AA24">
        <f>BRPSPTY!AA$2</f>
        <v>0.60599878300587817</v>
      </c>
      <c r="AB24">
        <f>BRPSPTY!AB$2</f>
        <v>0.61464409535256004</v>
      </c>
      <c r="AC24">
        <f>BRPSPTY!AC$2</f>
        <v>0.62328940769924179</v>
      </c>
      <c r="AD24">
        <f>BRPSPTY!AD$2</f>
        <v>0.63193472004592366</v>
      </c>
      <c r="AE24">
        <f>BRPSPTY!AE$2</f>
        <v>0.64058003239260541</v>
      </c>
      <c r="AF24">
        <f>BRPSPTY!AF$2</f>
        <v>0.64922534473928728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</row>
    <row r="25" spans="1:82">
      <c r="A25" t="s">
        <v>38</v>
      </c>
      <c r="B25">
        <f>BRPSPTY!B$2</f>
        <v>0.39912416911933146</v>
      </c>
      <c r="C25">
        <f>BRPSPTY!C$2</f>
        <v>0.38847727423831385</v>
      </c>
      <c r="D25">
        <f>BRPSPTY!D$2</f>
        <v>0.40678144979051944</v>
      </c>
      <c r="E25">
        <f>BRPSPTY!E$2</f>
        <v>0.41710855978319605</v>
      </c>
      <c r="F25">
        <f>BRPSPTY!F$2</f>
        <v>0.42743566977587272</v>
      </c>
      <c r="G25">
        <f>BRPSPTY!G$2</f>
        <v>0.43776277976854933</v>
      </c>
      <c r="H25">
        <f>BRPSPTY!H$2</f>
        <v>0.44392189315073527</v>
      </c>
      <c r="I25">
        <f>BRPSPTY!I$2</f>
        <v>0.45008100653292127</v>
      </c>
      <c r="J25">
        <f>BRPSPTY!J$2</f>
        <v>0.45624011991510721</v>
      </c>
      <c r="K25">
        <f>BRPSPTY!K$2</f>
        <v>0.46239923329729321</v>
      </c>
      <c r="L25">
        <f>BRPSPTY!L$2</f>
        <v>0.46855834667947915</v>
      </c>
      <c r="M25">
        <f>BRPSPTY!M$2</f>
        <v>0.47822621893375017</v>
      </c>
      <c r="N25">
        <f>BRPSPTY!N$2</f>
        <v>0.48789409118802118</v>
      </c>
      <c r="O25">
        <f>BRPSPTY!O$2</f>
        <v>0.4975619634422922</v>
      </c>
      <c r="P25">
        <f>BRPSPTY!P$2</f>
        <v>0.50722983569656321</v>
      </c>
      <c r="Q25">
        <f>BRPSPTY!Q$2</f>
        <v>0.51689770795083423</v>
      </c>
      <c r="R25">
        <f>BRPSPTY!R$2</f>
        <v>0.52600669989761895</v>
      </c>
      <c r="S25">
        <f>BRPSPTY!S$2</f>
        <v>0.53511569184440366</v>
      </c>
      <c r="T25">
        <f>BRPSPTY!T$2</f>
        <v>0.54422468379118827</v>
      </c>
      <c r="U25">
        <f>BRPSPTY!U$2</f>
        <v>0.55333367573797299</v>
      </c>
      <c r="V25">
        <f>BRPSPTY!V$2</f>
        <v>0.5624426676847577</v>
      </c>
      <c r="W25">
        <f>BRPSPTY!W$2</f>
        <v>0.57115389074898182</v>
      </c>
      <c r="X25">
        <f>BRPSPTY!X$2</f>
        <v>0.57986511381320593</v>
      </c>
      <c r="Y25">
        <f>BRPSPTY!Y$2</f>
        <v>0.58857633687742994</v>
      </c>
      <c r="Z25">
        <f>BRPSPTY!Z$2</f>
        <v>0.59728755994165406</v>
      </c>
      <c r="AA25">
        <f>BRPSPTY!AA$2</f>
        <v>0.60599878300587817</v>
      </c>
      <c r="AB25">
        <f>BRPSPTY!AB$2</f>
        <v>0.61464409535256004</v>
      </c>
      <c r="AC25">
        <f>BRPSPTY!AC$2</f>
        <v>0.62328940769924179</v>
      </c>
      <c r="AD25">
        <f>BRPSPTY!AD$2</f>
        <v>0.63193472004592366</v>
      </c>
      <c r="AE25">
        <f>BRPSPTY!AE$2</f>
        <v>0.64058003239260541</v>
      </c>
      <c r="AF25">
        <f>BRPSPTY!AF$2</f>
        <v>0.64922534473928728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</row>
    <row r="26" spans="1:82">
      <c r="A26" t="s">
        <v>39</v>
      </c>
      <c r="B26">
        <f>BRPSPTY!B$2</f>
        <v>0.39912416911933146</v>
      </c>
      <c r="C26">
        <f>BRPSPTY!C$2</f>
        <v>0.38847727423831385</v>
      </c>
      <c r="D26">
        <f>BRPSPTY!D$2</f>
        <v>0.40678144979051944</v>
      </c>
      <c r="E26">
        <f>BRPSPTY!E$2</f>
        <v>0.41710855978319605</v>
      </c>
      <c r="F26">
        <f>BRPSPTY!F$2</f>
        <v>0.42743566977587272</v>
      </c>
      <c r="G26">
        <f>BRPSPTY!G$2</f>
        <v>0.43776277976854933</v>
      </c>
      <c r="H26">
        <f>BRPSPTY!H$2</f>
        <v>0.44392189315073527</v>
      </c>
      <c r="I26">
        <f>BRPSPTY!I$2</f>
        <v>0.45008100653292127</v>
      </c>
      <c r="J26">
        <f>BRPSPTY!J$2</f>
        <v>0.45624011991510721</v>
      </c>
      <c r="K26">
        <f>BRPSPTY!K$2</f>
        <v>0.46239923329729321</v>
      </c>
      <c r="L26">
        <f>BRPSPTY!L$2</f>
        <v>0.46855834667947915</v>
      </c>
      <c r="M26">
        <f>BRPSPTY!M$2</f>
        <v>0.47822621893375017</v>
      </c>
      <c r="N26">
        <f>BRPSPTY!N$2</f>
        <v>0.48789409118802118</v>
      </c>
      <c r="O26">
        <f>BRPSPTY!O$2</f>
        <v>0.4975619634422922</v>
      </c>
      <c r="P26">
        <f>BRPSPTY!P$2</f>
        <v>0.50722983569656321</v>
      </c>
      <c r="Q26">
        <f>BRPSPTY!Q$2</f>
        <v>0.51689770795083423</v>
      </c>
      <c r="R26">
        <f>BRPSPTY!R$2</f>
        <v>0.52600669989761895</v>
      </c>
      <c r="S26">
        <f>BRPSPTY!S$2</f>
        <v>0.53511569184440366</v>
      </c>
      <c r="T26">
        <f>BRPSPTY!T$2</f>
        <v>0.54422468379118827</v>
      </c>
      <c r="U26">
        <f>BRPSPTY!U$2</f>
        <v>0.55333367573797299</v>
      </c>
      <c r="V26">
        <f>BRPSPTY!V$2</f>
        <v>0.5624426676847577</v>
      </c>
      <c r="W26">
        <f>BRPSPTY!W$2</f>
        <v>0.57115389074898182</v>
      </c>
      <c r="X26">
        <f>BRPSPTY!X$2</f>
        <v>0.57986511381320593</v>
      </c>
      <c r="Y26">
        <f>BRPSPTY!Y$2</f>
        <v>0.58857633687742994</v>
      </c>
      <c r="Z26">
        <f>BRPSPTY!Z$2</f>
        <v>0.59728755994165406</v>
      </c>
      <c r="AA26">
        <f>BRPSPTY!AA$2</f>
        <v>0.60599878300587817</v>
      </c>
      <c r="AB26">
        <f>BRPSPTY!AB$2</f>
        <v>0.61464409535256004</v>
      </c>
      <c r="AC26">
        <f>BRPSPTY!AC$2</f>
        <v>0.62328940769924179</v>
      </c>
      <c r="AD26">
        <f>BRPSPTY!AD$2</f>
        <v>0.63193472004592366</v>
      </c>
      <c r="AE26">
        <f>BRPSPTY!AE$2</f>
        <v>0.64058003239260541</v>
      </c>
      <c r="AF26">
        <f>BRPSPTY!AF$2</f>
        <v>0.64922534473928728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</row>
    <row r="27" spans="1:82">
      <c r="A27" t="s">
        <v>40</v>
      </c>
      <c r="B27">
        <f>BRPSPTY!B$2</f>
        <v>0.39912416911933146</v>
      </c>
      <c r="C27">
        <f>BRPSPTY!C$2</f>
        <v>0.38847727423831385</v>
      </c>
      <c r="D27">
        <f>BRPSPTY!D$2</f>
        <v>0.40678144979051944</v>
      </c>
      <c r="E27">
        <f>BRPSPTY!E$2</f>
        <v>0.41710855978319605</v>
      </c>
      <c r="F27">
        <f>BRPSPTY!F$2</f>
        <v>0.42743566977587272</v>
      </c>
      <c r="G27">
        <f>BRPSPTY!G$2</f>
        <v>0.43776277976854933</v>
      </c>
      <c r="H27">
        <f>BRPSPTY!H$2</f>
        <v>0.44392189315073527</v>
      </c>
      <c r="I27">
        <f>BRPSPTY!I$2</f>
        <v>0.45008100653292127</v>
      </c>
      <c r="J27">
        <f>BRPSPTY!J$2</f>
        <v>0.45624011991510721</v>
      </c>
      <c r="K27">
        <f>BRPSPTY!K$2</f>
        <v>0.46239923329729321</v>
      </c>
      <c r="L27">
        <f>BRPSPTY!L$2</f>
        <v>0.46855834667947915</v>
      </c>
      <c r="M27">
        <f>BRPSPTY!M$2</f>
        <v>0.47822621893375017</v>
      </c>
      <c r="N27">
        <f>BRPSPTY!N$2</f>
        <v>0.48789409118802118</v>
      </c>
      <c r="O27">
        <f>BRPSPTY!O$2</f>
        <v>0.4975619634422922</v>
      </c>
      <c r="P27">
        <f>BRPSPTY!P$2</f>
        <v>0.50722983569656321</v>
      </c>
      <c r="Q27">
        <f>BRPSPTY!Q$2</f>
        <v>0.51689770795083423</v>
      </c>
      <c r="R27">
        <f>BRPSPTY!R$2</f>
        <v>0.52600669989761895</v>
      </c>
      <c r="S27">
        <f>BRPSPTY!S$2</f>
        <v>0.53511569184440366</v>
      </c>
      <c r="T27">
        <f>BRPSPTY!T$2</f>
        <v>0.54422468379118827</v>
      </c>
      <c r="U27">
        <f>BRPSPTY!U$2</f>
        <v>0.55333367573797299</v>
      </c>
      <c r="V27">
        <f>BRPSPTY!V$2</f>
        <v>0.5624426676847577</v>
      </c>
      <c r="W27">
        <f>BRPSPTY!W$2</f>
        <v>0.57115389074898182</v>
      </c>
      <c r="X27">
        <f>BRPSPTY!X$2</f>
        <v>0.57986511381320593</v>
      </c>
      <c r="Y27">
        <f>BRPSPTY!Y$2</f>
        <v>0.58857633687742994</v>
      </c>
      <c r="Z27">
        <f>BRPSPTY!Z$2</f>
        <v>0.59728755994165406</v>
      </c>
      <c r="AA27">
        <f>BRPSPTY!AA$2</f>
        <v>0.60599878300587817</v>
      </c>
      <c r="AB27">
        <f>BRPSPTY!AB$2</f>
        <v>0.61464409535256004</v>
      </c>
      <c r="AC27">
        <f>BRPSPTY!AC$2</f>
        <v>0.62328940769924179</v>
      </c>
      <c r="AD27">
        <f>BRPSPTY!AD$2</f>
        <v>0.63193472004592366</v>
      </c>
      <c r="AE27">
        <f>BRPSPTY!AE$2</f>
        <v>0.64058003239260541</v>
      </c>
      <c r="AF27">
        <f>BRPSPTY!AF$2</f>
        <v>0.64922534473928728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</row>
    <row r="28" spans="1:82">
      <c r="A28" t="s">
        <v>41</v>
      </c>
      <c r="B28">
        <f>BRPSPTY!B$2</f>
        <v>0.39912416911933146</v>
      </c>
      <c r="C28">
        <f>BRPSPTY!C$2</f>
        <v>0.38847727423831385</v>
      </c>
      <c r="D28">
        <f>BRPSPTY!D$2</f>
        <v>0.40678144979051944</v>
      </c>
      <c r="E28">
        <f>BRPSPTY!E$2</f>
        <v>0.41710855978319605</v>
      </c>
      <c r="F28">
        <f>BRPSPTY!F$2</f>
        <v>0.42743566977587272</v>
      </c>
      <c r="G28">
        <f>BRPSPTY!G$2</f>
        <v>0.43776277976854933</v>
      </c>
      <c r="H28">
        <f>BRPSPTY!H$2</f>
        <v>0.44392189315073527</v>
      </c>
      <c r="I28">
        <f>BRPSPTY!I$2</f>
        <v>0.45008100653292127</v>
      </c>
      <c r="J28">
        <f>BRPSPTY!J$2</f>
        <v>0.45624011991510721</v>
      </c>
      <c r="K28">
        <f>BRPSPTY!K$2</f>
        <v>0.46239923329729321</v>
      </c>
      <c r="L28">
        <f>BRPSPTY!L$2</f>
        <v>0.46855834667947915</v>
      </c>
      <c r="M28">
        <f>BRPSPTY!M$2</f>
        <v>0.47822621893375017</v>
      </c>
      <c r="N28">
        <f>BRPSPTY!N$2</f>
        <v>0.48789409118802118</v>
      </c>
      <c r="O28">
        <f>BRPSPTY!O$2</f>
        <v>0.4975619634422922</v>
      </c>
      <c r="P28">
        <f>BRPSPTY!P$2</f>
        <v>0.50722983569656321</v>
      </c>
      <c r="Q28">
        <f>BRPSPTY!Q$2</f>
        <v>0.51689770795083423</v>
      </c>
      <c r="R28">
        <f>BRPSPTY!R$2</f>
        <v>0.52600669989761895</v>
      </c>
      <c r="S28">
        <f>BRPSPTY!S$2</f>
        <v>0.53511569184440366</v>
      </c>
      <c r="T28">
        <f>BRPSPTY!T$2</f>
        <v>0.54422468379118827</v>
      </c>
      <c r="U28">
        <f>BRPSPTY!U$2</f>
        <v>0.55333367573797299</v>
      </c>
      <c r="V28">
        <f>BRPSPTY!V$2</f>
        <v>0.5624426676847577</v>
      </c>
      <c r="W28">
        <f>BRPSPTY!W$2</f>
        <v>0.57115389074898182</v>
      </c>
      <c r="X28">
        <f>BRPSPTY!X$2</f>
        <v>0.57986511381320593</v>
      </c>
      <c r="Y28">
        <f>BRPSPTY!Y$2</f>
        <v>0.58857633687742994</v>
      </c>
      <c r="Z28">
        <f>BRPSPTY!Z$2</f>
        <v>0.59728755994165406</v>
      </c>
      <c r="AA28">
        <f>BRPSPTY!AA$2</f>
        <v>0.60599878300587817</v>
      </c>
      <c r="AB28">
        <f>BRPSPTY!AB$2</f>
        <v>0.61464409535256004</v>
      </c>
      <c r="AC28">
        <f>BRPSPTY!AC$2</f>
        <v>0.62328940769924179</v>
      </c>
      <c r="AD28">
        <f>BRPSPTY!AD$2</f>
        <v>0.63193472004592366</v>
      </c>
      <c r="AE28">
        <f>BRPSPTY!AE$2</f>
        <v>0.64058003239260541</v>
      </c>
      <c r="AF28">
        <f>BRPSPTY!AF$2</f>
        <v>0.64922534473928728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</row>
    <row r="29" spans="1:82" ht="15">
      <c r="A29" t="s">
        <v>128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</row>
    <row r="30" spans="1:82" ht="15">
      <c r="A30" t="s">
        <v>129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</row>
    <row r="31" spans="1:82" ht="15">
      <c r="A31" t="s">
        <v>130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</row>
    <row r="32" spans="1:82" ht="15">
      <c r="A32" t="s">
        <v>131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</row>
    <row r="33" spans="1:82" ht="15">
      <c r="A33" t="s">
        <v>132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</row>
    <row r="34" spans="1:82" ht="15">
      <c r="A34" t="s">
        <v>133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</row>
    <row r="35" spans="1:82" ht="15">
      <c r="A35" t="s">
        <v>134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</row>
    <row r="36" spans="1:82" ht="15">
      <c r="A36" t="s">
        <v>135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</row>
    <row r="37" spans="1:82" ht="15">
      <c r="A37" t="s">
        <v>136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</row>
    <row r="38" spans="1:82">
      <c r="A38" t="s">
        <v>137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</row>
    <row r="39" spans="1:82">
      <c r="A39" t="s">
        <v>138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</row>
    <row r="40" spans="1:82">
      <c r="A40" t="s">
        <v>139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</row>
    <row r="41" spans="1:82">
      <c r="A41" t="s">
        <v>140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</row>
    <row r="42" spans="1:82">
      <c r="A42" t="s">
        <v>141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</row>
    <row r="43" spans="1:82">
      <c r="A43" t="s">
        <v>142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</row>
    <row r="44" spans="1:82">
      <c r="A44" t="s">
        <v>143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</row>
    <row r="45" spans="1:82">
      <c r="A45" t="s">
        <v>144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</row>
    <row r="46" spans="1:82">
      <c r="A46" t="s">
        <v>145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</row>
    <row r="47" spans="1:82">
      <c r="A47" t="s">
        <v>146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</row>
    <row r="48" spans="1:82">
      <c r="A48" t="s">
        <v>147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</row>
    <row r="49" spans="1:82">
      <c r="A49" t="s">
        <v>148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</row>
    <row r="50" spans="1:82">
      <c r="A50" t="s">
        <v>149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</row>
    <row r="51" spans="1:82">
      <c r="A51" t="s">
        <v>150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</row>
    <row r="52" spans="1:82">
      <c r="A52" t="s">
        <v>151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</row>
    <row r="53" spans="1:82">
      <c r="A53" t="s">
        <v>152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</row>
    <row r="54" spans="1:82">
      <c r="A54" t="s">
        <v>153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</row>
    <row r="55" spans="1:82">
      <c r="A55" t="s">
        <v>154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</row>
    <row r="56" spans="1:82">
      <c r="A56" t="s">
        <v>155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</row>
    <row r="57" spans="1:82">
      <c r="A57" t="s">
        <v>156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</row>
    <row r="58" spans="1:82">
      <c r="A58" t="s">
        <v>157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</row>
    <row r="59" spans="1:82">
      <c r="A59" t="s">
        <v>158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</row>
    <row r="60" spans="1:82">
      <c r="A60" t="s">
        <v>159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</row>
    <row r="61" spans="1:82">
      <c r="A61" t="s">
        <v>160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081F4-FEC3-49E2-91DD-588C4C08D8ED}">
  <sheetPr>
    <tabColor theme="4"/>
  </sheetPr>
  <dimension ref="A1:B61"/>
  <sheetViews>
    <sheetView tabSelected="1" workbookViewId="0">
      <selection activeCell="E45" sqref="E45"/>
    </sheetView>
  </sheetViews>
  <sheetFormatPr defaultColWidth="11.42578125" defaultRowHeight="14.45"/>
  <sheetData>
    <row r="1" spans="1:2">
      <c r="A1" s="12" t="s">
        <v>161</v>
      </c>
      <c r="B1" t="s">
        <v>162</v>
      </c>
    </row>
    <row r="2" spans="1:2">
      <c r="A2" t="s">
        <v>14</v>
      </c>
      <c r="B2">
        <f>'Electricity generation EU'!C2</f>
        <v>2.1797101449275366E-2</v>
      </c>
    </row>
    <row r="3" spans="1:2">
      <c r="A3" t="s">
        <v>15</v>
      </c>
      <c r="B3">
        <f>'Electricity generation EU'!C3</f>
        <v>3.6096618357487932E-2</v>
      </c>
    </row>
    <row r="4" spans="1:2">
      <c r="A4" t="s">
        <v>16</v>
      </c>
      <c r="B4">
        <f>'Electricity generation EU'!C4</f>
        <v>1.8125603864734302E-2</v>
      </c>
    </row>
    <row r="5" spans="1:2">
      <c r="A5" t="s">
        <v>17</v>
      </c>
      <c r="B5">
        <f>'Electricity generation EU'!C5</f>
        <v>5.4106280193236727E-3</v>
      </c>
    </row>
    <row r="6" spans="1:2">
      <c r="A6" t="s">
        <v>18</v>
      </c>
      <c r="B6">
        <f>'Electricity generation EU'!C6</f>
        <v>1.739130434782609E-3</v>
      </c>
    </row>
    <row r="7" spans="1:2">
      <c r="A7" t="s">
        <v>19</v>
      </c>
      <c r="B7">
        <f>'Electricity generation EU'!C7</f>
        <v>3.0647342995169087E-2</v>
      </c>
    </row>
    <row r="8" spans="1:2">
      <c r="A8" t="s">
        <v>20</v>
      </c>
      <c r="B8">
        <f>'Electricity generation EU'!C8</f>
        <v>2.2801932367149764E-3</v>
      </c>
    </row>
    <row r="9" spans="1:2">
      <c r="A9" t="s">
        <v>21</v>
      </c>
      <c r="B9">
        <f>'Electricity generation EU'!C9</f>
        <v>1.2599033816425123E-2</v>
      </c>
    </row>
    <row r="10" spans="1:2">
      <c r="A10" t="s">
        <v>22</v>
      </c>
      <c r="B10">
        <f>'Electricity generation EU'!C10</f>
        <v>0.19791304347826091</v>
      </c>
    </row>
    <row r="11" spans="1:2">
      <c r="A11" t="s">
        <v>23</v>
      </c>
      <c r="B11">
        <f>'Electricity generation EU'!C11</f>
        <v>2.461835748792271E-2</v>
      </c>
    </row>
    <row r="12" spans="1:2">
      <c r="A12" t="s">
        <v>24</v>
      </c>
      <c r="B12">
        <f>'Electricity generation EU'!C12</f>
        <v>0.19516908212560391</v>
      </c>
    </row>
    <row r="13" spans="1:2">
      <c r="A13" t="s">
        <v>25</v>
      </c>
      <c r="B13">
        <f>'Electricity generation EU'!C13</f>
        <v>1.5768115942028989E-2</v>
      </c>
    </row>
    <row r="14" spans="1:2">
      <c r="A14" t="s">
        <v>26</v>
      </c>
      <c r="B14">
        <f>'Electricity generation EU'!C14</f>
        <v>1.2328502415458938E-2</v>
      </c>
    </row>
    <row r="15" spans="1:2">
      <c r="A15" t="s">
        <v>27</v>
      </c>
      <c r="B15">
        <f>'Electricity generation EU'!C15</f>
        <v>9.0434782608695662E-3</v>
      </c>
    </row>
    <row r="16" spans="1:2">
      <c r="A16" t="s">
        <v>28</v>
      </c>
      <c r="B16">
        <f>'Electricity generation EU'!C16</f>
        <v>9.7004830917874416E-2</v>
      </c>
    </row>
    <row r="17" spans="1:2">
      <c r="A17" t="s">
        <v>29</v>
      </c>
      <c r="B17">
        <f>'Electricity generation EU'!C17</f>
        <v>2.1642512077294689E-3</v>
      </c>
    </row>
    <row r="18" spans="1:2">
      <c r="A18" t="s">
        <v>30</v>
      </c>
      <c r="B18">
        <f>'Electricity generation EU'!C18</f>
        <v>1.6231884057971019E-3</v>
      </c>
    </row>
    <row r="19" spans="1:2">
      <c r="A19" t="s">
        <v>31</v>
      </c>
      <c r="B19">
        <f>'Electricity generation EU'!C19</f>
        <v>1.1594202898550727E-4</v>
      </c>
    </row>
    <row r="20" spans="1:2">
      <c r="A20" t="s">
        <v>32</v>
      </c>
      <c r="B20">
        <f>'Electricity generation EU'!C20</f>
        <v>0</v>
      </c>
    </row>
    <row r="21" spans="1:2">
      <c r="A21" t="s">
        <v>34</v>
      </c>
      <c r="B21">
        <f>'Electricity generation EU'!C21</f>
        <v>3.7874396135265706E-2</v>
      </c>
    </row>
    <row r="22" spans="1:2">
      <c r="A22" t="s">
        <v>35</v>
      </c>
      <c r="B22">
        <f>'Electricity generation EU'!C22</f>
        <v>6.2415458937198076E-2</v>
      </c>
    </row>
    <row r="23" spans="1:2">
      <c r="A23" t="s">
        <v>36</v>
      </c>
      <c r="B23">
        <f>'Electricity generation EU'!C23</f>
        <v>1.8086956521739132E-2</v>
      </c>
    </row>
    <row r="24" spans="1:2">
      <c r="A24" t="s">
        <v>37</v>
      </c>
      <c r="B24">
        <f>'Electricity generation EU'!C24</f>
        <v>2.2299516908212566E-2</v>
      </c>
    </row>
    <row r="25" spans="1:2">
      <c r="A25" t="s">
        <v>38</v>
      </c>
      <c r="B25">
        <f>'Electricity generation EU'!C25</f>
        <v>1.1285024154589374E-2</v>
      </c>
    </row>
    <row r="26" spans="1:2">
      <c r="A26" t="s">
        <v>39</v>
      </c>
      <c r="B26">
        <f>'Electricity generation EU'!C26</f>
        <v>5.6425120772946868E-3</v>
      </c>
    </row>
    <row r="27" spans="1:2">
      <c r="A27" t="s">
        <v>40</v>
      </c>
      <c r="B27">
        <f>'Electricity generation EU'!C27</f>
        <v>9.5536231884057979E-2</v>
      </c>
    </row>
    <row r="28" spans="1:2">
      <c r="A28" t="s">
        <v>41</v>
      </c>
      <c r="B28">
        <f>'Electricity generation EU'!C28</f>
        <v>6.2415458937198076E-2</v>
      </c>
    </row>
    <row r="29" spans="1:2">
      <c r="A29" t="s">
        <v>128</v>
      </c>
      <c r="B29">
        <v>0</v>
      </c>
    </row>
    <row r="30" spans="1:2">
      <c r="A30" t="s">
        <v>129</v>
      </c>
      <c r="B30">
        <v>0</v>
      </c>
    </row>
    <row r="31" spans="1:2">
      <c r="A31" t="s">
        <v>130</v>
      </c>
      <c r="B31">
        <v>0</v>
      </c>
    </row>
    <row r="32" spans="1:2">
      <c r="A32" t="s">
        <v>131</v>
      </c>
      <c r="B32">
        <v>0</v>
      </c>
    </row>
    <row r="33" spans="1:2">
      <c r="A33" t="s">
        <v>132</v>
      </c>
      <c r="B33">
        <v>0</v>
      </c>
    </row>
    <row r="34" spans="1:2">
      <c r="A34" t="s">
        <v>133</v>
      </c>
      <c r="B34">
        <v>0</v>
      </c>
    </row>
    <row r="35" spans="1:2">
      <c r="A35" t="s">
        <v>134</v>
      </c>
      <c r="B35">
        <v>0</v>
      </c>
    </row>
    <row r="36" spans="1:2">
      <c r="A36" t="s">
        <v>135</v>
      </c>
      <c r="B36">
        <v>0</v>
      </c>
    </row>
    <row r="37" spans="1:2">
      <c r="A37" t="s">
        <v>136</v>
      </c>
      <c r="B37">
        <v>0</v>
      </c>
    </row>
    <row r="38" spans="1:2">
      <c r="A38" t="s">
        <v>137</v>
      </c>
      <c r="B38">
        <v>0</v>
      </c>
    </row>
    <row r="39" spans="1:2">
      <c r="A39" t="s">
        <v>138</v>
      </c>
      <c r="B39">
        <v>0</v>
      </c>
    </row>
    <row r="40" spans="1:2">
      <c r="A40" t="s">
        <v>139</v>
      </c>
      <c r="B40">
        <v>0</v>
      </c>
    </row>
    <row r="41" spans="1:2">
      <c r="A41" t="s">
        <v>140</v>
      </c>
      <c r="B41">
        <v>0</v>
      </c>
    </row>
    <row r="42" spans="1:2">
      <c r="A42" t="s">
        <v>141</v>
      </c>
      <c r="B42">
        <v>0</v>
      </c>
    </row>
    <row r="43" spans="1:2">
      <c r="A43" t="s">
        <v>142</v>
      </c>
      <c r="B43">
        <v>0</v>
      </c>
    </row>
    <row r="44" spans="1:2">
      <c r="A44" t="s">
        <v>143</v>
      </c>
      <c r="B44">
        <v>0</v>
      </c>
    </row>
    <row r="45" spans="1:2">
      <c r="A45" t="s">
        <v>144</v>
      </c>
      <c r="B45">
        <v>0</v>
      </c>
    </row>
    <row r="46" spans="1:2">
      <c r="A46" t="s">
        <v>145</v>
      </c>
      <c r="B46">
        <v>0</v>
      </c>
    </row>
    <row r="47" spans="1:2">
      <c r="A47" t="s">
        <v>146</v>
      </c>
      <c r="B47">
        <v>0</v>
      </c>
    </row>
    <row r="48" spans="1:2">
      <c r="A48" t="s">
        <v>147</v>
      </c>
      <c r="B48">
        <v>0</v>
      </c>
    </row>
    <row r="49" spans="1:2">
      <c r="A49" t="s">
        <v>148</v>
      </c>
      <c r="B49">
        <v>0</v>
      </c>
    </row>
    <row r="50" spans="1:2">
      <c r="A50" t="s">
        <v>149</v>
      </c>
      <c r="B50">
        <v>0</v>
      </c>
    </row>
    <row r="51" spans="1:2">
      <c r="A51" t="s">
        <v>150</v>
      </c>
      <c r="B51">
        <v>0</v>
      </c>
    </row>
    <row r="52" spans="1:2">
      <c r="A52" t="s">
        <v>151</v>
      </c>
      <c r="B52">
        <v>0</v>
      </c>
    </row>
    <row r="53" spans="1:2">
      <c r="A53" t="s">
        <v>152</v>
      </c>
      <c r="B53">
        <v>0</v>
      </c>
    </row>
    <row r="54" spans="1:2">
      <c r="A54" t="s">
        <v>153</v>
      </c>
      <c r="B54">
        <v>0</v>
      </c>
    </row>
    <row r="55" spans="1:2">
      <c r="A55" t="s">
        <v>154</v>
      </c>
      <c r="B55">
        <v>0</v>
      </c>
    </row>
    <row r="56" spans="1:2">
      <c r="A56" t="s">
        <v>155</v>
      </c>
      <c r="B56">
        <v>0</v>
      </c>
    </row>
    <row r="57" spans="1:2">
      <c r="A57" t="s">
        <v>156</v>
      </c>
      <c r="B57">
        <v>0</v>
      </c>
    </row>
    <row r="58" spans="1:2">
      <c r="A58" t="s">
        <v>157</v>
      </c>
      <c r="B58">
        <v>0</v>
      </c>
    </row>
    <row r="59" spans="1:2">
      <c r="A59" t="s">
        <v>158</v>
      </c>
      <c r="B59">
        <v>0</v>
      </c>
    </row>
    <row r="60" spans="1:2">
      <c r="A60" t="s">
        <v>159</v>
      </c>
      <c r="B60">
        <v>0</v>
      </c>
    </row>
    <row r="61" spans="1:2">
      <c r="A61" t="s">
        <v>160</v>
      </c>
      <c r="B61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4" ma:contentTypeDescription="Create a new document." ma:contentTypeScope="" ma:versionID="aabc5cd2cd094c10559845ba515387e4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797afa85599b0f8981d985a9380993ae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840284-0176-400F-B9D9-6563EC99BFC2}"/>
</file>

<file path=customXml/itemProps2.xml><?xml version="1.0" encoding="utf-8"?>
<ds:datastoreItem xmlns:ds="http://schemas.openxmlformats.org/officeDocument/2006/customXml" ds:itemID="{83B7572D-F31B-4B49-899C-A72CB6F7CF62}"/>
</file>

<file path=customXml/itemProps3.xml><?xml version="1.0" encoding="utf-8"?>
<ds:datastoreItem xmlns:ds="http://schemas.openxmlformats.org/officeDocument/2006/customXml" ds:itemID="{61E667D2-0F1C-4E1F-8A69-88295E72108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Batiste Fourniols</dc:creator>
  <cp:keywords/>
  <dc:description/>
  <cp:lastModifiedBy>Rachel Goldstein</cp:lastModifiedBy>
  <cp:revision/>
  <dcterms:created xsi:type="dcterms:W3CDTF">2024-01-17T09:54:51Z</dcterms:created>
  <dcterms:modified xsi:type="dcterms:W3CDTF">2024-01-25T15:26:08Z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