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AVLo\"/>
    </mc:Choice>
  </mc:AlternateContent>
  <xr:revisionPtr revIDLastSave="0" documentId="13_ncr:1_{6184982F-476E-4D2D-8A03-506F1500C9AB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  <sheet name="SYAVLo-passengers" sheetId="16" r:id="rId7"/>
    <sheet name="SYAVLo-freight" sheetId="15" r:id="rId8"/>
  </sheets>
  <externalReferences>
    <externalReference r:id="rId9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4" i="4"/>
  <c r="B6" i="4" l="1"/>
  <c r="C6" i="4" l="1"/>
  <c r="D6" i="4" s="1"/>
  <c r="C7" i="4"/>
  <c r="D7" i="4" s="1"/>
  <c r="C6" i="2"/>
  <c r="D6" i="2" s="1"/>
  <c r="E6" i="2" l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6" i="16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B7" i="15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B6" i="15"/>
  <c r="B2" i="4"/>
  <c r="C2" i="4" s="1"/>
  <c r="D2" i="4" s="1"/>
  <c r="B3" i="4"/>
  <c r="C3" i="4" s="1"/>
  <c r="D3" i="4" s="1"/>
  <c r="C4" i="4"/>
  <c r="D4" i="4" s="1"/>
  <c r="B5" i="4"/>
  <c r="C5" i="4" s="1"/>
  <c r="D5" i="4" s="1"/>
  <c r="B2" i="2"/>
  <c r="C2" i="2" s="1"/>
  <c r="D2" i="2" s="1"/>
  <c r="B3" i="2"/>
  <c r="C3" i="2" s="1"/>
  <c r="D3" i="2" s="1"/>
  <c r="C4" i="2"/>
  <c r="D4" i="2" s="1"/>
  <c r="B5" i="2"/>
  <c r="C5" i="2" s="1"/>
  <c r="D5" i="2" s="1"/>
  <c r="B7" i="2"/>
  <c r="C7" i="2" s="1"/>
  <c r="D7" i="2" s="1"/>
  <c r="E7" i="2" l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B7" i="16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B2" i="16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B3" i="15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B4" i="16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B5" i="15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4" i="15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B5" i="16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B3" i="16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2" i="15"/>
</calcChain>
</file>

<file path=xl/sharedStrings.xml><?xml version="1.0" encoding="utf-8"?>
<sst xmlns="http://schemas.openxmlformats.org/spreadsheetml/2006/main" count="831" uniqueCount="144">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</sst>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796875" defaultRowHeight="14.5"/>
  <cols>
    <col min="1" max="1" width="11.54296875" customWidth="1"/>
    <col min="2" max="2" width="56.269531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73" activePane="bottomRight" state="frozen"/>
      <selection pane="topRight" activeCell="B2" sqref="B2"/>
      <selection pane="bottomLeft" activeCell="B2" sqref="B2"/>
      <selection pane="bottomRight" activeCell="U89" sqref="U89"/>
    </sheetView>
  </sheetViews>
  <sheetFormatPr defaultColWidth="9.1796875" defaultRowHeight="10.5"/>
  <cols>
    <col min="1" max="1" width="50.7265625" style="8" customWidth="1"/>
    <col min="2" max="11" width="9.7265625" style="35" hidden="1" customWidth="1"/>
    <col min="12" max="21" width="9.7265625" style="8" hidden="1" customWidth="1"/>
    <col min="22" max="52" width="9.7265625" style="8" customWidth="1"/>
    <col min="53" max="16384" width="9.179687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3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03" activePane="bottomRight" state="frozen"/>
      <selection pane="topRight" activeCell="B2" sqref="B2"/>
      <selection pane="bottomLeft" activeCell="B2" sqref="B2"/>
      <selection pane="bottomRight" activeCell="V215" activeCellId="1" sqref="V210 V215"/>
    </sheetView>
  </sheetViews>
  <sheetFormatPr defaultColWidth="9.1796875" defaultRowHeight="10.5"/>
  <cols>
    <col min="1" max="1" width="50.7265625" style="8" customWidth="1"/>
    <col min="2" max="52" width="9.7265625" style="8" customWidth="1"/>
    <col min="53" max="16384" width="9.179687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180" activePane="bottomRight" state="frozen"/>
      <selection pane="topRight" activeCell="B2" sqref="B2"/>
      <selection pane="bottomLeft" activeCell="B2" sqref="B2"/>
      <selection pane="bottomRight" activeCell="V204" activeCellId="2" sqref="V194 V199 V204"/>
    </sheetView>
  </sheetViews>
  <sheetFormatPr defaultColWidth="9.1796875" defaultRowHeight="10.5"/>
  <cols>
    <col min="1" max="1" width="50.7265625" style="8" customWidth="1"/>
    <col min="2" max="11" width="9.7265625" style="35" customWidth="1"/>
    <col min="12" max="52" width="9.7265625" style="8" customWidth="1"/>
    <col min="53" max="16384" width="9.179687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G7"/>
  <sheetViews>
    <sheetView tabSelected="1" workbookViewId="0">
      <selection activeCell="B4" sqref="B4"/>
    </sheetView>
  </sheetViews>
  <sheetFormatPr defaultColWidth="9.1796875" defaultRowHeight="14.5"/>
  <cols>
    <col min="1" max="1" width="13.1796875" customWidth="1"/>
  </cols>
  <sheetData>
    <row r="1" spans="1:33" ht="43.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138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139</v>
      </c>
      <c r="B4" s="4">
        <f>TRA_Summary!U89</f>
        <v>85.573898943384492</v>
      </c>
      <c r="C4" s="3">
        <f t="shared" si="1"/>
        <v>85.573898943384492</v>
      </c>
      <c r="D4" s="3">
        <f t="shared" si="0"/>
        <v>85.573898943384492</v>
      </c>
      <c r="E4" s="3">
        <f t="shared" si="0"/>
        <v>85.573898943384492</v>
      </c>
      <c r="F4" s="3">
        <f t="shared" si="0"/>
        <v>85.573898943384492</v>
      </c>
      <c r="G4" s="3">
        <f t="shared" si="0"/>
        <v>85.573898943384492</v>
      </c>
      <c r="H4" s="3">
        <f t="shared" si="0"/>
        <v>85.573898943384492</v>
      </c>
      <c r="I4" s="3">
        <f t="shared" si="0"/>
        <v>85.573898943384492</v>
      </c>
      <c r="J4" s="3">
        <f t="shared" si="0"/>
        <v>85.573898943384492</v>
      </c>
      <c r="K4" s="3">
        <f t="shared" si="0"/>
        <v>85.573898943384492</v>
      </c>
      <c r="L4" s="3">
        <f t="shared" si="0"/>
        <v>85.573898943384492</v>
      </c>
      <c r="M4" s="3">
        <f t="shared" si="0"/>
        <v>85.573898943384492</v>
      </c>
      <c r="N4" s="3">
        <f t="shared" si="0"/>
        <v>85.573898943384492</v>
      </c>
      <c r="O4" s="3">
        <f t="shared" si="0"/>
        <v>85.573898943384492</v>
      </c>
      <c r="P4" s="3">
        <f t="shared" si="0"/>
        <v>85.573898943384492</v>
      </c>
      <c r="Q4" s="3">
        <f t="shared" si="0"/>
        <v>85.573898943384492</v>
      </c>
      <c r="R4" s="3">
        <f t="shared" si="0"/>
        <v>85.573898943384492</v>
      </c>
      <c r="S4" s="3">
        <f t="shared" si="0"/>
        <v>85.573898943384492</v>
      </c>
      <c r="T4" s="3">
        <f t="shared" si="0"/>
        <v>85.573898943384492</v>
      </c>
      <c r="U4" s="3">
        <f t="shared" si="0"/>
        <v>85.573898943384492</v>
      </c>
      <c r="V4" s="3">
        <f t="shared" si="0"/>
        <v>85.573898943384492</v>
      </c>
      <c r="W4" s="3">
        <f t="shared" si="0"/>
        <v>85.573898943384492</v>
      </c>
      <c r="X4" s="3">
        <f t="shared" si="0"/>
        <v>85.573898943384492</v>
      </c>
      <c r="Y4" s="3">
        <f t="shared" si="0"/>
        <v>85.573898943384492</v>
      </c>
      <c r="Z4" s="3">
        <f t="shared" si="0"/>
        <v>85.573898943384492</v>
      </c>
      <c r="AA4" s="3">
        <f t="shared" si="0"/>
        <v>85.573898943384492</v>
      </c>
      <c r="AB4" s="3">
        <f t="shared" si="0"/>
        <v>85.573898943384492</v>
      </c>
      <c r="AC4" s="3">
        <f t="shared" si="0"/>
        <v>85.573898943384492</v>
      </c>
      <c r="AD4" s="3">
        <f t="shared" si="0"/>
        <v>85.573898943384492</v>
      </c>
      <c r="AE4" s="3">
        <f t="shared" si="0"/>
        <v>85.573898943384492</v>
      </c>
      <c r="AF4" s="3">
        <f t="shared" si="0"/>
        <v>85.573898943384492</v>
      </c>
      <c r="AG4" s="3">
        <f t="shared" si="0"/>
        <v>85.573898943384492</v>
      </c>
    </row>
    <row r="5" spans="1:33">
      <c r="A5" s="1" t="s">
        <v>140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1" t="s">
        <v>141</v>
      </c>
      <c r="B6" s="4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142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G7"/>
  <sheetViews>
    <sheetView workbookViewId="0">
      <selection activeCell="B4" sqref="B4"/>
    </sheetView>
  </sheetViews>
  <sheetFormatPr defaultColWidth="9.1796875" defaultRowHeight="14.5"/>
  <cols>
    <col min="1" max="1" width="11.81640625" customWidth="1"/>
    <col min="2" max="2" width="10.1796875" bestFit="1" customWidth="1"/>
  </cols>
  <sheetData>
    <row r="1" spans="1:33" s="1" customFormat="1" ht="43.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B2</f>
        <v>0.26620114662524941</v>
      </c>
      <c r="D2" s="38">
        <f t="shared" ref="D2:AG7" si="0">C2</f>
        <v>0.26620114662524941</v>
      </c>
      <c r="E2" s="38">
        <f t="shared" si="0"/>
        <v>0.26620114662524941</v>
      </c>
      <c r="F2" s="38">
        <f t="shared" si="0"/>
        <v>0.26620114662524941</v>
      </c>
      <c r="G2" s="38">
        <f t="shared" si="0"/>
        <v>0.26620114662524941</v>
      </c>
      <c r="H2" s="38">
        <f t="shared" si="0"/>
        <v>0.26620114662524941</v>
      </c>
      <c r="I2" s="38">
        <f t="shared" si="0"/>
        <v>0.26620114662524941</v>
      </c>
      <c r="J2" s="38">
        <f t="shared" si="0"/>
        <v>0.26620114662524941</v>
      </c>
      <c r="K2" s="38">
        <f t="shared" si="0"/>
        <v>0.26620114662524941</v>
      </c>
      <c r="L2" s="38">
        <f t="shared" si="0"/>
        <v>0.26620114662524941</v>
      </c>
      <c r="M2" s="38">
        <f t="shared" si="0"/>
        <v>0.26620114662524941</v>
      </c>
      <c r="N2" s="38">
        <f t="shared" si="0"/>
        <v>0.26620114662524941</v>
      </c>
      <c r="O2" s="38">
        <f t="shared" si="0"/>
        <v>0.26620114662524941</v>
      </c>
      <c r="P2" s="38">
        <f t="shared" si="0"/>
        <v>0.26620114662524941</v>
      </c>
      <c r="Q2" s="38">
        <f t="shared" si="0"/>
        <v>0.26620114662524941</v>
      </c>
      <c r="R2" s="38">
        <f t="shared" si="0"/>
        <v>0.26620114662524941</v>
      </c>
      <c r="S2" s="38">
        <f t="shared" si="0"/>
        <v>0.26620114662524941</v>
      </c>
      <c r="T2" s="38">
        <f t="shared" si="0"/>
        <v>0.26620114662524941</v>
      </c>
      <c r="U2" s="38">
        <f t="shared" si="0"/>
        <v>0.26620114662524941</v>
      </c>
      <c r="V2" s="38">
        <f t="shared" si="0"/>
        <v>0.26620114662524941</v>
      </c>
      <c r="W2" s="38">
        <f t="shared" si="0"/>
        <v>0.26620114662524941</v>
      </c>
      <c r="X2" s="38">
        <f t="shared" si="0"/>
        <v>0.26620114662524941</v>
      </c>
      <c r="Y2" s="38">
        <f t="shared" si="0"/>
        <v>0.26620114662524941</v>
      </c>
      <c r="Z2" s="38">
        <f t="shared" si="0"/>
        <v>0.26620114662524941</v>
      </c>
      <c r="AA2" s="38">
        <f t="shared" si="0"/>
        <v>0.26620114662524941</v>
      </c>
      <c r="AB2" s="38">
        <f t="shared" si="0"/>
        <v>0.26620114662524941</v>
      </c>
      <c r="AC2" s="38">
        <f t="shared" si="0"/>
        <v>0.26620114662524941</v>
      </c>
      <c r="AD2" s="38">
        <f t="shared" si="0"/>
        <v>0.26620114662524941</v>
      </c>
      <c r="AE2" s="38">
        <f t="shared" si="0"/>
        <v>0.26620114662524941</v>
      </c>
      <c r="AF2" s="38">
        <f t="shared" si="0"/>
        <v>0.26620114662524941</v>
      </c>
      <c r="AG2" s="38">
        <f t="shared" si="0"/>
        <v>0.26620114662524941</v>
      </c>
    </row>
    <row r="3" spans="1:33">
      <c r="A3" s="1" t="s">
        <v>138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139</v>
      </c>
      <c r="B4" s="4">
        <f>TRA_Summary!U98</f>
        <v>23.632377043606731</v>
      </c>
      <c r="C4" s="4">
        <f t="shared" si="1"/>
        <v>23.632377043606731</v>
      </c>
      <c r="D4" s="4">
        <f t="shared" si="0"/>
        <v>23.632377043606731</v>
      </c>
      <c r="E4" s="4">
        <f t="shared" si="0"/>
        <v>23.632377043606731</v>
      </c>
      <c r="F4" s="4">
        <f t="shared" si="0"/>
        <v>23.632377043606731</v>
      </c>
      <c r="G4" s="4">
        <f t="shared" si="0"/>
        <v>23.632377043606731</v>
      </c>
      <c r="H4" s="4">
        <f t="shared" si="0"/>
        <v>23.632377043606731</v>
      </c>
      <c r="I4" s="4">
        <f t="shared" si="0"/>
        <v>23.632377043606731</v>
      </c>
      <c r="J4" s="4">
        <f t="shared" si="0"/>
        <v>23.632377043606731</v>
      </c>
      <c r="K4" s="4">
        <f t="shared" si="0"/>
        <v>23.632377043606731</v>
      </c>
      <c r="L4" s="4">
        <f t="shared" si="0"/>
        <v>23.632377043606731</v>
      </c>
      <c r="M4" s="4">
        <f t="shared" si="0"/>
        <v>23.632377043606731</v>
      </c>
      <c r="N4" s="4">
        <f t="shared" si="0"/>
        <v>23.632377043606731</v>
      </c>
      <c r="O4" s="4">
        <f t="shared" si="0"/>
        <v>23.632377043606731</v>
      </c>
      <c r="P4" s="4">
        <f t="shared" si="0"/>
        <v>23.632377043606731</v>
      </c>
      <c r="Q4" s="4">
        <f t="shared" si="0"/>
        <v>23.632377043606731</v>
      </c>
      <c r="R4" s="4">
        <f t="shared" si="0"/>
        <v>23.632377043606731</v>
      </c>
      <c r="S4" s="4">
        <f t="shared" si="0"/>
        <v>23.632377043606731</v>
      </c>
      <c r="T4" s="4">
        <f t="shared" si="0"/>
        <v>23.632377043606731</v>
      </c>
      <c r="U4" s="4">
        <f t="shared" si="0"/>
        <v>23.632377043606731</v>
      </c>
      <c r="V4" s="4">
        <f t="shared" si="0"/>
        <v>23.632377043606731</v>
      </c>
      <c r="W4" s="4">
        <f t="shared" si="0"/>
        <v>23.632377043606731</v>
      </c>
      <c r="X4" s="4">
        <f t="shared" si="0"/>
        <v>23.632377043606731</v>
      </c>
      <c r="Y4" s="4">
        <f t="shared" si="0"/>
        <v>23.632377043606731</v>
      </c>
      <c r="Z4" s="4">
        <f t="shared" si="0"/>
        <v>23.632377043606731</v>
      </c>
      <c r="AA4" s="4">
        <f t="shared" si="0"/>
        <v>23.632377043606731</v>
      </c>
      <c r="AB4" s="4">
        <f t="shared" si="0"/>
        <v>23.632377043606731</v>
      </c>
      <c r="AC4" s="4">
        <f t="shared" si="0"/>
        <v>23.632377043606731</v>
      </c>
      <c r="AD4" s="4">
        <f t="shared" si="0"/>
        <v>23.632377043606731</v>
      </c>
      <c r="AE4" s="4">
        <f t="shared" si="0"/>
        <v>23.632377043606731</v>
      </c>
      <c r="AF4" s="4">
        <f t="shared" si="0"/>
        <v>23.632377043606731</v>
      </c>
      <c r="AG4" s="4">
        <f t="shared" si="0"/>
        <v>23.632377043606731</v>
      </c>
    </row>
    <row r="5" spans="1:33">
      <c r="A5" s="1" t="s">
        <v>140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141</v>
      </c>
      <c r="B6" s="4">
        <f>TRA_Summary!U100</f>
        <v>1143.3054086727861</v>
      </c>
      <c r="C6" s="4">
        <f t="shared" si="1"/>
        <v>1143.3054086727861</v>
      </c>
      <c r="D6" s="4">
        <f t="shared" si="0"/>
        <v>1143.3054086727861</v>
      </c>
      <c r="E6" s="4">
        <f t="shared" si="0"/>
        <v>1143.3054086727861</v>
      </c>
      <c r="F6" s="4">
        <f t="shared" si="0"/>
        <v>1143.3054086727861</v>
      </c>
      <c r="G6" s="4">
        <f t="shared" si="0"/>
        <v>1143.3054086727861</v>
      </c>
      <c r="H6" s="4">
        <f t="shared" si="0"/>
        <v>1143.3054086727861</v>
      </c>
      <c r="I6" s="4">
        <f t="shared" si="0"/>
        <v>1143.3054086727861</v>
      </c>
      <c r="J6" s="4">
        <f t="shared" si="0"/>
        <v>1143.3054086727861</v>
      </c>
      <c r="K6" s="4">
        <f t="shared" si="0"/>
        <v>1143.3054086727861</v>
      </c>
      <c r="L6" s="4">
        <f t="shared" si="0"/>
        <v>1143.3054086727861</v>
      </c>
      <c r="M6" s="4">
        <f t="shared" si="0"/>
        <v>1143.3054086727861</v>
      </c>
      <c r="N6" s="4">
        <f t="shared" si="0"/>
        <v>1143.3054086727861</v>
      </c>
      <c r="O6" s="4">
        <f t="shared" si="0"/>
        <v>1143.3054086727861</v>
      </c>
      <c r="P6" s="4">
        <f t="shared" si="0"/>
        <v>1143.3054086727861</v>
      </c>
      <c r="Q6" s="4">
        <f t="shared" si="0"/>
        <v>1143.3054086727861</v>
      </c>
      <c r="R6" s="4">
        <f t="shared" si="0"/>
        <v>1143.3054086727861</v>
      </c>
      <c r="S6" s="4">
        <f t="shared" si="0"/>
        <v>1143.3054086727861</v>
      </c>
      <c r="T6" s="4">
        <f t="shared" si="0"/>
        <v>1143.3054086727861</v>
      </c>
      <c r="U6" s="4">
        <f t="shared" si="0"/>
        <v>1143.3054086727861</v>
      </c>
      <c r="V6" s="4">
        <f t="shared" si="0"/>
        <v>1143.3054086727861</v>
      </c>
      <c r="W6" s="4">
        <f t="shared" si="0"/>
        <v>1143.3054086727861</v>
      </c>
      <c r="X6" s="4">
        <f t="shared" si="0"/>
        <v>1143.3054086727861</v>
      </c>
      <c r="Y6" s="4">
        <f t="shared" si="0"/>
        <v>1143.3054086727861</v>
      </c>
      <c r="Z6" s="4">
        <f t="shared" si="0"/>
        <v>1143.3054086727861</v>
      </c>
      <c r="AA6" s="4">
        <f t="shared" si="0"/>
        <v>1143.3054086727861</v>
      </c>
      <c r="AB6" s="4">
        <f t="shared" si="0"/>
        <v>1143.3054086727861</v>
      </c>
      <c r="AC6" s="4">
        <f t="shared" si="0"/>
        <v>1143.3054086727861</v>
      </c>
      <c r="AD6" s="4">
        <f t="shared" si="0"/>
        <v>1143.3054086727861</v>
      </c>
      <c r="AE6" s="4">
        <f t="shared" si="0"/>
        <v>1143.3054086727861</v>
      </c>
      <c r="AF6" s="4">
        <f t="shared" si="0"/>
        <v>1143.3054086727861</v>
      </c>
      <c r="AG6" s="4">
        <f t="shared" si="0"/>
        <v>1143.3054086727861</v>
      </c>
    </row>
    <row r="7" spans="1:33">
      <c r="A7" s="1" t="s">
        <v>142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8B8-0368-4084-822F-0322EC5ADD59}">
  <sheetPr>
    <tabColor theme="4"/>
  </sheetPr>
  <dimension ref="A1:B7"/>
  <sheetViews>
    <sheetView workbookViewId="0">
      <selection activeCell="E9" sqref="E9"/>
    </sheetView>
  </sheetViews>
  <sheetFormatPr defaultRowHeight="14.5"/>
  <sheetData>
    <row r="1" spans="1:2">
      <c r="A1" t="s">
        <v>136</v>
      </c>
      <c r="B1">
        <v>2021</v>
      </c>
    </row>
    <row r="2" spans="1:2">
      <c r="A2" t="s">
        <v>137</v>
      </c>
      <c r="B2" s="3">
        <f>'AVLo-passengers'!D2</f>
        <v>1.6517809122101763</v>
      </c>
    </row>
    <row r="3" spans="1:2">
      <c r="A3" t="s">
        <v>138</v>
      </c>
      <c r="B3" s="3">
        <f>'AVLo-passengers'!D3</f>
        <v>18.945003683525531</v>
      </c>
    </row>
    <row r="4" spans="1:2">
      <c r="A4" t="s">
        <v>139</v>
      </c>
      <c r="B4" s="3">
        <f>'AVLo-passengers'!D4</f>
        <v>85.573898943384492</v>
      </c>
    </row>
    <row r="5" spans="1:2">
      <c r="A5" t="s">
        <v>140</v>
      </c>
      <c r="B5" s="3">
        <f>'AVLo-passengers'!D5</f>
        <v>116.65093329881103</v>
      </c>
    </row>
    <row r="6" spans="1:2">
      <c r="A6" t="s">
        <v>141</v>
      </c>
      <c r="B6" s="3">
        <f>'AVLo-passengers'!D6</f>
        <v>0</v>
      </c>
    </row>
    <row r="7" spans="1:2">
      <c r="A7" t="s">
        <v>142</v>
      </c>
      <c r="B7" s="3">
        <f>'AVLo-passengers'!D7</f>
        <v>1.2007452882753455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4B6-ECA4-4B39-9828-0DA9FBC2DD38}">
  <sheetPr>
    <tabColor theme="4"/>
  </sheetPr>
  <dimension ref="A1:B7"/>
  <sheetViews>
    <sheetView workbookViewId="0">
      <selection activeCell="F19" sqref="F19"/>
    </sheetView>
  </sheetViews>
  <sheetFormatPr defaultRowHeight="14.5"/>
  <sheetData>
    <row r="1" spans="1:2">
      <c r="A1" t="s">
        <v>143</v>
      </c>
      <c r="B1">
        <v>2021</v>
      </c>
    </row>
    <row r="2" spans="1:2">
      <c r="A2" t="s">
        <v>137</v>
      </c>
      <c r="B2">
        <f>'AVLo-freight'!D2</f>
        <v>0.26620114662524941</v>
      </c>
    </row>
    <row r="3" spans="1:2">
      <c r="A3" t="s">
        <v>138</v>
      </c>
      <c r="B3">
        <f>'AVLo-freight'!D3</f>
        <v>11.056343750300609</v>
      </c>
    </row>
    <row r="4" spans="1:2">
      <c r="A4" t="s">
        <v>139</v>
      </c>
      <c r="B4">
        <f>'AVLo-freight'!D4</f>
        <v>23.632377043606731</v>
      </c>
    </row>
    <row r="5" spans="1:2">
      <c r="A5" t="s">
        <v>140</v>
      </c>
      <c r="B5">
        <f>'AVLo-freight'!D5</f>
        <v>571.97335653469668</v>
      </c>
    </row>
    <row r="6" spans="1:2">
      <c r="A6" t="s">
        <v>141</v>
      </c>
      <c r="B6">
        <f>'AVLo-freight'!D6</f>
        <v>1143.3054086727861</v>
      </c>
    </row>
    <row r="7" spans="1:2">
      <c r="A7" t="s">
        <v>142</v>
      </c>
      <c r="B7">
        <f>'AVLo-freight'!D7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BB778B8C-5A0C-4DA7-BEFC-BD3365295A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40E71B-0D87-4053-8FD9-4563ECB77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860D53-B991-462E-989C-D3E1C6572D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About</vt:lpstr>
      <vt:lpstr>TRA_Summary</vt:lpstr>
      <vt:lpstr>TRA_Vkm</vt:lpstr>
      <vt:lpstr>TRA_Activity</vt:lpstr>
      <vt:lpstr>AVLo-passengers</vt:lpstr>
      <vt:lpstr>AVLo-freight</vt:lpstr>
      <vt:lpstr>SYAVLo-passengers</vt:lpstr>
      <vt:lpstr>SYAVLo-freight</vt:lpstr>
      <vt:lpstr>TRA_Activity!Print_Titles</vt:lpstr>
      <vt:lpstr>TRA_Summary!Print_Titles</vt:lpstr>
      <vt:lpstr>TRA_Vkm!Print_Titles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2015-06-16T22:55:39Z</dcterms:created>
  <dcterms:modified xsi:type="dcterms:W3CDTF">2024-03-06T16:14:59Z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