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eu\InputData\elec\SoTCCbIC\"/>
    </mc:Choice>
  </mc:AlternateContent>
  <bookViews>
    <workbookView xWindow="1935" yWindow="150" windowWidth="25665" windowHeight="16830"/>
  </bookViews>
  <sheets>
    <sheet name="About" sheetId="4" r:id="rId1"/>
    <sheet name="OECD Mapping" sheetId="2" r:id="rId2"/>
    <sheet name="Cost Breakdowns" sheetId="1" r:id="rId3"/>
    <sheet name="Pre ISIC Consolidation" sheetId="5" r:id="rId4"/>
    <sheet name="SoTCCbIC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B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</calcChain>
</file>

<file path=xl/sharedStrings.xml><?xml version="1.0" encoding="utf-8"?>
<sst xmlns="http://schemas.openxmlformats.org/spreadsheetml/2006/main" count="378" uniqueCount="151">
  <si>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</si>
  <si>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</si>
  <si>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</si>
  <si>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</si>
  <si>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</si>
  <si>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</si>
  <si>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</si>
  <si>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</si>
  <si>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</si>
  <si>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</si>
  <si>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</si>
  <si>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</si>
  <si>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</si>
  <si>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</si>
  <si>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</si>
  <si>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</si>
  <si>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</si>
  <si>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</si>
  <si>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</si>
  <si>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</si>
  <si>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</si>
  <si>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</si>
  <si>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</si>
  <si>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</si>
  <si>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</si>
  <si>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</si>
  <si>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</si>
  <si>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</si>
  <si>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</si>
  <si>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</si>
  <si>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</si>
  <si>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</si>
  <si>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</si>
  <si>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</si>
  <si>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</si>
  <si>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</si>
  <si>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</si>
  <si>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</si>
  <si>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</si>
  <si>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</si>
  <si>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</si>
  <si>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</si>
  <si>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</si>
  <si>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</si>
  <si>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</si>
  <si>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</si>
  <si>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</si>
  <si>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</si>
  <si>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</si>
  <si>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</si>
  <si>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</si>
  <si>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</si>
  <si>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</si>
  <si>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</si>
  <si>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</si>
  <si>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</si>
  <si>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</si>
  <si>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</si>
  <si>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</si>
  <si>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</si>
  <si>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</si>
  <si>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</si>
  <si>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</si>
  <si>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</si>
  <si>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</si>
  <si>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</si>
  <si>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</si>
  <si>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</si>
  <si>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</si>
  <si>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</si>
  <si>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</si>
  <si>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</si>
  <si>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</si>
  <si>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</si>
  <si>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</si>
  <si>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</si>
  <si>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</si>
  <si>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</si>
  <si>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</si>
  <si>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</si>
  <si>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</si>
  <si>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</si>
  <si>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</si>
  <si>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</si>
  <si>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</si>
  <si>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</si>
  <si>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</si>
  <si>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</si>
  <si>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</si>
  <si>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</si>
  <si>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</si>
  <si>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</si>
  <si>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</si>
  <si>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</si>
  <si>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</si>
  <si>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</si>
  <si>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</si>
  <si>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</si>
  <si>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</si>
  <si>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</si>
  <si>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</si>
  <si>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</si>
  <si>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</si>
  <si>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</si>
  <si>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</si>
  <si>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</si>
  <si>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</si>
  <si>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</si>
  <si>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</si>
  <si>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</si>
  <si>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</si>
  <si>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</si>
  <si>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</si>
  <si>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</si>
  <si>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</si>
  <si>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</si>
  <si>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</si>
  <si>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</si>
  <si>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</si>
  <si>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</si>
  <si>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</si>
  <si>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</si>
  <si>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</si>
  <si>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</si>
  <si>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</si>
  <si>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</si>
  <si>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</si>
  <si>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</si>
  <si>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</si>
  <si>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</si>
  <si>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</si>
  <si>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</si>
  <si>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</si>
  <si>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</si>
  <si>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</si>
  <si>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</si>
  <si>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</si>
  <si>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</si>
  <si>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</si>
  <si>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</si>
  <si>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</si>
  <si>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</si>
  <si>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</si>
  <si>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</si>
  <si>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</si>
  <si>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</si>
  <si>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</si>
  <si>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</si>
  <si>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EU ISIC Consolidation</t>
  </si>
  <si>
    <t>Default EPS ISIC Groupings</t>
  </si>
  <si>
    <t>EU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</si>
</sst>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4" borderId="0" xfId="0" applyFont="1" applyFill="1"/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4.25" x14ac:dyDescent="0.45"/>
  <cols>
    <col min="2" max="2" width="61.86328125" customWidth="1"/>
  </cols>
  <sheetData>
    <row r="1" spans="1:2" x14ac:dyDescent="0.45">
      <c r="A1" s="6" t="s">
        <v>128</v>
      </c>
    </row>
    <row r="3" spans="1:2" x14ac:dyDescent="0.45">
      <c r="A3" s="6" t="s">
        <v>125</v>
      </c>
      <c r="B3" t="s">
        <v>71</v>
      </c>
    </row>
    <row r="4" spans="1:2" x14ac:dyDescent="0.45">
      <c r="B4" s="12">
        <v>2016</v>
      </c>
    </row>
    <row r="5" spans="1:2" x14ac:dyDescent="0.45">
      <c r="B5" t="s">
        <v>126</v>
      </c>
    </row>
    <row r="6" spans="1:2" x14ac:dyDescent="0.45">
      <c r="B6" s="5" t="s">
        <v>123</v>
      </c>
    </row>
    <row r="7" spans="1:2" x14ac:dyDescent="0.4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zoomScaleNormal="100" workbookViewId="0"/>
  </sheetViews>
  <sheetFormatPr defaultRowHeight="14.25" x14ac:dyDescent="0.45"/>
  <cols>
    <col min="1" max="1" width="77.3984375" bestFit="1" customWidth="1"/>
    <col min="2" max="2" width="12.1328125" bestFit="1" customWidth="1"/>
    <col min="3" max="3" width="20.3984375" bestFit="1" customWidth="1"/>
    <col min="4" max="4" width="20.3984375" customWidth="1"/>
    <col min="5" max="5" width="16" bestFit="1" customWidth="1"/>
    <col min="6" max="6" width="17.73046875" bestFit="1" customWidth="1"/>
    <col min="7" max="7" width="17.73046875" customWidth="1"/>
    <col min="8" max="8" width="14" bestFit="1" customWidth="1"/>
    <col min="9" max="9" width="21.59765625" bestFit="1" customWidth="1"/>
    <col min="10" max="11" width="12" bestFit="1" customWidth="1"/>
  </cols>
  <sheetData>
    <row r="1" spans="1:2" s="6" customFormat="1" x14ac:dyDescent="0.45">
      <c r="A1" s="6" t="s">
        <v>66</v>
      </c>
      <c r="B1" s="6" t="s">
        <v>67</v>
      </c>
    </row>
    <row r="2" spans="1:2" x14ac:dyDescent="0.45">
      <c r="A2" t="s">
        <v>5</v>
      </c>
      <c r="B2" t="s">
        <v>35</v>
      </c>
    </row>
    <row r="3" spans="1:2" x14ac:dyDescent="0.45">
      <c r="A3" t="s">
        <v>130</v>
      </c>
      <c r="B3" t="s">
        <v>131</v>
      </c>
    </row>
    <row r="4" spans="1:2" x14ac:dyDescent="0.45">
      <c r="A4" t="s">
        <v>129</v>
      </c>
      <c r="B4" t="s">
        <v>132</v>
      </c>
    </row>
    <row r="5" spans="1:2" x14ac:dyDescent="0.45">
      <c r="A5" t="s">
        <v>133</v>
      </c>
      <c r="B5" t="s">
        <v>36</v>
      </c>
    </row>
    <row r="6" spans="1:2" x14ac:dyDescent="0.45">
      <c r="A6" t="s">
        <v>6</v>
      </c>
      <c r="B6" t="s">
        <v>37</v>
      </c>
    </row>
    <row r="7" spans="1:2" x14ac:dyDescent="0.45">
      <c r="A7" t="s">
        <v>7</v>
      </c>
      <c r="B7" t="s">
        <v>38</v>
      </c>
    </row>
    <row r="8" spans="1:2" x14ac:dyDescent="0.45">
      <c r="A8" t="s">
        <v>8</v>
      </c>
      <c r="B8" t="s">
        <v>39</v>
      </c>
    </row>
    <row r="9" spans="1:2" x14ac:dyDescent="0.45">
      <c r="A9" t="s">
        <v>9</v>
      </c>
      <c r="B9" t="s">
        <v>40</v>
      </c>
    </row>
    <row r="10" spans="1:2" x14ac:dyDescent="0.45">
      <c r="A10" t="s">
        <v>10</v>
      </c>
      <c r="B10" t="s">
        <v>41</v>
      </c>
    </row>
    <row r="11" spans="1:2" x14ac:dyDescent="0.45">
      <c r="A11" t="s">
        <v>11</v>
      </c>
      <c r="B11" t="s">
        <v>42</v>
      </c>
    </row>
    <row r="12" spans="1:2" x14ac:dyDescent="0.45">
      <c r="A12" t="s">
        <v>77</v>
      </c>
      <c r="B12" t="s">
        <v>74</v>
      </c>
    </row>
    <row r="13" spans="1:2" x14ac:dyDescent="0.45">
      <c r="A13" t="s">
        <v>76</v>
      </c>
      <c r="B13" t="s">
        <v>75</v>
      </c>
    </row>
    <row r="14" spans="1:2" x14ac:dyDescent="0.45">
      <c r="A14" t="s">
        <v>12</v>
      </c>
      <c r="B14" t="s">
        <v>43</v>
      </c>
    </row>
    <row r="15" spans="1:2" x14ac:dyDescent="0.45">
      <c r="A15" t="s">
        <v>134</v>
      </c>
      <c r="B15" t="s">
        <v>135</v>
      </c>
    </row>
    <row r="16" spans="1:2" x14ac:dyDescent="0.45">
      <c r="A16" t="s">
        <v>136</v>
      </c>
      <c r="B16" t="s">
        <v>137</v>
      </c>
    </row>
    <row r="17" spans="1:2" x14ac:dyDescent="0.45">
      <c r="A17" t="s">
        <v>138</v>
      </c>
      <c r="B17" t="s">
        <v>139</v>
      </c>
    </row>
    <row r="18" spans="1:2" x14ac:dyDescent="0.45">
      <c r="A18" t="s">
        <v>140</v>
      </c>
      <c r="B18" t="s">
        <v>141</v>
      </c>
    </row>
    <row r="19" spans="1:2" x14ac:dyDescent="0.45">
      <c r="A19" t="s">
        <v>13</v>
      </c>
      <c r="B19" t="s">
        <v>44</v>
      </c>
    </row>
    <row r="20" spans="1:2" x14ac:dyDescent="0.45">
      <c r="A20" t="s">
        <v>14</v>
      </c>
      <c r="B20" t="s">
        <v>45</v>
      </c>
    </row>
    <row r="21" spans="1:2" x14ac:dyDescent="0.45">
      <c r="A21" t="s">
        <v>15</v>
      </c>
      <c r="B21" t="s">
        <v>46</v>
      </c>
    </row>
    <row r="22" spans="1:2" x14ac:dyDescent="0.45">
      <c r="A22" t="s">
        <v>16</v>
      </c>
      <c r="B22" t="s">
        <v>47</v>
      </c>
    </row>
    <row r="23" spans="1:2" x14ac:dyDescent="0.45">
      <c r="A23" t="s">
        <v>17</v>
      </c>
      <c r="B23" t="s">
        <v>48</v>
      </c>
    </row>
    <row r="24" spans="1:2" x14ac:dyDescent="0.45">
      <c r="A24" t="s">
        <v>18</v>
      </c>
      <c r="B24" t="s">
        <v>49</v>
      </c>
    </row>
    <row r="25" spans="1:2" x14ac:dyDescent="0.45">
      <c r="A25" t="s">
        <v>19</v>
      </c>
      <c r="B25" t="s">
        <v>50</v>
      </c>
    </row>
    <row r="26" spans="1:2" x14ac:dyDescent="0.45">
      <c r="A26" t="s">
        <v>142</v>
      </c>
      <c r="B26" t="s">
        <v>143</v>
      </c>
    </row>
    <row r="27" spans="1:2" x14ac:dyDescent="0.45">
      <c r="A27" t="s">
        <v>144</v>
      </c>
      <c r="B27" t="s">
        <v>145</v>
      </c>
    </row>
    <row r="28" spans="1:2" x14ac:dyDescent="0.45">
      <c r="A28" t="s">
        <v>146</v>
      </c>
      <c r="B28" t="s">
        <v>147</v>
      </c>
    </row>
    <row r="29" spans="1:2" x14ac:dyDescent="0.45">
      <c r="A29" t="s">
        <v>20</v>
      </c>
      <c r="B29" t="s">
        <v>51</v>
      </c>
    </row>
    <row r="30" spans="1:2" x14ac:dyDescent="0.45">
      <c r="A30" t="s">
        <v>21</v>
      </c>
      <c r="B30" t="s">
        <v>52</v>
      </c>
    </row>
    <row r="31" spans="1:2" x14ac:dyDescent="0.45">
      <c r="A31" t="s">
        <v>22</v>
      </c>
      <c r="B31" t="s">
        <v>53</v>
      </c>
    </row>
    <row r="32" spans="1:2" x14ac:dyDescent="0.45">
      <c r="A32" t="s">
        <v>23</v>
      </c>
      <c r="B32" t="s">
        <v>54</v>
      </c>
    </row>
    <row r="33" spans="1:2" x14ac:dyDescent="0.45">
      <c r="A33" t="s">
        <v>24</v>
      </c>
      <c r="B33" t="s">
        <v>55</v>
      </c>
    </row>
    <row r="34" spans="1:2" x14ac:dyDescent="0.45">
      <c r="A34" t="s">
        <v>25</v>
      </c>
      <c r="B34" t="s">
        <v>56</v>
      </c>
    </row>
    <row r="35" spans="1:2" x14ac:dyDescent="0.45">
      <c r="A35" t="s">
        <v>26</v>
      </c>
      <c r="B35" t="s">
        <v>57</v>
      </c>
    </row>
    <row r="36" spans="1:2" x14ac:dyDescent="0.45">
      <c r="A36" t="s">
        <v>27</v>
      </c>
      <c r="B36" t="s">
        <v>58</v>
      </c>
    </row>
    <row r="37" spans="1:2" x14ac:dyDescent="0.45">
      <c r="A37" t="s">
        <v>28</v>
      </c>
      <c r="B37" t="s">
        <v>59</v>
      </c>
    </row>
    <row r="38" spans="1:2" x14ac:dyDescent="0.45">
      <c r="A38" t="s">
        <v>29</v>
      </c>
      <c r="B38" t="s">
        <v>60</v>
      </c>
    </row>
    <row r="39" spans="1:2" x14ac:dyDescent="0.45">
      <c r="A39" t="s">
        <v>30</v>
      </c>
      <c r="B39" t="s">
        <v>61</v>
      </c>
    </row>
    <row r="40" spans="1:2" x14ac:dyDescent="0.45">
      <c r="A40" t="s">
        <v>31</v>
      </c>
      <c r="B40" t="s">
        <v>62</v>
      </c>
    </row>
    <row r="41" spans="1:2" x14ac:dyDescent="0.45">
      <c r="A41" t="s">
        <v>32</v>
      </c>
      <c r="B41" t="s">
        <v>63</v>
      </c>
    </row>
    <row r="42" spans="1:2" x14ac:dyDescent="0.45">
      <c r="A42" t="s">
        <v>33</v>
      </c>
      <c r="B42" t="s">
        <v>64</v>
      </c>
    </row>
    <row r="43" spans="1:2" x14ac:dyDescent="0.4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zoomScale="85" zoomScaleNormal="85" workbookViewId="0">
      <selection activeCell="B48" sqref="B48"/>
    </sheetView>
  </sheetViews>
  <sheetFormatPr defaultRowHeight="14.25" x14ac:dyDescent="0.45"/>
  <cols>
    <col min="1" max="1" width="65.73046875" bestFit="1" customWidth="1"/>
    <col min="2" max="2" width="65.73046875" customWidth="1"/>
    <col min="3" max="3" width="11.59765625" bestFit="1" customWidth="1"/>
    <col min="4" max="4" width="74" bestFit="1" customWidth="1"/>
    <col min="5" max="5" width="23.59765625" bestFit="1" customWidth="1"/>
    <col min="6" max="6" width="48.59765625" customWidth="1"/>
    <col min="7" max="7" width="19.265625" bestFit="1" customWidth="1"/>
    <col min="8" max="8" width="23.1328125" bestFit="1" customWidth="1"/>
    <col min="9" max="10" width="23.1328125" customWidth="1"/>
    <col min="11" max="11" width="74.265625" bestFit="1" customWidth="1"/>
  </cols>
  <sheetData>
    <row r="1" spans="1:6" ht="18" x14ac:dyDescent="0.55000000000000004">
      <c r="A1" s="54" t="s">
        <v>78</v>
      </c>
      <c r="B1" s="55"/>
      <c r="C1" s="56"/>
      <c r="D1" s="56"/>
      <c r="E1" s="56"/>
      <c r="F1" s="56"/>
    </row>
    <row r="2" spans="1:6" ht="26.65" x14ac:dyDescent="0.4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45">
      <c r="A3" s="18" t="s">
        <v>79</v>
      </c>
      <c r="B3" s="33"/>
      <c r="C3" s="45"/>
      <c r="D3" s="4"/>
      <c r="E3" s="4"/>
      <c r="F3" s="4"/>
    </row>
    <row r="4" spans="1:6" x14ac:dyDescent="0.4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4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4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4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4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45">
      <c r="A9" s="18" t="s">
        <v>85</v>
      </c>
      <c r="B9" s="33"/>
      <c r="C9" s="45"/>
      <c r="D9" s="8"/>
      <c r="E9" s="8"/>
      <c r="F9" s="15" t="s">
        <v>70</v>
      </c>
    </row>
    <row r="10" spans="1:6" x14ac:dyDescent="0.4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4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4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4.65" thickBot="1" x14ac:dyDescent="0.5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4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4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4.65" thickBot="1" x14ac:dyDescent="0.5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4.65" thickBot="1" x14ac:dyDescent="0.5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4.65" thickBot="1" x14ac:dyDescent="0.5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4.65" thickBot="1" x14ac:dyDescent="0.5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4.65" thickBot="1" x14ac:dyDescent="0.5">
      <c r="A20" s="23" t="s">
        <v>96</v>
      </c>
      <c r="B20" s="38"/>
      <c r="C20" s="45"/>
      <c r="D20" s="51"/>
      <c r="E20" s="8"/>
      <c r="F20" s="16" t="s">
        <v>70</v>
      </c>
    </row>
    <row r="21" spans="1:6" ht="14.65" thickBot="1" x14ac:dyDescent="0.5">
      <c r="A21" s="25" t="s">
        <v>86</v>
      </c>
      <c r="B21" s="40"/>
      <c r="C21" s="45"/>
      <c r="D21" s="3"/>
      <c r="E21" s="9"/>
      <c r="F21" s="16" t="s">
        <v>70</v>
      </c>
    </row>
    <row r="22" spans="1:6" ht="14.65" thickBot="1" x14ac:dyDescent="0.5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4.65" thickBot="1" x14ac:dyDescent="0.5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4.65" thickBot="1" x14ac:dyDescent="0.5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4.65" thickBot="1" x14ac:dyDescent="0.5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4.65" thickBot="1" x14ac:dyDescent="0.5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4.65" thickBot="1" x14ac:dyDescent="0.5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4.65" thickBot="1" x14ac:dyDescent="0.5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4.65" thickBot="1" x14ac:dyDescent="0.5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4.65" thickBot="1" x14ac:dyDescent="0.5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4.65" thickBot="1" x14ac:dyDescent="0.5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4.65" thickBot="1" x14ac:dyDescent="0.5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4.65" thickBot="1" x14ac:dyDescent="0.5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4.65" thickBot="1" x14ac:dyDescent="0.5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4.65" thickBot="1" x14ac:dyDescent="0.5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4.65" thickBot="1" x14ac:dyDescent="0.5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4.65" thickBot="1" x14ac:dyDescent="0.5">
      <c r="A37" s="23" t="s">
        <v>107</v>
      </c>
      <c r="B37" s="38"/>
      <c r="C37" s="45"/>
      <c r="D37" s="3"/>
      <c r="E37" s="8"/>
      <c r="F37" s="16" t="s">
        <v>70</v>
      </c>
    </row>
    <row r="38" spans="1:6" ht="14.65" thickBot="1" x14ac:dyDescent="0.5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4.65" thickBot="1" x14ac:dyDescent="0.5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4.65" thickBot="1" x14ac:dyDescent="0.5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4.65" thickBot="1" x14ac:dyDescent="0.5">
      <c r="A41" s="25" t="s">
        <v>110</v>
      </c>
      <c r="B41" s="40"/>
      <c r="C41" s="45"/>
      <c r="D41" s="3"/>
      <c r="E41" s="8"/>
      <c r="F41" s="16" t="s">
        <v>70</v>
      </c>
    </row>
    <row r="42" spans="1:6" ht="14.65" thickBot="1" x14ac:dyDescent="0.5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4.65" thickBot="1" x14ac:dyDescent="0.5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4.65" thickBot="1" x14ac:dyDescent="0.5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4.65" thickBot="1" x14ac:dyDescent="0.5">
      <c r="A45" s="25" t="s">
        <v>113</v>
      </c>
      <c r="B45" s="40"/>
      <c r="C45" s="45"/>
      <c r="D45" s="3"/>
      <c r="E45" s="9"/>
      <c r="F45" s="16" t="s">
        <v>70</v>
      </c>
    </row>
    <row r="46" spans="1:6" ht="14.65" thickBot="1" x14ac:dyDescent="0.5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4.65" thickBot="1" x14ac:dyDescent="0.5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4.65" thickBot="1" x14ac:dyDescent="0.5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4.65" thickBot="1" x14ac:dyDescent="0.5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4.65" thickBot="1" x14ac:dyDescent="0.5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4.65" thickBot="1" x14ac:dyDescent="0.5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4.65" thickBot="1" x14ac:dyDescent="0.5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4.65" thickBot="1" x14ac:dyDescent="0.5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45">
      <c r="A54" s="31" t="s">
        <v>120</v>
      </c>
      <c r="B54" s="31">
        <v>29859436.543492477</v>
      </c>
    </row>
    <row r="55" spans="1:6" x14ac:dyDescent="0.45">
      <c r="C55" s="46"/>
    </row>
    <row r="56" spans="1:6" x14ac:dyDescent="0.4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Q7"/>
  <sheetViews>
    <sheetView topLeftCell="R1" workbookViewId="0">
      <selection activeCell="Z39" sqref="Z39"/>
    </sheetView>
  </sheetViews>
  <sheetFormatPr defaultRowHeight="14.25" x14ac:dyDescent="0.45"/>
  <sheetData>
    <row r="1" spans="1:43" x14ac:dyDescent="0.45">
      <c r="A1" s="57" t="s">
        <v>78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</row>
    <row r="2" spans="1:43" x14ac:dyDescent="0.45">
      <c r="A2" s="50" t="s">
        <v>127</v>
      </c>
      <c r="B2" s="49" t="s">
        <v>35</v>
      </c>
      <c r="C2" s="49" t="s">
        <v>131</v>
      </c>
      <c r="D2" s="49" t="s">
        <v>132</v>
      </c>
      <c r="E2" s="49" t="s">
        <v>36</v>
      </c>
      <c r="F2" s="49" t="s">
        <v>37</v>
      </c>
      <c r="G2" s="49" t="s">
        <v>38</v>
      </c>
      <c r="H2" s="49" t="s">
        <v>39</v>
      </c>
      <c r="I2" s="49" t="s">
        <v>40</v>
      </c>
      <c r="J2" s="49" t="s">
        <v>41</v>
      </c>
      <c r="K2" s="49" t="s">
        <v>42</v>
      </c>
      <c r="L2" s="49" t="s">
        <v>74</v>
      </c>
      <c r="M2" s="49" t="s">
        <v>75</v>
      </c>
      <c r="N2" s="49" t="s">
        <v>43</v>
      </c>
      <c r="O2" s="49" t="s">
        <v>135</v>
      </c>
      <c r="P2" s="49" t="s">
        <v>137</v>
      </c>
      <c r="Q2" s="49" t="s">
        <v>139</v>
      </c>
      <c r="R2" s="49" t="s">
        <v>141</v>
      </c>
      <c r="S2" s="49" t="s">
        <v>44</v>
      </c>
      <c r="T2" s="49" t="s">
        <v>45</v>
      </c>
      <c r="U2" s="49" t="s">
        <v>46</v>
      </c>
      <c r="V2" s="49" t="s">
        <v>47</v>
      </c>
      <c r="W2" s="49" t="s">
        <v>48</v>
      </c>
      <c r="X2" s="49" t="s">
        <v>49</v>
      </c>
      <c r="Y2" s="49" t="s">
        <v>50</v>
      </c>
      <c r="Z2" s="49" t="s">
        <v>143</v>
      </c>
      <c r="AA2" s="49" t="s">
        <v>145</v>
      </c>
      <c r="AB2" s="49" t="s">
        <v>147</v>
      </c>
      <c r="AC2" s="49" t="s">
        <v>51</v>
      </c>
      <c r="AD2" s="49" t="s">
        <v>52</v>
      </c>
      <c r="AE2" s="49" t="s">
        <v>53</v>
      </c>
      <c r="AF2" s="49" t="s">
        <v>54</v>
      </c>
      <c r="AG2" s="49" t="s">
        <v>55</v>
      </c>
      <c r="AH2" s="49" t="s">
        <v>56</v>
      </c>
      <c r="AI2" s="49" t="s">
        <v>57</v>
      </c>
      <c r="AJ2" s="49" t="s">
        <v>58</v>
      </c>
      <c r="AK2" s="49" t="s">
        <v>59</v>
      </c>
      <c r="AL2" s="49" t="s">
        <v>60</v>
      </c>
      <c r="AM2" s="49" t="s">
        <v>61</v>
      </c>
      <c r="AN2" s="49" t="s">
        <v>62</v>
      </c>
      <c r="AO2" s="49" t="s">
        <v>63</v>
      </c>
      <c r="AP2" s="49" t="s">
        <v>64</v>
      </c>
      <c r="AQ2" s="49" t="s">
        <v>65</v>
      </c>
    </row>
    <row r="3" spans="1:43" x14ac:dyDescent="0.45">
      <c r="A3" t="s">
        <v>124</v>
      </c>
      <c r="B3" s="11">
        <f>SUMIF('Cost Breakdowns'!$E$3:$E$49,'Pre ISIC Consolidation'!B$2,'Cost Breakdowns'!$C$3:$C$49)</f>
        <v>0</v>
      </c>
      <c r="C3" s="11">
        <f>SUMIF('Cost Breakdowns'!$E$3:$E$49,'Pre ISIC Consolidation'!C$2,'Cost Breakdowns'!$C$3:$C$49)</f>
        <v>0</v>
      </c>
      <c r="D3" s="11">
        <f>SUMIF('Cost Breakdowns'!$E$3:$E$49,'Pre ISIC Consolidation'!D$2,'Cost Breakdowns'!$C$3:$C$49)</f>
        <v>0</v>
      </c>
      <c r="E3" s="11">
        <f>SUMIF('Cost Breakdowns'!$E$3:$E$49,'Pre ISIC Consolidation'!E$2,'Cost Breakdowns'!$C$3:$C$49)</f>
        <v>0</v>
      </c>
      <c r="F3" s="11">
        <f>SUMIF('Cost Breakdowns'!$E$3:$E$49,'Pre ISIC Consolidation'!F$2,'Cost Breakdowns'!$C$3:$C$49)</f>
        <v>0</v>
      </c>
      <c r="G3" s="11">
        <f>SUMIF('Cost Breakdowns'!$E$3:$E$49,'Pre ISIC Consolidation'!G$2,'Cost Breakdowns'!$C$3:$C$49)</f>
        <v>0</v>
      </c>
      <c r="H3" s="11">
        <f>SUMIF('Cost Breakdowns'!$E$3:$E$49,'Pre ISIC Consolidation'!H$2,'Cost Breakdowns'!$C$3:$C$49)</f>
        <v>0</v>
      </c>
      <c r="I3" s="11">
        <f>SUMIF('Cost Breakdowns'!$E$3:$E$49,'Pre ISIC Consolidation'!I$2,'Cost Breakdowns'!$C$3:$C$49)</f>
        <v>0</v>
      </c>
      <c r="J3" s="11">
        <f>SUMIF('Cost Breakdowns'!$E$3:$E$49,'Pre ISIC Consolidation'!J$2,'Cost Breakdowns'!$C$3:$C$49)</f>
        <v>0</v>
      </c>
      <c r="K3" s="11">
        <f>SUMIF('Cost Breakdowns'!$E$3:$E$49,'Pre ISIC Consolidation'!K$2,'Cost Breakdowns'!$C$3:$C$49)</f>
        <v>0</v>
      </c>
      <c r="L3" s="11">
        <f>SUMIF('Cost Breakdowns'!$E$3:$E$49,'Pre ISIC Consolidation'!L$2,'Cost Breakdowns'!$C$3:$C$49)</f>
        <v>0</v>
      </c>
      <c r="M3" s="11">
        <f>SUMIF('Cost Breakdowns'!$E$3:$E$49,'Pre ISIC Consolidation'!M$2,'Cost Breakdowns'!$C$3:$C$49)</f>
        <v>0</v>
      </c>
      <c r="N3" s="11">
        <f>SUMIF('Cost Breakdowns'!$E$3:$E$49,'Pre ISIC Consolidation'!N$2,'Cost Breakdowns'!$C$3:$C$49)</f>
        <v>0</v>
      </c>
      <c r="O3" s="11">
        <f>SUMIF('Cost Breakdowns'!$E$3:$E$49,'Pre ISIC Consolidation'!O$2,'Cost Breakdowns'!$C$3:$C$49)</f>
        <v>0</v>
      </c>
      <c r="P3" s="11">
        <f>SUMIF('Cost Breakdowns'!$E$3:$E$49,'Pre ISIC Consolidation'!P$2,'Cost Breakdowns'!$C$3:$C$49)</f>
        <v>2.0795831125426809E-2</v>
      </c>
      <c r="Q3" s="11">
        <f>SUMIF('Cost Breakdowns'!$E$3:$E$49,'Pre ISIC Consolidation'!Q$2,'Cost Breakdowns'!$C$3:$C$49)</f>
        <v>0</v>
      </c>
      <c r="R3" s="11">
        <f>SUMIF('Cost Breakdowns'!$E$3:$E$49,'Pre ISIC Consolidation'!R$2,'Cost Breakdowns'!$C$3:$C$49)</f>
        <v>0</v>
      </c>
      <c r="S3" s="11">
        <f>SUMIF('Cost Breakdowns'!$E$3:$E$49,'Pre ISIC Consolidation'!S$2,'Cost Breakdowns'!$C$3:$C$49)</f>
        <v>0.17156560678477117</v>
      </c>
      <c r="T3" s="11">
        <f>SUMIF('Cost Breakdowns'!$E$3:$E$49,'Pre ISIC Consolidation'!T$2,'Cost Breakdowns'!$C$3:$C$49)</f>
        <v>0</v>
      </c>
      <c r="U3" s="11">
        <f>SUMIF('Cost Breakdowns'!$E$3:$E$49,'Pre ISIC Consolidation'!U$2,'Cost Breakdowns'!$C$3:$C$49)</f>
        <v>0.3663532249929356</v>
      </c>
      <c r="V3" s="11">
        <f>SUMIF('Cost Breakdowns'!$E$3:$E$49,'Pre ISIC Consolidation'!V$2,'Cost Breakdowns'!$C$3:$C$49)</f>
        <v>0</v>
      </c>
      <c r="W3" s="11">
        <f>SUMIF('Cost Breakdowns'!$E$3:$E$49,'Pre ISIC Consolidation'!W$2,'Cost Breakdowns'!$C$3:$C$49)</f>
        <v>0</v>
      </c>
      <c r="X3" s="11">
        <f>SUMIF('Cost Breakdowns'!$E$3:$E$49,'Pre ISIC Consolidation'!X$2,'Cost Breakdowns'!$C$3:$C$49)</f>
        <v>0</v>
      </c>
      <c r="Y3" s="11">
        <f>SUMIF('Cost Breakdowns'!$E$3:$E$49,'Pre ISIC Consolidation'!Y$2,'Cost Breakdowns'!$C$3:$C$49)</f>
        <v>0</v>
      </c>
      <c r="Z3" s="11">
        <f>SUMIF('Cost Breakdowns'!$E$3:$E$49,'Pre ISIC Consolidation'!Z$2,'Cost Breakdowns'!$C$3:$C$49)</f>
        <v>0</v>
      </c>
      <c r="AA3" s="11">
        <f>SUMIF('Cost Breakdowns'!$E$3:$E$49,'Pre ISIC Consolidation'!AA$2,'Cost Breakdowns'!$C$3:$C$49)</f>
        <v>0</v>
      </c>
      <c r="AB3" s="11">
        <f>SUMIF('Cost Breakdowns'!$E$3:$E$49,'Pre ISIC Consolidation'!AB$2,'Cost Breakdowns'!$C$3:$C$49)</f>
        <v>0</v>
      </c>
      <c r="AC3" s="11">
        <f>SUMIF('Cost Breakdowns'!$E$3:$E$49,'Pre ISIC Consolidation'!AC$2,'Cost Breakdowns'!$C$3:$C$49)</f>
        <v>0.27401280908609443</v>
      </c>
      <c r="AD3" s="11">
        <f>SUMIF('Cost Breakdowns'!$E$3:$E$49,'Pre ISIC Consolidation'!AD$2,'Cost Breakdowns'!$C$3:$C$49)</f>
        <v>0</v>
      </c>
      <c r="AE3" s="11">
        <f>SUMIF('Cost Breakdowns'!$E$3:$E$49,'Pre ISIC Consolidation'!AE$2,'Cost Breakdowns'!$C$3:$C$49)</f>
        <v>0</v>
      </c>
      <c r="AF3" s="11">
        <f>SUMIF('Cost Breakdowns'!$E$3:$E$49,'Pre ISIC Consolidation'!AF$2,'Cost Breakdowns'!$C$3:$C$49)</f>
        <v>0</v>
      </c>
      <c r="AG3" s="11">
        <f>SUMIF('Cost Breakdowns'!$E$3:$E$49,'Pre ISIC Consolidation'!AG$2,'Cost Breakdowns'!$C$3:$C$49)</f>
        <v>0</v>
      </c>
      <c r="AH3" s="11">
        <f>SUMIF('Cost Breakdowns'!$E$3:$E$49,'Pre ISIC Consolidation'!AH$2,'Cost Breakdowns'!$C$3:$C$49)</f>
        <v>0</v>
      </c>
      <c r="AI3" s="11">
        <f>SUMIF('Cost Breakdowns'!$E$3:$E$49,'Pre ISIC Consolidation'!AI$2,'Cost Breakdowns'!$C$3:$C$49)</f>
        <v>0</v>
      </c>
      <c r="AJ3" s="11">
        <f>SUMIF('Cost Breakdowns'!$E$3:$E$49,'Pre ISIC Consolidation'!AJ$2,'Cost Breakdowns'!$C$3:$C$49)</f>
        <v>1.9236143791019798E-3</v>
      </c>
      <c r="AK3" s="11">
        <f>SUMIF('Cost Breakdowns'!$E$3:$E$49,'Pre ISIC Consolidation'!AK$2,'Cost Breakdowns'!$C$3:$C$49)</f>
        <v>2.5600928468801944E-2</v>
      </c>
      <c r="AL3" s="11">
        <f>SUMIF('Cost Breakdowns'!$E$3:$E$49,'Pre ISIC Consolidation'!AL$2,'Cost Breakdowns'!$C$3:$C$49)</f>
        <v>0.13974798516286813</v>
      </c>
      <c r="AM3" s="11">
        <f>SUMIF('Cost Breakdowns'!$E$3:$E$49,'Pre ISIC Consolidation'!AM$2,'Cost Breakdowns'!$C$3:$C$49)</f>
        <v>0</v>
      </c>
      <c r="AN3" s="11">
        <f>SUMIF('Cost Breakdowns'!$E$3:$E$49,'Pre ISIC Consolidation'!AN$2,'Cost Breakdowns'!$C$3:$C$49)</f>
        <v>0</v>
      </c>
      <c r="AO3" s="11">
        <f>SUMIF('Cost Breakdowns'!$E$3:$E$49,'Pre ISIC Consolidation'!AO$2,'Cost Breakdowns'!$C$3:$C$49)</f>
        <v>0</v>
      </c>
      <c r="AP3" s="11">
        <f>SUMIF('Cost Breakdowns'!$E$3:$E$49,'Pre ISIC Consolidation'!AP$2,'Cost Breakdowns'!$C$3:$C$49)</f>
        <v>0</v>
      </c>
      <c r="AQ3" s="11">
        <f>SUMIF('Cost Breakdowns'!$E$3:$E$49,'Pre ISIC Consolidation'!AQ$2,'Cost Breakdowns'!$C$3:$C$49)</f>
        <v>0</v>
      </c>
    </row>
    <row r="5" spans="1:43" x14ac:dyDescent="0.45">
      <c r="A5" s="57" t="s">
        <v>148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</row>
    <row r="6" spans="1:43" x14ac:dyDescent="0.45">
      <c r="A6" t="s">
        <v>149</v>
      </c>
      <c r="B6" s="49" t="s">
        <v>35</v>
      </c>
      <c r="C6" s="49" t="s">
        <v>131</v>
      </c>
      <c r="D6" s="49" t="s">
        <v>132</v>
      </c>
      <c r="E6" s="49" t="s">
        <v>36</v>
      </c>
      <c r="F6" s="49" t="s">
        <v>37</v>
      </c>
      <c r="G6" s="49" t="s">
        <v>38</v>
      </c>
      <c r="H6" s="49" t="s">
        <v>39</v>
      </c>
      <c r="I6" s="49" t="s">
        <v>40</v>
      </c>
      <c r="J6" s="49" t="s">
        <v>41</v>
      </c>
      <c r="K6" s="49" t="s">
        <v>42</v>
      </c>
      <c r="L6" s="49" t="s">
        <v>74</v>
      </c>
      <c r="M6" s="49" t="s">
        <v>75</v>
      </c>
      <c r="N6" s="49" t="s">
        <v>43</v>
      </c>
      <c r="O6" s="49" t="s">
        <v>135</v>
      </c>
      <c r="P6" s="49" t="s">
        <v>137</v>
      </c>
      <c r="Q6" s="49" t="s">
        <v>139</v>
      </c>
      <c r="R6" s="49" t="s">
        <v>141</v>
      </c>
      <c r="S6" s="49" t="s">
        <v>44</v>
      </c>
      <c r="T6" s="49" t="s">
        <v>45</v>
      </c>
      <c r="U6" s="49" t="s">
        <v>46</v>
      </c>
      <c r="V6" s="49" t="s">
        <v>47</v>
      </c>
      <c r="W6" s="49" t="s">
        <v>48</v>
      </c>
      <c r="X6" s="49" t="s">
        <v>49</v>
      </c>
      <c r="Y6" s="49" t="s">
        <v>50</v>
      </c>
      <c r="Z6" s="49" t="s">
        <v>143</v>
      </c>
      <c r="AA6" s="49" t="s">
        <v>145</v>
      </c>
      <c r="AB6" s="49" t="s">
        <v>147</v>
      </c>
      <c r="AC6" s="49" t="s">
        <v>51</v>
      </c>
      <c r="AD6" s="49" t="s">
        <v>52</v>
      </c>
      <c r="AE6" s="49" t="s">
        <v>53</v>
      </c>
      <c r="AF6" s="49" t="s">
        <v>54</v>
      </c>
      <c r="AG6" s="49" t="s">
        <v>55</v>
      </c>
      <c r="AH6" s="49" t="s">
        <v>56</v>
      </c>
      <c r="AI6" s="49" t="s">
        <v>57</v>
      </c>
      <c r="AJ6" s="49" t="s">
        <v>58</v>
      </c>
      <c r="AK6" s="49" t="s">
        <v>59</v>
      </c>
      <c r="AL6" s="49" t="s">
        <v>60</v>
      </c>
      <c r="AM6" s="49" t="s">
        <v>61</v>
      </c>
      <c r="AN6" s="49" t="s">
        <v>62</v>
      </c>
      <c r="AO6" s="49" t="s">
        <v>63</v>
      </c>
      <c r="AP6" s="49" t="s">
        <v>64</v>
      </c>
      <c r="AQ6" s="49" t="s">
        <v>65</v>
      </c>
    </row>
    <row r="7" spans="1:43" x14ac:dyDescent="0.45">
      <c r="A7" t="s">
        <v>150</v>
      </c>
      <c r="B7" s="49" t="s">
        <v>35</v>
      </c>
      <c r="C7" s="49" t="s">
        <v>131</v>
      </c>
      <c r="D7" s="49" t="s">
        <v>132</v>
      </c>
      <c r="E7" s="49" t="s">
        <v>50</v>
      </c>
      <c r="F7" s="49" t="s">
        <v>37</v>
      </c>
      <c r="G7" s="49" t="s">
        <v>38</v>
      </c>
      <c r="H7" s="49" t="s">
        <v>39</v>
      </c>
      <c r="I7" s="49" t="s">
        <v>40</v>
      </c>
      <c r="J7" s="49" t="s">
        <v>41</v>
      </c>
      <c r="K7" s="49" t="s">
        <v>42</v>
      </c>
      <c r="L7" s="49" t="s">
        <v>74</v>
      </c>
      <c r="M7" s="49" t="s">
        <v>75</v>
      </c>
      <c r="N7" s="49" t="s">
        <v>50</v>
      </c>
      <c r="O7" s="49" t="s">
        <v>135</v>
      </c>
      <c r="P7" s="49" t="s">
        <v>137</v>
      </c>
      <c r="Q7" s="49" t="s">
        <v>139</v>
      </c>
      <c r="R7" s="49" t="s">
        <v>141</v>
      </c>
      <c r="S7" s="49" t="s">
        <v>47</v>
      </c>
      <c r="T7" s="49" t="s">
        <v>47</v>
      </c>
      <c r="U7" s="49" t="s">
        <v>47</v>
      </c>
      <c r="V7" s="49" t="s">
        <v>47</v>
      </c>
      <c r="W7" s="49" t="s">
        <v>48</v>
      </c>
      <c r="X7" s="49" t="s">
        <v>48</v>
      </c>
      <c r="Y7" s="49" t="s">
        <v>50</v>
      </c>
      <c r="Z7" s="49" t="s">
        <v>143</v>
      </c>
      <c r="AA7" s="49" t="s">
        <v>145</v>
      </c>
      <c r="AB7" s="49" t="s">
        <v>147</v>
      </c>
      <c r="AC7" s="49" t="s">
        <v>50</v>
      </c>
      <c r="AD7" s="49" t="s">
        <v>52</v>
      </c>
      <c r="AE7" s="49" t="s">
        <v>53</v>
      </c>
      <c r="AF7" s="49" t="s">
        <v>54</v>
      </c>
      <c r="AG7" s="49" t="s">
        <v>55</v>
      </c>
      <c r="AH7" s="49" t="s">
        <v>56</v>
      </c>
      <c r="AI7" s="49" t="s">
        <v>57</v>
      </c>
      <c r="AJ7" s="49" t="s">
        <v>58</v>
      </c>
      <c r="AK7" s="49" t="s">
        <v>59</v>
      </c>
      <c r="AL7" s="49" t="s">
        <v>60</v>
      </c>
      <c r="AM7" s="49" t="s">
        <v>61</v>
      </c>
      <c r="AN7" s="49" t="s">
        <v>62</v>
      </c>
      <c r="AO7" s="49" t="s">
        <v>63</v>
      </c>
      <c r="AP7" s="49" t="s">
        <v>64</v>
      </c>
      <c r="AQ7" s="49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Q10"/>
  <sheetViews>
    <sheetView topLeftCell="V1" workbookViewId="0">
      <selection activeCell="B2" sqref="B2:AQ2"/>
    </sheetView>
  </sheetViews>
  <sheetFormatPr defaultRowHeight="14.25" x14ac:dyDescent="0.45"/>
  <cols>
    <col min="1" max="1" width="31" customWidth="1"/>
    <col min="2" max="26" width="10.3984375" customWidth="1"/>
    <col min="27" max="27" width="13.265625" customWidth="1"/>
    <col min="28" max="28" width="11.265625" customWidth="1"/>
    <col min="29" max="43" width="10.3984375" customWidth="1"/>
  </cols>
  <sheetData>
    <row r="1" spans="1:43" x14ac:dyDescent="0.4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45">
      <c r="A2" t="s">
        <v>124</v>
      </c>
      <c r="B2" s="11">
        <f>SUMIFS('Pre ISIC Consolidation'!$B$3:$AQ$3,'Pre ISIC Consolidation'!$B$7:$AQ$7,SoTCCbIC!B1)</f>
        <v>0</v>
      </c>
      <c r="C2" s="11">
        <f>SUMIFS('Pre ISIC Consolidation'!$B$3:$AQ$3,'Pre ISIC Consolidation'!$B$7:$AQ$7,SoTCCbIC!C1)</f>
        <v>0</v>
      </c>
      <c r="D2" s="11">
        <f>SUMIFS('Pre ISIC Consolidation'!$B$3:$AQ$3,'Pre ISIC Consolidation'!$B$7:$AQ$7,SoTCCbIC!D1)</f>
        <v>0</v>
      </c>
      <c r="E2" s="11">
        <f>SUMIFS('Pre ISIC Consolidation'!$B$3:$AQ$3,'Pre ISIC Consolidation'!$B$7:$AQ$7,SoTCCbIC!E1)</f>
        <v>0</v>
      </c>
      <c r="F2" s="11">
        <f>SUMIFS('Pre ISIC Consolidation'!$B$3:$AQ$3,'Pre ISIC Consolidation'!$B$7:$AQ$7,SoTCCbIC!F1)</f>
        <v>0</v>
      </c>
      <c r="G2" s="11">
        <f>SUMIFS('Pre ISIC Consolidation'!$B$3:$AQ$3,'Pre ISIC Consolidation'!$B$7:$AQ$7,SoTCCbIC!G1)</f>
        <v>0</v>
      </c>
      <c r="H2" s="11">
        <f>SUMIFS('Pre ISIC Consolidation'!$B$3:$AQ$3,'Pre ISIC Consolidation'!$B$7:$AQ$7,SoTCCbIC!H1)</f>
        <v>0</v>
      </c>
      <c r="I2" s="11">
        <f>SUMIFS('Pre ISIC Consolidation'!$B$3:$AQ$3,'Pre ISIC Consolidation'!$B$7:$AQ$7,SoTCCbIC!I1)</f>
        <v>0</v>
      </c>
      <c r="J2" s="11">
        <f>SUMIFS('Pre ISIC Consolidation'!$B$3:$AQ$3,'Pre ISIC Consolidation'!$B$7:$AQ$7,SoTCCbIC!J1)</f>
        <v>0</v>
      </c>
      <c r="K2" s="11">
        <f>SUMIFS('Pre ISIC Consolidation'!$B$3:$AQ$3,'Pre ISIC Consolidation'!$B$7:$AQ$7,SoTCCbIC!K1)</f>
        <v>0</v>
      </c>
      <c r="L2" s="11">
        <f>SUMIFS('Pre ISIC Consolidation'!$B$3:$AQ$3,'Pre ISIC Consolidation'!$B$7:$AQ$7,SoTCCbIC!L1)</f>
        <v>0</v>
      </c>
      <c r="M2" s="11">
        <f>SUMIFS('Pre ISIC Consolidation'!$B$3:$AQ$3,'Pre ISIC Consolidation'!$B$7:$AQ$7,SoTCCbIC!M1)</f>
        <v>0</v>
      </c>
      <c r="N2" s="11">
        <f>SUMIFS('Pre ISIC Consolidation'!$B$3:$AQ$3,'Pre ISIC Consolidation'!$B$7:$AQ$7,SoTCCbIC!N1)</f>
        <v>0</v>
      </c>
      <c r="O2" s="11">
        <f>SUMIFS('Pre ISIC Consolidation'!$B$3:$AQ$3,'Pre ISIC Consolidation'!$B$7:$AQ$7,SoTCCbIC!O1)</f>
        <v>0</v>
      </c>
      <c r="P2" s="11">
        <f>SUMIFS('Pre ISIC Consolidation'!$B$3:$AQ$3,'Pre ISIC Consolidation'!$B$7:$AQ$7,SoTCCbIC!P1)</f>
        <v>2.0795831125426809E-2</v>
      </c>
      <c r="Q2" s="11">
        <f>SUMIFS('Pre ISIC Consolidation'!$B$3:$AQ$3,'Pre ISIC Consolidation'!$B$7:$AQ$7,SoTCCbIC!Q1)</f>
        <v>0</v>
      </c>
      <c r="R2" s="11">
        <f>SUMIFS('Pre ISIC Consolidation'!$B$3:$AQ$3,'Pre ISIC Consolidation'!$B$7:$AQ$7,SoTCCbIC!R1)</f>
        <v>0</v>
      </c>
      <c r="S2" s="11">
        <f>SUMIFS('Pre ISIC Consolidation'!$B$3:$AQ$3,'Pre ISIC Consolidation'!$B$7:$AQ$7,SoTCCbIC!S1)</f>
        <v>0</v>
      </c>
      <c r="T2" s="11">
        <f>SUMIFS('Pre ISIC Consolidation'!$B$3:$AQ$3,'Pre ISIC Consolidation'!$B$7:$AQ$7,SoTCCbIC!T1)</f>
        <v>0</v>
      </c>
      <c r="U2" s="11">
        <f>SUMIFS('Pre ISIC Consolidation'!$B$3:$AQ$3,'Pre ISIC Consolidation'!$B$7:$AQ$7,SoTCCbIC!U1)</f>
        <v>0</v>
      </c>
      <c r="V2" s="11">
        <f>SUMIFS('Pre ISIC Consolidation'!$B$3:$AQ$3,'Pre ISIC Consolidation'!$B$7:$AQ$7,SoTCCbIC!V1)</f>
        <v>0.53791883177770683</v>
      </c>
      <c r="W2" s="11">
        <f>SUMIFS('Pre ISIC Consolidation'!$B$3:$AQ$3,'Pre ISIC Consolidation'!$B$7:$AQ$7,SoTCCbIC!W1)</f>
        <v>0</v>
      </c>
      <c r="X2" s="11">
        <f>SUMIFS('Pre ISIC Consolidation'!$B$3:$AQ$3,'Pre ISIC Consolidation'!$B$7:$AQ$7,SoTCCbIC!X1)</f>
        <v>0</v>
      </c>
      <c r="Y2" s="11">
        <f>SUMIFS('Pre ISIC Consolidation'!$B$3:$AQ$3,'Pre ISIC Consolidation'!$B$7:$AQ$7,SoTCCbIC!Y1)</f>
        <v>0.27401280908609443</v>
      </c>
      <c r="Z2" s="11">
        <f>SUMIFS('Pre ISIC Consolidation'!$B$3:$AQ$3,'Pre ISIC Consolidation'!$B$7:$AQ$7,SoTCCbIC!Z1)</f>
        <v>0</v>
      </c>
      <c r="AA2" s="11">
        <f>SUMIFS('Pre ISIC Consolidation'!$B$3:$AQ$3,'Pre ISIC Consolidation'!$B$7:$AQ$7,SoTCCbIC!AA1)</f>
        <v>0</v>
      </c>
      <c r="AB2" s="11">
        <f>SUMIFS('Pre ISIC Consolidation'!$B$3:$AQ$3,'Pre ISIC Consolidation'!$B$7:$AQ$7,SoTCCbIC!AB1)</f>
        <v>0</v>
      </c>
      <c r="AC2" s="11">
        <f>SUMIFS('Pre ISIC Consolidation'!$B$3:$AQ$3,'Pre ISIC Consolidation'!$B$7:$AQ$7,SoTCCbIC!AC1)</f>
        <v>0</v>
      </c>
      <c r="AD2" s="11">
        <f>SUMIFS('Pre ISIC Consolidation'!$B$3:$AQ$3,'Pre ISIC Consolidation'!$B$7:$AQ$7,SoTCCbIC!AD1)</f>
        <v>0</v>
      </c>
      <c r="AE2" s="11">
        <f>SUMIFS('Pre ISIC Consolidation'!$B$3:$AQ$3,'Pre ISIC Consolidation'!$B$7:$AQ$7,SoTCCbIC!AE1)</f>
        <v>0</v>
      </c>
      <c r="AF2" s="11">
        <f>SUMIFS('Pre ISIC Consolidation'!$B$3:$AQ$3,'Pre ISIC Consolidation'!$B$7:$AQ$7,SoTCCbIC!AF1)</f>
        <v>0</v>
      </c>
      <c r="AG2" s="11">
        <f>SUMIFS('Pre ISIC Consolidation'!$B$3:$AQ$3,'Pre ISIC Consolidation'!$B$7:$AQ$7,SoTCCbIC!AG1)</f>
        <v>0</v>
      </c>
      <c r="AH2" s="11">
        <f>SUMIFS('Pre ISIC Consolidation'!$B$3:$AQ$3,'Pre ISIC Consolidation'!$B$7:$AQ$7,SoTCCbIC!AH1)</f>
        <v>0</v>
      </c>
      <c r="AI2" s="11">
        <f>SUMIFS('Pre ISIC Consolidation'!$B$3:$AQ$3,'Pre ISIC Consolidation'!$B$7:$AQ$7,SoTCCbIC!AI1)</f>
        <v>0</v>
      </c>
      <c r="AJ2" s="11">
        <f>SUMIFS('Pre ISIC Consolidation'!$B$3:$AQ$3,'Pre ISIC Consolidation'!$B$7:$AQ$7,SoTCCbIC!AJ1)</f>
        <v>1.9236143791019798E-3</v>
      </c>
      <c r="AK2" s="11">
        <f>SUMIFS('Pre ISIC Consolidation'!$B$3:$AQ$3,'Pre ISIC Consolidation'!$B$7:$AQ$7,SoTCCbIC!AK1)</f>
        <v>2.5600928468801944E-2</v>
      </c>
      <c r="AL2" s="11">
        <f>SUMIFS('Pre ISIC Consolidation'!$B$3:$AQ$3,'Pre ISIC Consolidation'!$B$7:$AQ$7,SoTCCbIC!AL1)</f>
        <v>0.13974798516286813</v>
      </c>
      <c r="AM2" s="11">
        <f>SUMIFS('Pre ISIC Consolidation'!$B$3:$AQ$3,'Pre ISIC Consolidation'!$B$7:$AQ$7,SoTCCbIC!AM1)</f>
        <v>0</v>
      </c>
      <c r="AN2" s="11">
        <f>SUMIFS('Pre ISIC Consolidation'!$B$3:$AQ$3,'Pre ISIC Consolidation'!$B$7:$AQ$7,SoTCCbIC!AN1)</f>
        <v>0</v>
      </c>
      <c r="AO2" s="11">
        <f>SUMIFS('Pre ISIC Consolidation'!$B$3:$AQ$3,'Pre ISIC Consolidation'!$B$7:$AQ$7,SoTCCbIC!AO1)</f>
        <v>0</v>
      </c>
      <c r="AP2" s="11">
        <f>SUMIFS('Pre ISIC Consolidation'!$B$3:$AQ$3,'Pre ISIC Consolidation'!$B$7:$AQ$7,SoTCCbIC!AP1)</f>
        <v>0</v>
      </c>
      <c r="AQ2" s="11">
        <f>SUMIFS('Pre ISIC Consolidation'!$B$3:$AQ$3,'Pre ISIC Consolidation'!$B$7:$AQ$7,SoTCCbIC!AQ1)</f>
        <v>0</v>
      </c>
    </row>
    <row r="10" spans="1:43" x14ac:dyDescent="0.4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Mapping</vt:lpstr>
      <vt:lpstr>Cost Breakdowns</vt:lpstr>
      <vt:lpstr>Pre ISIC Consolidation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MeganM</cp:lastModifiedBy>
  <dcterms:created xsi:type="dcterms:W3CDTF">2020-06-18T16:32:51Z</dcterms:created>
  <dcterms:modified xsi:type="dcterms:W3CDTF">2021-05-12T15:49:30Z</dcterms:modified>
</cp:coreProperties>
</file>