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trans\BESP\"/>
    </mc:Choice>
  </mc:AlternateContent>
  <xr:revisionPtr revIDLastSave="0" documentId="13_ncr:1_{2E719D19-B26C-48A0-BD23-7197B8C33553}" xr6:coauthVersionLast="47" xr6:coauthVersionMax="47" xr10:uidLastSave="{00000000-0000-0000-0000-000000000000}"/>
  <bookViews>
    <workbookView xWindow="10" yWindow="10" windowWidth="19180" windowHeight="11260" activeTab="3" xr2:uid="{00000000-000D-0000-FFFF-FFFF00000000}"/>
  </bookViews>
  <sheets>
    <sheet name="About" sheetId="1" r:id="rId1"/>
    <sheet name="EU27_TRA_StockTot" sheetId="12" r:id="rId2"/>
    <sheet name="Data" sheetId="10" r:id="rId3"/>
    <sheet name="BESP-passengers" sheetId="3" r:id="rId4"/>
    <sheet name="BESP-freight" sheetId="4" r:id="rId5"/>
  </sheets>
  <externalReferences>
    <externalReference r:id="rId6"/>
    <externalReference r:id="rId7"/>
  </externalReferences>
  <definedNames>
    <definedName name="Eno_TM">'[2]1997  Table 1a Modified'!#REF!</definedName>
    <definedName name="Eno_Tons">'[2]1997  Table 1a Modified'!#REF!</definedName>
    <definedName name="HTML1_1" hidden="1">"'[internet 98q4.xls]xcontact'!$A$1:$F$114"</definedName>
    <definedName name="HTML1_10" hidden="1">""</definedName>
    <definedName name="HTML1_11" hidden="1">1</definedName>
    <definedName name="HTML1_12" hidden="1">"D:\data\xl\MyHTML.htm"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"internet 98q4.xls"</definedName>
    <definedName name="HTML1_4" hidden="1">"xcontact"</definedName>
    <definedName name="HTML1_5" hidden="1">""</definedName>
    <definedName name="HTML1_6" hidden="1">-4146</definedName>
    <definedName name="HTML1_7" hidden="1">-4146</definedName>
    <definedName name="HTML1_8" hidden="1">"15/10/1998"</definedName>
    <definedName name="HTML1_9" hidden="1">"GEORGIADES"</definedName>
    <definedName name="HTML2_1" hidden="1">"'[internet 98q4.xls]xcontact'!$A$2:$F$114"</definedName>
    <definedName name="HTML2_10" hidden="1">""</definedName>
    <definedName name="HTML2_11" hidden="1">1</definedName>
    <definedName name="HTML2_12" hidden="1">"D:\data\xl\MyHTML.htm"</definedName>
    <definedName name="HTML2_13" hidden="1">#N/A</definedName>
    <definedName name="HTML2_14" hidden="1">#N/A</definedName>
    <definedName name="HTML2_15" hidden="1">#N/A</definedName>
    <definedName name="HTML2_2" hidden="1">1</definedName>
    <definedName name="HTML2_3" hidden="1">"internet 98q4.xls"</definedName>
    <definedName name="HTML2_4" hidden="1">"xcontact"</definedName>
    <definedName name="HTML2_5" hidden="1">""</definedName>
    <definedName name="HTML2_6" hidden="1">-4146</definedName>
    <definedName name="HTML2_7" hidden="1">-4146</definedName>
    <definedName name="HTML2_8" hidden="1">"15/10/1998"</definedName>
    <definedName name="HTML2_9" hidden="1">"GEORGIADES"</definedName>
    <definedName name="HTML3_1" hidden="1">"'[internet 98q4.xls]xlist3'!$A$3:$E$175"</definedName>
    <definedName name="HTML3_10" hidden="1">""</definedName>
    <definedName name="HTML3_11" hidden="1">-4146</definedName>
    <definedName name="HTML3_12" hidden="1">"D:\data\aaa html\national2.htm"</definedName>
    <definedName name="HTML3_13" hidden="1">#N/A</definedName>
    <definedName name="HTML3_14" hidden="1">#N/A</definedName>
    <definedName name="HTML3_15" hidden="1">#N/A</definedName>
    <definedName name="HTML3_2" hidden="1">1</definedName>
    <definedName name="HTML3_3" hidden="1">"internet 98q4.xls"</definedName>
    <definedName name="HTML3_4" hidden="1">"xlist3"</definedName>
    <definedName name="HTML3_5" hidden="1">""</definedName>
    <definedName name="HTML3_6" hidden="1">-4146</definedName>
    <definedName name="HTML3_7" hidden="1">-4146</definedName>
    <definedName name="HTML3_8" hidden="1">"15/10/1998"</definedName>
    <definedName name="HTML3_9" hidden="1">"GEORGIADES"</definedName>
    <definedName name="HTML4_1" hidden="1">"'[internet 98q4.xls]x1.2'!$B$5:$C$25"</definedName>
    <definedName name="HTML4_10" hidden="1">""</definedName>
    <definedName name="HTML4_11" hidden="1">1</definedName>
    <definedName name="HTML4_12" hidden="1">"D:\data\aaa html\test1.htm"</definedName>
    <definedName name="HTML4_13" hidden="1">#N/A</definedName>
    <definedName name="HTML4_14" hidden="1">#N/A</definedName>
    <definedName name="HTML4_15" hidden="1">#N/A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""</definedName>
    <definedName name="HTML4_9" hidden="1">""</definedName>
    <definedName name="HTMLCount" hidden="1">4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0" l="1"/>
  <c r="C32" i="10"/>
  <c r="H31" i="10"/>
  <c r="G31" i="10"/>
  <c r="E31" i="10"/>
  <c r="F31" i="10"/>
  <c r="D31" i="10"/>
  <c r="C31" i="10"/>
  <c r="H29" i="10"/>
  <c r="G29" i="10"/>
  <c r="D29" i="10"/>
  <c r="E29" i="10"/>
  <c r="F29" i="10"/>
  <c r="C29" i="10"/>
  <c r="H28" i="10"/>
  <c r="G28" i="10"/>
  <c r="F28" i="10"/>
  <c r="E28" i="10"/>
  <c r="D28" i="10"/>
  <c r="I28" i="10"/>
  <c r="J28" i="10"/>
  <c r="C28" i="10"/>
  <c r="K23" i="10"/>
  <c r="J23" i="10"/>
  <c r="I23" i="10"/>
  <c r="H23" i="10"/>
  <c r="G23" i="10"/>
  <c r="K22" i="10"/>
  <c r="J22" i="10"/>
  <c r="I22" i="10"/>
  <c r="H22" i="10"/>
  <c r="G22" i="10"/>
  <c r="AZ251" i="12"/>
  <c r="AY251" i="12"/>
  <c r="AX251" i="12"/>
  <c r="AW251" i="12"/>
  <c r="AV251" i="12"/>
  <c r="AU251" i="12"/>
  <c r="AT251" i="12"/>
  <c r="AS251" i="12"/>
  <c r="AR251" i="12"/>
  <c r="AQ251" i="12"/>
  <c r="AP251" i="12"/>
  <c r="AO251" i="12"/>
  <c r="AN251" i="12"/>
  <c r="AM251" i="12"/>
  <c r="AL251" i="12"/>
  <c r="AK251" i="12"/>
  <c r="AJ251" i="12"/>
  <c r="AI251" i="12"/>
  <c r="AH251" i="12"/>
  <c r="AG251" i="12"/>
  <c r="AF251" i="12"/>
  <c r="AE251" i="12"/>
  <c r="AD251" i="12"/>
  <c r="AC251" i="12"/>
  <c r="AB251" i="12"/>
  <c r="AA251" i="12"/>
  <c r="Z251" i="12"/>
  <c r="Y251" i="12"/>
  <c r="X251" i="12"/>
  <c r="W251" i="12"/>
  <c r="V251" i="12"/>
  <c r="U251" i="12"/>
  <c r="T251" i="12"/>
  <c r="S251" i="12"/>
  <c r="R251" i="12"/>
  <c r="Q251" i="12"/>
  <c r="P251" i="12"/>
  <c r="O251" i="12"/>
  <c r="N251" i="12"/>
  <c r="M251" i="12"/>
  <c r="L251" i="12"/>
  <c r="K251" i="12"/>
  <c r="J251" i="12"/>
  <c r="I251" i="12"/>
  <c r="H251" i="12"/>
  <c r="G251" i="12"/>
  <c r="F251" i="12"/>
  <c r="E251" i="12"/>
  <c r="D251" i="12"/>
  <c r="C251" i="12"/>
  <c r="B251" i="12"/>
  <c r="AZ250" i="12"/>
  <c r="AY250" i="12"/>
  <c r="AX250" i="12"/>
  <c r="AW250" i="12"/>
  <c r="AV250" i="12"/>
  <c r="AU250" i="12"/>
  <c r="AT250" i="12"/>
  <c r="AS250" i="12"/>
  <c r="AR250" i="12"/>
  <c r="AQ250" i="12"/>
  <c r="AP250" i="12"/>
  <c r="AO250" i="12"/>
  <c r="AN250" i="12"/>
  <c r="AM250" i="12"/>
  <c r="AL250" i="12"/>
  <c r="AK250" i="12"/>
  <c r="AJ250" i="12"/>
  <c r="AI250" i="12"/>
  <c r="AH250" i="12"/>
  <c r="AG250" i="12"/>
  <c r="AF250" i="12"/>
  <c r="AE250" i="12"/>
  <c r="AD250" i="12"/>
  <c r="AC250" i="12"/>
  <c r="AB250" i="12"/>
  <c r="AA250" i="12"/>
  <c r="Z250" i="12"/>
  <c r="Y250" i="12"/>
  <c r="X250" i="12"/>
  <c r="W250" i="12"/>
  <c r="V250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B250" i="12"/>
  <c r="AZ249" i="12"/>
  <c r="AY249" i="12"/>
  <c r="AX249" i="12"/>
  <c r="AW249" i="12"/>
  <c r="AV249" i="12"/>
  <c r="AU249" i="12"/>
  <c r="AT249" i="12"/>
  <c r="AS249" i="12"/>
  <c r="AR249" i="12"/>
  <c r="AQ249" i="12"/>
  <c r="AP249" i="12"/>
  <c r="AO249" i="12"/>
  <c r="AN249" i="12"/>
  <c r="AM249" i="12"/>
  <c r="AL249" i="12"/>
  <c r="AK249" i="12"/>
  <c r="AJ249" i="12"/>
  <c r="AI249" i="12"/>
  <c r="AH249" i="12"/>
  <c r="AG249" i="12"/>
  <c r="AF249" i="12"/>
  <c r="AE249" i="12"/>
  <c r="AD249" i="12"/>
  <c r="AC249" i="12"/>
  <c r="AB249" i="12"/>
  <c r="AA249" i="12"/>
  <c r="Z249" i="12"/>
  <c r="Y249" i="12"/>
  <c r="X249" i="12"/>
  <c r="W249" i="12"/>
  <c r="V249" i="12"/>
  <c r="U249" i="12"/>
  <c r="T249" i="12"/>
  <c r="S249" i="12"/>
  <c r="R249" i="12"/>
  <c r="Q249" i="12"/>
  <c r="P249" i="12"/>
  <c r="O249" i="12"/>
  <c r="N249" i="12"/>
  <c r="M249" i="12"/>
  <c r="L249" i="12"/>
  <c r="K249" i="12"/>
  <c r="J249" i="12"/>
  <c r="I249" i="12"/>
  <c r="H249" i="12"/>
  <c r="G249" i="12"/>
  <c r="F249" i="12"/>
  <c r="E249" i="12"/>
  <c r="D249" i="12"/>
  <c r="C249" i="12"/>
  <c r="B249" i="12"/>
  <c r="AZ248" i="12"/>
  <c r="AY248" i="12"/>
  <c r="AX248" i="12"/>
  <c r="AW248" i="12"/>
  <c r="AV248" i="12"/>
  <c r="AU248" i="12"/>
  <c r="AT248" i="12"/>
  <c r="AS248" i="12"/>
  <c r="AR248" i="12"/>
  <c r="AQ248" i="12"/>
  <c r="AP248" i="12"/>
  <c r="AO248" i="12"/>
  <c r="AN248" i="12"/>
  <c r="AM248" i="12"/>
  <c r="AL248" i="12"/>
  <c r="AK248" i="12"/>
  <c r="AJ248" i="12"/>
  <c r="AI248" i="12"/>
  <c r="AH248" i="12"/>
  <c r="AG248" i="12"/>
  <c r="AF248" i="12"/>
  <c r="AE248" i="12"/>
  <c r="AD248" i="12"/>
  <c r="AC248" i="12"/>
  <c r="AB248" i="12"/>
  <c r="AA248" i="12"/>
  <c r="Z248" i="12"/>
  <c r="Y248" i="12"/>
  <c r="X248" i="12"/>
  <c r="W248" i="12"/>
  <c r="V248" i="12"/>
  <c r="U248" i="12"/>
  <c r="T248" i="12"/>
  <c r="S248" i="12"/>
  <c r="R248" i="12"/>
  <c r="Q248" i="12"/>
  <c r="P248" i="12"/>
  <c r="O248" i="12"/>
  <c r="N248" i="12"/>
  <c r="M248" i="12"/>
  <c r="L248" i="12"/>
  <c r="K248" i="12"/>
  <c r="J248" i="12"/>
  <c r="I248" i="12"/>
  <c r="H248" i="12"/>
  <c r="G248" i="12"/>
  <c r="F248" i="12"/>
  <c r="E248" i="12"/>
  <c r="D248" i="12"/>
  <c r="C248" i="12"/>
  <c r="B248" i="12"/>
  <c r="AZ247" i="12"/>
  <c r="AY247" i="12"/>
  <c r="AX247" i="12"/>
  <c r="AW247" i="12"/>
  <c r="AV247" i="12"/>
  <c r="AU247" i="12"/>
  <c r="AT247" i="12"/>
  <c r="AS247" i="12"/>
  <c r="AR247" i="12"/>
  <c r="AQ247" i="12"/>
  <c r="AP247" i="12"/>
  <c r="AO247" i="12"/>
  <c r="AN247" i="12"/>
  <c r="AM247" i="12"/>
  <c r="AL247" i="12"/>
  <c r="AK247" i="12"/>
  <c r="AJ247" i="12"/>
  <c r="AI247" i="12"/>
  <c r="AH247" i="12"/>
  <c r="AG247" i="12"/>
  <c r="AF247" i="12"/>
  <c r="AE247" i="12"/>
  <c r="AD247" i="12"/>
  <c r="AC247" i="12"/>
  <c r="AB247" i="12"/>
  <c r="AA247" i="12"/>
  <c r="Z247" i="12"/>
  <c r="Y247" i="12"/>
  <c r="X247" i="12"/>
  <c r="W247" i="12"/>
  <c r="V247" i="12"/>
  <c r="U247" i="12"/>
  <c r="T247" i="12"/>
  <c r="S247" i="12"/>
  <c r="R247" i="12"/>
  <c r="Q247" i="12"/>
  <c r="P247" i="12"/>
  <c r="O247" i="12"/>
  <c r="N247" i="12"/>
  <c r="M247" i="12"/>
  <c r="L247" i="12"/>
  <c r="K247" i="12"/>
  <c r="J247" i="12"/>
  <c r="I247" i="12"/>
  <c r="H247" i="12"/>
  <c r="G247" i="12"/>
  <c r="F247" i="12"/>
  <c r="E247" i="12"/>
  <c r="D247" i="12"/>
  <c r="C247" i="12"/>
  <c r="B247" i="12"/>
  <c r="AZ246" i="12"/>
  <c r="AY246" i="12"/>
  <c r="AX246" i="12"/>
  <c r="AW246" i="12"/>
  <c r="AV246" i="12"/>
  <c r="AU246" i="12"/>
  <c r="AT246" i="12"/>
  <c r="AS246" i="12"/>
  <c r="AR246" i="12"/>
  <c r="AQ246" i="12"/>
  <c r="AP246" i="12"/>
  <c r="AO246" i="12"/>
  <c r="AN246" i="12"/>
  <c r="AM246" i="12"/>
  <c r="AL246" i="12"/>
  <c r="AK246" i="12"/>
  <c r="AJ246" i="12"/>
  <c r="AI246" i="12"/>
  <c r="AH246" i="12"/>
  <c r="AG246" i="12"/>
  <c r="AF246" i="12"/>
  <c r="AE246" i="12"/>
  <c r="AD246" i="12"/>
  <c r="AC246" i="12"/>
  <c r="AB246" i="12"/>
  <c r="AA246" i="12"/>
  <c r="Z246" i="12"/>
  <c r="Y246" i="12"/>
  <c r="X246" i="12"/>
  <c r="W246" i="12"/>
  <c r="V246" i="12"/>
  <c r="U246" i="12"/>
  <c r="T246" i="12"/>
  <c r="S246" i="12"/>
  <c r="R246" i="12"/>
  <c r="Q246" i="12"/>
  <c r="P246" i="12"/>
  <c r="O246" i="12"/>
  <c r="N246" i="12"/>
  <c r="M246" i="12"/>
  <c r="L246" i="12"/>
  <c r="K246" i="12"/>
  <c r="J246" i="12"/>
  <c r="I246" i="12"/>
  <c r="H246" i="12"/>
  <c r="G246" i="12"/>
  <c r="F246" i="12"/>
  <c r="E246" i="12"/>
  <c r="D246" i="12"/>
  <c r="C246" i="12"/>
  <c r="B246" i="12"/>
  <c r="AZ245" i="12"/>
  <c r="AY245" i="12"/>
  <c r="AX245" i="12"/>
  <c r="AW245" i="12"/>
  <c r="AV245" i="12"/>
  <c r="AU245" i="12"/>
  <c r="AT245" i="12"/>
  <c r="AS245" i="12"/>
  <c r="AR245" i="12"/>
  <c r="AQ245" i="12"/>
  <c r="AP245" i="12"/>
  <c r="AO245" i="12"/>
  <c r="AN245" i="12"/>
  <c r="AM245" i="12"/>
  <c r="AL245" i="12"/>
  <c r="AK245" i="12"/>
  <c r="AJ245" i="12"/>
  <c r="AI245" i="12"/>
  <c r="AH245" i="12"/>
  <c r="AG245" i="12"/>
  <c r="AF245" i="12"/>
  <c r="AE245" i="12"/>
  <c r="AD245" i="12"/>
  <c r="AC245" i="12"/>
  <c r="AB245" i="12"/>
  <c r="AA245" i="12"/>
  <c r="Z245" i="12"/>
  <c r="Y245" i="12"/>
  <c r="X245" i="12"/>
  <c r="W245" i="12"/>
  <c r="V245" i="12"/>
  <c r="U245" i="12"/>
  <c r="T245" i="12"/>
  <c r="S245" i="12"/>
  <c r="R245" i="12"/>
  <c r="Q245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B245" i="12"/>
  <c r="AZ244" i="12"/>
  <c r="AY244" i="12"/>
  <c r="AX244" i="12"/>
  <c r="AW244" i="12"/>
  <c r="AV244" i="12"/>
  <c r="AU244" i="12"/>
  <c r="AT244" i="12"/>
  <c r="AS244" i="12"/>
  <c r="AR244" i="12"/>
  <c r="AQ244" i="12"/>
  <c r="AP244" i="12"/>
  <c r="AO244" i="12"/>
  <c r="AN244" i="12"/>
  <c r="AM244" i="12"/>
  <c r="AL244" i="12"/>
  <c r="AK244" i="12"/>
  <c r="AJ244" i="12"/>
  <c r="AI244" i="12"/>
  <c r="AH244" i="12"/>
  <c r="AG244" i="12"/>
  <c r="AF244" i="12"/>
  <c r="AE244" i="12"/>
  <c r="AD244" i="12"/>
  <c r="AC244" i="12"/>
  <c r="AB244" i="12"/>
  <c r="AA244" i="12"/>
  <c r="Z244" i="12"/>
  <c r="Y244" i="12"/>
  <c r="X244" i="12"/>
  <c r="W244" i="12"/>
  <c r="V244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D244" i="12"/>
  <c r="C244" i="12"/>
  <c r="B244" i="12"/>
  <c r="AZ243" i="12"/>
  <c r="AY243" i="12"/>
  <c r="AX243" i="12"/>
  <c r="AW243" i="12"/>
  <c r="AV243" i="12"/>
  <c r="AU243" i="12"/>
  <c r="AT243" i="12"/>
  <c r="AS243" i="12"/>
  <c r="AR243" i="12"/>
  <c r="AQ243" i="12"/>
  <c r="AP243" i="12"/>
  <c r="AO243" i="12"/>
  <c r="AN243" i="12"/>
  <c r="AM243" i="12"/>
  <c r="AL243" i="12"/>
  <c r="AK243" i="12"/>
  <c r="AJ243" i="12"/>
  <c r="AI243" i="12"/>
  <c r="AH243" i="12"/>
  <c r="AG243" i="12"/>
  <c r="AF243" i="12"/>
  <c r="AE243" i="12"/>
  <c r="AD243" i="12"/>
  <c r="AC243" i="12"/>
  <c r="AB243" i="12"/>
  <c r="AA243" i="12"/>
  <c r="Z243" i="12"/>
  <c r="Y243" i="12"/>
  <c r="X243" i="12"/>
  <c r="W243" i="12"/>
  <c r="V243" i="12"/>
  <c r="U243" i="12"/>
  <c r="T243" i="12"/>
  <c r="S243" i="12"/>
  <c r="R243" i="12"/>
  <c r="Q243" i="12"/>
  <c r="P243" i="12"/>
  <c r="O243" i="12"/>
  <c r="N243" i="12"/>
  <c r="M243" i="12"/>
  <c r="L243" i="12"/>
  <c r="K243" i="12"/>
  <c r="J243" i="12"/>
  <c r="I243" i="12"/>
  <c r="H243" i="12"/>
  <c r="G243" i="12"/>
  <c r="F243" i="12"/>
  <c r="E243" i="12"/>
  <c r="D243" i="12"/>
  <c r="C243" i="12"/>
  <c r="B243" i="12"/>
  <c r="AZ242" i="12"/>
  <c r="AY242" i="12"/>
  <c r="AX242" i="12"/>
  <c r="AW242" i="12"/>
  <c r="AV242" i="12"/>
  <c r="AU242" i="12"/>
  <c r="AT242" i="12"/>
  <c r="AS242" i="12"/>
  <c r="AR242" i="12"/>
  <c r="AQ242" i="12"/>
  <c r="AP242" i="12"/>
  <c r="AO242" i="12"/>
  <c r="AN242" i="12"/>
  <c r="AM242" i="12"/>
  <c r="AL242" i="12"/>
  <c r="AK242" i="12"/>
  <c r="AJ242" i="12"/>
  <c r="AI242" i="12"/>
  <c r="AH242" i="12"/>
  <c r="AG242" i="12"/>
  <c r="AF242" i="12"/>
  <c r="AE242" i="12"/>
  <c r="AD242" i="12"/>
  <c r="AC242" i="12"/>
  <c r="AB242" i="12"/>
  <c r="AA242" i="12"/>
  <c r="Z242" i="12"/>
  <c r="Y242" i="12"/>
  <c r="X242" i="12"/>
  <c r="W242" i="12"/>
  <c r="V242" i="12"/>
  <c r="U242" i="12"/>
  <c r="T242" i="12"/>
  <c r="S242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F242" i="12"/>
  <c r="E242" i="12"/>
  <c r="D242" i="12"/>
  <c r="C242" i="12"/>
  <c r="B242" i="12"/>
  <c r="AZ241" i="12"/>
  <c r="AY241" i="12"/>
  <c r="AX241" i="12"/>
  <c r="AW241" i="12"/>
  <c r="AV241" i="12"/>
  <c r="AU241" i="12"/>
  <c r="AT241" i="12"/>
  <c r="AS241" i="12"/>
  <c r="AR241" i="12"/>
  <c r="AQ241" i="12"/>
  <c r="AP241" i="12"/>
  <c r="AO241" i="12"/>
  <c r="AN241" i="12"/>
  <c r="AM241" i="12"/>
  <c r="AL241" i="12"/>
  <c r="AK241" i="12"/>
  <c r="AJ241" i="12"/>
  <c r="AI241" i="12"/>
  <c r="AH241" i="12"/>
  <c r="AG241" i="12"/>
  <c r="AF241" i="12"/>
  <c r="AE241" i="12"/>
  <c r="AD241" i="12"/>
  <c r="AC241" i="12"/>
  <c r="AB241" i="12"/>
  <c r="AA241" i="12"/>
  <c r="Z241" i="12"/>
  <c r="Y241" i="12"/>
  <c r="X241" i="12"/>
  <c r="W241" i="12"/>
  <c r="V241" i="12"/>
  <c r="U241" i="12"/>
  <c r="T241" i="12"/>
  <c r="S241" i="12"/>
  <c r="R241" i="12"/>
  <c r="Q241" i="12"/>
  <c r="P241" i="12"/>
  <c r="O241" i="12"/>
  <c r="N241" i="12"/>
  <c r="M241" i="12"/>
  <c r="L241" i="12"/>
  <c r="K241" i="12"/>
  <c r="J241" i="12"/>
  <c r="I241" i="12"/>
  <c r="H241" i="12"/>
  <c r="G241" i="12"/>
  <c r="F241" i="12"/>
  <c r="E241" i="12"/>
  <c r="D241" i="12"/>
  <c r="C241" i="12"/>
  <c r="B241" i="12"/>
  <c r="AZ240" i="12"/>
  <c r="AY240" i="12"/>
  <c r="AX240" i="12"/>
  <c r="AW240" i="12"/>
  <c r="AV240" i="12"/>
  <c r="AU240" i="12"/>
  <c r="AT240" i="12"/>
  <c r="AS240" i="12"/>
  <c r="AR240" i="12"/>
  <c r="AQ240" i="12"/>
  <c r="AP240" i="12"/>
  <c r="AO240" i="12"/>
  <c r="AN240" i="12"/>
  <c r="AM240" i="12"/>
  <c r="AL240" i="12"/>
  <c r="AK240" i="12"/>
  <c r="AJ240" i="12"/>
  <c r="AI240" i="12"/>
  <c r="AH240" i="12"/>
  <c r="AG240" i="12"/>
  <c r="AF240" i="12"/>
  <c r="AE240" i="12"/>
  <c r="AD240" i="12"/>
  <c r="AC240" i="12"/>
  <c r="AB240" i="12"/>
  <c r="AA240" i="12"/>
  <c r="Z240" i="12"/>
  <c r="Y240" i="12"/>
  <c r="X240" i="12"/>
  <c r="W240" i="12"/>
  <c r="V240" i="12"/>
  <c r="U240" i="12"/>
  <c r="T240" i="12"/>
  <c r="S240" i="12"/>
  <c r="R240" i="12"/>
  <c r="Q240" i="12"/>
  <c r="P240" i="12"/>
  <c r="O240" i="12"/>
  <c r="N240" i="12"/>
  <c r="M240" i="12"/>
  <c r="L240" i="12"/>
  <c r="K240" i="12"/>
  <c r="J240" i="12"/>
  <c r="I240" i="12"/>
  <c r="H240" i="12"/>
  <c r="G240" i="12"/>
  <c r="F240" i="12"/>
  <c r="E240" i="12"/>
  <c r="D240" i="12"/>
  <c r="C240" i="12"/>
  <c r="B240" i="12"/>
  <c r="AZ239" i="12"/>
  <c r="AY239" i="12"/>
  <c r="AX239" i="12"/>
  <c r="AW239" i="12"/>
  <c r="AV239" i="12"/>
  <c r="AU239" i="12"/>
  <c r="AT239" i="12"/>
  <c r="AS239" i="12"/>
  <c r="AR239" i="12"/>
  <c r="AQ239" i="12"/>
  <c r="AP239" i="12"/>
  <c r="AO239" i="12"/>
  <c r="AN239" i="12"/>
  <c r="AM239" i="12"/>
  <c r="AL239" i="12"/>
  <c r="AK239" i="12"/>
  <c r="AJ239" i="12"/>
  <c r="AI239" i="12"/>
  <c r="AH239" i="12"/>
  <c r="AG239" i="12"/>
  <c r="AF239" i="12"/>
  <c r="AE239" i="12"/>
  <c r="AD239" i="12"/>
  <c r="AC239" i="12"/>
  <c r="AB239" i="12"/>
  <c r="AA239" i="12"/>
  <c r="Z239" i="12"/>
  <c r="Y239" i="12"/>
  <c r="X239" i="12"/>
  <c r="W239" i="12"/>
  <c r="V239" i="12"/>
  <c r="U239" i="12"/>
  <c r="T239" i="12"/>
  <c r="S239" i="12"/>
  <c r="R239" i="12"/>
  <c r="Q239" i="12"/>
  <c r="P239" i="12"/>
  <c r="O239" i="12"/>
  <c r="N239" i="12"/>
  <c r="M239" i="12"/>
  <c r="L239" i="12"/>
  <c r="K239" i="12"/>
  <c r="J239" i="12"/>
  <c r="I239" i="12"/>
  <c r="H239" i="12"/>
  <c r="G239" i="12"/>
  <c r="F239" i="12"/>
  <c r="E239" i="12"/>
  <c r="D239" i="12"/>
  <c r="C239" i="12"/>
  <c r="B239" i="12"/>
  <c r="AZ238" i="12"/>
  <c r="AY238" i="12"/>
  <c r="AX238" i="12"/>
  <c r="AW238" i="12"/>
  <c r="AV238" i="12"/>
  <c r="AU238" i="12"/>
  <c r="AT238" i="12"/>
  <c r="AS238" i="12"/>
  <c r="AR238" i="12"/>
  <c r="AQ238" i="12"/>
  <c r="AP238" i="12"/>
  <c r="AO238" i="12"/>
  <c r="AN238" i="12"/>
  <c r="AM238" i="12"/>
  <c r="AL238" i="12"/>
  <c r="AK238" i="12"/>
  <c r="AJ238" i="12"/>
  <c r="AI238" i="12"/>
  <c r="AH238" i="12"/>
  <c r="AG238" i="12"/>
  <c r="AF238" i="12"/>
  <c r="AE238" i="12"/>
  <c r="AD238" i="12"/>
  <c r="AC238" i="12"/>
  <c r="AB238" i="12"/>
  <c r="AA238" i="12"/>
  <c r="Z238" i="12"/>
  <c r="Y238" i="12"/>
  <c r="X238" i="12"/>
  <c r="W238" i="12"/>
  <c r="V238" i="12"/>
  <c r="U238" i="12"/>
  <c r="T238" i="12"/>
  <c r="S238" i="12"/>
  <c r="R238" i="12"/>
  <c r="Q238" i="12"/>
  <c r="P238" i="12"/>
  <c r="O238" i="12"/>
  <c r="N238" i="12"/>
  <c r="M238" i="12"/>
  <c r="L238" i="12"/>
  <c r="K238" i="12"/>
  <c r="J238" i="12"/>
  <c r="I238" i="12"/>
  <c r="H238" i="12"/>
  <c r="G238" i="12"/>
  <c r="F238" i="12"/>
  <c r="E238" i="12"/>
  <c r="D238" i="12"/>
  <c r="C238" i="12"/>
  <c r="B238" i="12"/>
  <c r="AZ235" i="12"/>
  <c r="AY235" i="12"/>
  <c r="AX235" i="12"/>
  <c r="AW235" i="12"/>
  <c r="AV235" i="12"/>
  <c r="AU235" i="12"/>
  <c r="AT235" i="12"/>
  <c r="AS235" i="12"/>
  <c r="AR235" i="12"/>
  <c r="AQ235" i="12"/>
  <c r="AP235" i="12"/>
  <c r="AO235" i="12"/>
  <c r="AN235" i="12"/>
  <c r="AM235" i="12"/>
  <c r="AL235" i="12"/>
  <c r="AK235" i="12"/>
  <c r="AJ235" i="12"/>
  <c r="AI235" i="12"/>
  <c r="AH235" i="12"/>
  <c r="AG235" i="12"/>
  <c r="AF235" i="12"/>
  <c r="AE235" i="12"/>
  <c r="AD235" i="12"/>
  <c r="AC235" i="12"/>
  <c r="AB235" i="12"/>
  <c r="AA235" i="12"/>
  <c r="Z235" i="12"/>
  <c r="Y235" i="12"/>
  <c r="X235" i="12"/>
  <c r="W235" i="12"/>
  <c r="V235" i="12"/>
  <c r="U235" i="12"/>
  <c r="T235" i="12"/>
  <c r="S235" i="12"/>
  <c r="R235" i="12"/>
  <c r="Q235" i="12"/>
  <c r="P235" i="12"/>
  <c r="O235" i="12"/>
  <c r="N235" i="12"/>
  <c r="M235" i="12"/>
  <c r="L235" i="12"/>
  <c r="K235" i="12"/>
  <c r="J235" i="12"/>
  <c r="I235" i="12"/>
  <c r="H235" i="12"/>
  <c r="G235" i="12"/>
  <c r="F235" i="12"/>
  <c r="E235" i="12"/>
  <c r="D235" i="12"/>
  <c r="C235" i="12"/>
  <c r="B235" i="12"/>
  <c r="AZ234" i="12"/>
  <c r="AY234" i="12"/>
  <c r="AX234" i="12"/>
  <c r="AW234" i="12"/>
  <c r="AV234" i="12"/>
  <c r="AU234" i="12"/>
  <c r="AT234" i="12"/>
  <c r="AS234" i="12"/>
  <c r="AR234" i="12"/>
  <c r="AQ234" i="12"/>
  <c r="AP234" i="12"/>
  <c r="AO234" i="12"/>
  <c r="AN234" i="12"/>
  <c r="AM234" i="12"/>
  <c r="AL234" i="12"/>
  <c r="AK234" i="12"/>
  <c r="AJ234" i="12"/>
  <c r="AI234" i="12"/>
  <c r="AH234" i="12"/>
  <c r="AG234" i="12"/>
  <c r="AF234" i="12"/>
  <c r="AE234" i="12"/>
  <c r="AD234" i="12"/>
  <c r="AC234" i="12"/>
  <c r="AB234" i="12"/>
  <c r="AA234" i="12"/>
  <c r="Z234" i="12"/>
  <c r="Y234" i="12"/>
  <c r="X234" i="12"/>
  <c r="W234" i="12"/>
  <c r="V234" i="12"/>
  <c r="U234" i="12"/>
  <c r="T234" i="12"/>
  <c r="S234" i="12"/>
  <c r="R234" i="12"/>
  <c r="Q234" i="12"/>
  <c r="P234" i="12"/>
  <c r="O234" i="12"/>
  <c r="N234" i="12"/>
  <c r="M234" i="12"/>
  <c r="L234" i="12"/>
  <c r="K234" i="12"/>
  <c r="J234" i="12"/>
  <c r="I234" i="12"/>
  <c r="H234" i="12"/>
  <c r="G234" i="12"/>
  <c r="F234" i="12"/>
  <c r="E234" i="12"/>
  <c r="D234" i="12"/>
  <c r="C234" i="12"/>
  <c r="B234" i="12"/>
  <c r="AZ233" i="12"/>
  <c r="AY233" i="12"/>
  <c r="AX233" i="12"/>
  <c r="AW233" i="12"/>
  <c r="AV233" i="12"/>
  <c r="AU233" i="12"/>
  <c r="AT233" i="12"/>
  <c r="AS233" i="12"/>
  <c r="AR233" i="12"/>
  <c r="AQ233" i="12"/>
  <c r="AP233" i="12"/>
  <c r="AO233" i="12"/>
  <c r="AN233" i="12"/>
  <c r="AM233" i="12"/>
  <c r="AL233" i="12"/>
  <c r="AK233" i="12"/>
  <c r="AJ233" i="12"/>
  <c r="AI233" i="12"/>
  <c r="AH233" i="12"/>
  <c r="AG233" i="12"/>
  <c r="AF233" i="12"/>
  <c r="AE233" i="12"/>
  <c r="AD233" i="12"/>
  <c r="AC233" i="12"/>
  <c r="AB233" i="12"/>
  <c r="AA233" i="12"/>
  <c r="Z233" i="12"/>
  <c r="Y233" i="12"/>
  <c r="X233" i="12"/>
  <c r="W233" i="12"/>
  <c r="V233" i="12"/>
  <c r="U233" i="12"/>
  <c r="T233" i="12"/>
  <c r="S233" i="12"/>
  <c r="R233" i="12"/>
  <c r="Q233" i="12"/>
  <c r="P233" i="12"/>
  <c r="O233" i="12"/>
  <c r="N233" i="12"/>
  <c r="M233" i="12"/>
  <c r="L233" i="12"/>
  <c r="K233" i="12"/>
  <c r="J233" i="12"/>
  <c r="I233" i="12"/>
  <c r="H233" i="12"/>
  <c r="G233" i="12"/>
  <c r="F233" i="12"/>
  <c r="E233" i="12"/>
  <c r="D233" i="12"/>
  <c r="C233" i="12"/>
  <c r="B233" i="12"/>
  <c r="AZ232" i="12"/>
  <c r="AY232" i="12"/>
  <c r="AX232" i="12"/>
  <c r="AW232" i="12"/>
  <c r="AV232" i="12"/>
  <c r="AU232" i="12"/>
  <c r="AT232" i="12"/>
  <c r="AS232" i="12"/>
  <c r="AR232" i="12"/>
  <c r="AQ232" i="12"/>
  <c r="AP232" i="12"/>
  <c r="AO232" i="12"/>
  <c r="AN232" i="12"/>
  <c r="AM232" i="12"/>
  <c r="AL232" i="12"/>
  <c r="AK232" i="12"/>
  <c r="AJ232" i="12"/>
  <c r="AI232" i="12"/>
  <c r="AH232" i="12"/>
  <c r="AG232" i="12"/>
  <c r="AF232" i="12"/>
  <c r="AE232" i="12"/>
  <c r="AD232" i="12"/>
  <c r="AC232" i="12"/>
  <c r="AB232" i="12"/>
  <c r="AA232" i="12"/>
  <c r="Z232" i="12"/>
  <c r="Y232" i="12"/>
  <c r="X232" i="12"/>
  <c r="W232" i="12"/>
  <c r="V232" i="12"/>
  <c r="U232" i="12"/>
  <c r="T232" i="12"/>
  <c r="S232" i="12"/>
  <c r="R232" i="12"/>
  <c r="Q232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B232" i="12"/>
  <c r="AZ231" i="12"/>
  <c r="AY231" i="12"/>
  <c r="AX231" i="12"/>
  <c r="AW231" i="12"/>
  <c r="AV231" i="12"/>
  <c r="AU231" i="12"/>
  <c r="AT231" i="12"/>
  <c r="AS231" i="12"/>
  <c r="AR231" i="12"/>
  <c r="AQ231" i="12"/>
  <c r="AP231" i="12"/>
  <c r="AO231" i="12"/>
  <c r="AN231" i="12"/>
  <c r="AM231" i="12"/>
  <c r="AL231" i="12"/>
  <c r="AK231" i="12"/>
  <c r="AJ231" i="12"/>
  <c r="AI231" i="12"/>
  <c r="AH231" i="12"/>
  <c r="AG231" i="12"/>
  <c r="AF231" i="12"/>
  <c r="AE231" i="12"/>
  <c r="AD231" i="12"/>
  <c r="AC231" i="12"/>
  <c r="AB231" i="12"/>
  <c r="AA231" i="12"/>
  <c r="Z231" i="12"/>
  <c r="Y231" i="12"/>
  <c r="X231" i="12"/>
  <c r="W231" i="12"/>
  <c r="V231" i="12"/>
  <c r="U231" i="12"/>
  <c r="T231" i="12"/>
  <c r="S231" i="12"/>
  <c r="R231" i="12"/>
  <c r="Q231" i="12"/>
  <c r="P231" i="12"/>
  <c r="O231" i="12"/>
  <c r="N231" i="12"/>
  <c r="M231" i="12"/>
  <c r="L231" i="12"/>
  <c r="K231" i="12"/>
  <c r="J231" i="12"/>
  <c r="I231" i="12"/>
  <c r="H231" i="12"/>
  <c r="G231" i="12"/>
  <c r="F231" i="12"/>
  <c r="E231" i="12"/>
  <c r="D231" i="12"/>
  <c r="C231" i="12"/>
  <c r="B231" i="12"/>
  <c r="AZ230" i="12"/>
  <c r="AY230" i="12"/>
  <c r="AX230" i="12"/>
  <c r="AW230" i="12"/>
  <c r="AV230" i="12"/>
  <c r="AU230" i="12"/>
  <c r="AT230" i="12"/>
  <c r="AS230" i="12"/>
  <c r="AR230" i="12"/>
  <c r="AQ230" i="12"/>
  <c r="AP230" i="12"/>
  <c r="AO230" i="12"/>
  <c r="AN230" i="12"/>
  <c r="AM230" i="12"/>
  <c r="AL230" i="12"/>
  <c r="AK230" i="12"/>
  <c r="AJ230" i="12"/>
  <c r="AI230" i="12"/>
  <c r="AH230" i="12"/>
  <c r="AG230" i="12"/>
  <c r="AF230" i="12"/>
  <c r="AE230" i="12"/>
  <c r="AD230" i="12"/>
  <c r="AC230" i="12"/>
  <c r="AB230" i="12"/>
  <c r="AA230" i="12"/>
  <c r="Z230" i="12"/>
  <c r="Y230" i="12"/>
  <c r="X230" i="12"/>
  <c r="W230" i="12"/>
  <c r="V230" i="12"/>
  <c r="U230" i="12"/>
  <c r="T230" i="12"/>
  <c r="S230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F230" i="12"/>
  <c r="E230" i="12"/>
  <c r="D230" i="12"/>
  <c r="C230" i="12"/>
  <c r="B230" i="12"/>
  <c r="AZ229" i="12"/>
  <c r="AY229" i="12"/>
  <c r="AX229" i="12"/>
  <c r="AW229" i="12"/>
  <c r="AV229" i="12"/>
  <c r="AU229" i="12"/>
  <c r="AT229" i="12"/>
  <c r="AS229" i="12"/>
  <c r="AR229" i="12"/>
  <c r="AQ229" i="12"/>
  <c r="AP229" i="12"/>
  <c r="AO229" i="12"/>
  <c r="AN229" i="12"/>
  <c r="AM229" i="12"/>
  <c r="AL229" i="12"/>
  <c r="AK229" i="12"/>
  <c r="AJ229" i="12"/>
  <c r="AI229" i="12"/>
  <c r="AH229" i="12"/>
  <c r="AG229" i="12"/>
  <c r="AF229" i="12"/>
  <c r="AE229" i="12"/>
  <c r="AD229" i="12"/>
  <c r="AC229" i="12"/>
  <c r="AB229" i="12"/>
  <c r="AA229" i="12"/>
  <c r="Z229" i="12"/>
  <c r="Y229" i="12"/>
  <c r="X229" i="12"/>
  <c r="W229" i="12"/>
  <c r="V229" i="12"/>
  <c r="U229" i="12"/>
  <c r="T229" i="12"/>
  <c r="S229" i="12"/>
  <c r="R229" i="12"/>
  <c r="Q229" i="12"/>
  <c r="P229" i="12"/>
  <c r="O229" i="12"/>
  <c r="N229" i="12"/>
  <c r="M229" i="12"/>
  <c r="L229" i="12"/>
  <c r="K229" i="12"/>
  <c r="J229" i="12"/>
  <c r="I229" i="12"/>
  <c r="H229" i="12"/>
  <c r="G229" i="12"/>
  <c r="F229" i="12"/>
  <c r="E229" i="12"/>
  <c r="D229" i="12"/>
  <c r="C229" i="12"/>
  <c r="B229" i="12"/>
  <c r="AZ228" i="12"/>
  <c r="AY228" i="12"/>
  <c r="AX228" i="12"/>
  <c r="AW228" i="12"/>
  <c r="AV228" i="12"/>
  <c r="AU228" i="12"/>
  <c r="AT228" i="12"/>
  <c r="AS228" i="12"/>
  <c r="AR228" i="12"/>
  <c r="AQ228" i="12"/>
  <c r="AP228" i="12"/>
  <c r="AO228" i="12"/>
  <c r="AN228" i="12"/>
  <c r="AM228" i="12"/>
  <c r="AL228" i="12"/>
  <c r="AK228" i="12"/>
  <c r="AJ228" i="12"/>
  <c r="AI228" i="12"/>
  <c r="AH228" i="12"/>
  <c r="AG228" i="12"/>
  <c r="AF228" i="12"/>
  <c r="AE228" i="12"/>
  <c r="AD228" i="12"/>
  <c r="AC228" i="12"/>
  <c r="AB228" i="12"/>
  <c r="AA228" i="12"/>
  <c r="Z228" i="12"/>
  <c r="Y228" i="12"/>
  <c r="X228" i="12"/>
  <c r="W228" i="12"/>
  <c r="V228" i="12"/>
  <c r="U228" i="12"/>
  <c r="T228" i="12"/>
  <c r="S228" i="12"/>
  <c r="R228" i="12"/>
  <c r="Q228" i="12"/>
  <c r="P228" i="12"/>
  <c r="O228" i="12"/>
  <c r="N228" i="12"/>
  <c r="M228" i="12"/>
  <c r="L228" i="12"/>
  <c r="K228" i="12"/>
  <c r="J228" i="12"/>
  <c r="I228" i="12"/>
  <c r="H228" i="12"/>
  <c r="G228" i="12"/>
  <c r="F228" i="12"/>
  <c r="E228" i="12"/>
  <c r="D228" i="12"/>
  <c r="C228" i="12"/>
  <c r="B228" i="12"/>
  <c r="AZ227" i="12"/>
  <c r="AY227" i="12"/>
  <c r="AX227" i="12"/>
  <c r="AW227" i="12"/>
  <c r="AV227" i="12"/>
  <c r="AU227" i="12"/>
  <c r="AT227" i="12"/>
  <c r="AS227" i="12"/>
  <c r="AR227" i="12"/>
  <c r="AQ227" i="12"/>
  <c r="AP227" i="12"/>
  <c r="AO227" i="12"/>
  <c r="AN227" i="12"/>
  <c r="AM227" i="12"/>
  <c r="AL227" i="12"/>
  <c r="AK227" i="12"/>
  <c r="AJ227" i="12"/>
  <c r="AI227" i="12"/>
  <c r="AH227" i="12"/>
  <c r="AG227" i="12"/>
  <c r="AF227" i="12"/>
  <c r="AE227" i="12"/>
  <c r="AD227" i="12"/>
  <c r="AC227" i="12"/>
  <c r="AB227" i="12"/>
  <c r="AA227" i="12"/>
  <c r="Z227" i="12"/>
  <c r="Y227" i="12"/>
  <c r="X227" i="12"/>
  <c r="W227" i="12"/>
  <c r="V227" i="12"/>
  <c r="U227" i="12"/>
  <c r="T227" i="12"/>
  <c r="S227" i="12"/>
  <c r="R227" i="12"/>
  <c r="Q227" i="12"/>
  <c r="P227" i="12"/>
  <c r="O227" i="12"/>
  <c r="N227" i="12"/>
  <c r="M227" i="12"/>
  <c r="L227" i="12"/>
  <c r="K227" i="12"/>
  <c r="J227" i="12"/>
  <c r="I227" i="12"/>
  <c r="H227" i="12"/>
  <c r="G227" i="12"/>
  <c r="F227" i="12"/>
  <c r="E227" i="12"/>
  <c r="D227" i="12"/>
  <c r="C227" i="12"/>
  <c r="B227" i="12"/>
  <c r="AZ226" i="12"/>
  <c r="AY226" i="12"/>
  <c r="AX226" i="12"/>
  <c r="AW226" i="12"/>
  <c r="AV226" i="12"/>
  <c r="AU226" i="12"/>
  <c r="AT226" i="12"/>
  <c r="AS226" i="12"/>
  <c r="AR226" i="12"/>
  <c r="AQ226" i="12"/>
  <c r="AP226" i="12"/>
  <c r="AO226" i="12"/>
  <c r="AN226" i="12"/>
  <c r="AM226" i="12"/>
  <c r="AL226" i="12"/>
  <c r="AK226" i="12"/>
  <c r="AJ226" i="12"/>
  <c r="AI226" i="12"/>
  <c r="AH226" i="12"/>
  <c r="AG226" i="12"/>
  <c r="AF226" i="12"/>
  <c r="AE226" i="12"/>
  <c r="AD226" i="12"/>
  <c r="AC226" i="12"/>
  <c r="AB226" i="12"/>
  <c r="AA226" i="12"/>
  <c r="Z226" i="12"/>
  <c r="Y226" i="12"/>
  <c r="X226" i="12"/>
  <c r="W226" i="12"/>
  <c r="V226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F226" i="12"/>
  <c r="E226" i="12"/>
  <c r="D226" i="12"/>
  <c r="C226" i="12"/>
  <c r="B226" i="12"/>
  <c r="AZ225" i="12"/>
  <c r="AY225" i="12"/>
  <c r="AX225" i="12"/>
  <c r="AW225" i="12"/>
  <c r="AV225" i="12"/>
  <c r="AU225" i="12"/>
  <c r="AT225" i="12"/>
  <c r="AS225" i="12"/>
  <c r="AR225" i="12"/>
  <c r="AQ225" i="12"/>
  <c r="AP225" i="12"/>
  <c r="AO225" i="12"/>
  <c r="AN225" i="12"/>
  <c r="AM225" i="12"/>
  <c r="AL225" i="12"/>
  <c r="AK225" i="12"/>
  <c r="AJ225" i="12"/>
  <c r="AI225" i="12"/>
  <c r="AH225" i="12"/>
  <c r="AG225" i="12"/>
  <c r="AF225" i="12"/>
  <c r="AE225" i="12"/>
  <c r="AD225" i="12"/>
  <c r="AC225" i="12"/>
  <c r="AB225" i="12"/>
  <c r="AA225" i="12"/>
  <c r="Z225" i="12"/>
  <c r="Y225" i="12"/>
  <c r="X225" i="12"/>
  <c r="W225" i="12"/>
  <c r="V225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D225" i="12"/>
  <c r="C225" i="12"/>
  <c r="B225" i="12"/>
  <c r="AZ224" i="12"/>
  <c r="AY224" i="12"/>
  <c r="AX224" i="12"/>
  <c r="AW224" i="12"/>
  <c r="AV224" i="12"/>
  <c r="AU224" i="12"/>
  <c r="AT224" i="12"/>
  <c r="AS224" i="12"/>
  <c r="AR224" i="12"/>
  <c r="AQ224" i="12"/>
  <c r="AP224" i="12"/>
  <c r="AO224" i="12"/>
  <c r="AN224" i="12"/>
  <c r="AM224" i="12"/>
  <c r="AL224" i="12"/>
  <c r="AK224" i="12"/>
  <c r="AJ224" i="12"/>
  <c r="AI224" i="12"/>
  <c r="AH224" i="12"/>
  <c r="AG224" i="12"/>
  <c r="AF224" i="12"/>
  <c r="AE224" i="12"/>
  <c r="AD224" i="12"/>
  <c r="AC224" i="12"/>
  <c r="AB224" i="12"/>
  <c r="AA224" i="12"/>
  <c r="Z224" i="12"/>
  <c r="Y224" i="12"/>
  <c r="X224" i="12"/>
  <c r="W224" i="12"/>
  <c r="V224" i="12"/>
  <c r="U224" i="12"/>
  <c r="T224" i="12"/>
  <c r="S224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F224" i="12"/>
  <c r="E224" i="12"/>
  <c r="D224" i="12"/>
  <c r="C224" i="12"/>
  <c r="B224" i="12"/>
  <c r="AZ223" i="12"/>
  <c r="AY223" i="12"/>
  <c r="AX223" i="12"/>
  <c r="AW223" i="12"/>
  <c r="AV223" i="12"/>
  <c r="AU223" i="12"/>
  <c r="AT223" i="12"/>
  <c r="AS223" i="12"/>
  <c r="AR223" i="12"/>
  <c r="AQ223" i="12"/>
  <c r="AP223" i="12"/>
  <c r="AO223" i="12"/>
  <c r="AN223" i="12"/>
  <c r="AM223" i="12"/>
  <c r="AL223" i="12"/>
  <c r="AK223" i="12"/>
  <c r="AJ223" i="12"/>
  <c r="AI223" i="12"/>
  <c r="AH223" i="12"/>
  <c r="AG223" i="12"/>
  <c r="AF223" i="12"/>
  <c r="AE223" i="12"/>
  <c r="AD223" i="12"/>
  <c r="AC223" i="12"/>
  <c r="AB223" i="12"/>
  <c r="AA223" i="12"/>
  <c r="Z223" i="12"/>
  <c r="Y223" i="12"/>
  <c r="X223" i="12"/>
  <c r="W223" i="12"/>
  <c r="V223" i="12"/>
  <c r="U223" i="12"/>
  <c r="T223" i="12"/>
  <c r="S223" i="12"/>
  <c r="R223" i="12"/>
  <c r="Q223" i="12"/>
  <c r="P223" i="12"/>
  <c r="O223" i="12"/>
  <c r="N223" i="12"/>
  <c r="M223" i="12"/>
  <c r="L223" i="12"/>
  <c r="K223" i="12"/>
  <c r="J223" i="12"/>
  <c r="I223" i="12"/>
  <c r="H223" i="12"/>
  <c r="G223" i="12"/>
  <c r="F223" i="12"/>
  <c r="E223" i="12"/>
  <c r="D223" i="12"/>
  <c r="C223" i="12"/>
  <c r="B223" i="12"/>
  <c r="AZ222" i="12"/>
  <c r="AY222" i="12"/>
  <c r="AX222" i="12"/>
  <c r="AW222" i="12"/>
  <c r="AV222" i="12"/>
  <c r="AU222" i="12"/>
  <c r="AT222" i="12"/>
  <c r="AS222" i="12"/>
  <c r="AR222" i="12"/>
  <c r="AQ222" i="12"/>
  <c r="AP222" i="12"/>
  <c r="AO222" i="12"/>
  <c r="AN222" i="12"/>
  <c r="AM222" i="12"/>
  <c r="AL222" i="12"/>
  <c r="AK222" i="12"/>
  <c r="AJ222" i="12"/>
  <c r="AI222" i="12"/>
  <c r="AH222" i="12"/>
  <c r="AG222" i="12"/>
  <c r="AF222" i="12"/>
  <c r="AE222" i="12"/>
  <c r="AD222" i="12"/>
  <c r="AC222" i="12"/>
  <c r="AB222" i="12"/>
  <c r="AA222" i="12"/>
  <c r="Z222" i="12"/>
  <c r="Y222" i="12"/>
  <c r="X222" i="12"/>
  <c r="W222" i="12"/>
  <c r="V222" i="12"/>
  <c r="U222" i="12"/>
  <c r="T222" i="12"/>
  <c r="S222" i="12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B222" i="12"/>
  <c r="AZ219" i="12"/>
  <c r="AY219" i="12"/>
  <c r="AX219" i="12"/>
  <c r="AW219" i="12"/>
  <c r="AV219" i="12"/>
  <c r="AU219" i="12"/>
  <c r="AT219" i="12"/>
  <c r="AS219" i="12"/>
  <c r="AR219" i="12"/>
  <c r="AQ219" i="12"/>
  <c r="AP219" i="12"/>
  <c r="AO219" i="12"/>
  <c r="AN219" i="12"/>
  <c r="AM219" i="12"/>
  <c r="AL219" i="12"/>
  <c r="AK219" i="12"/>
  <c r="AJ219" i="12"/>
  <c r="AI219" i="12"/>
  <c r="AH219" i="12"/>
  <c r="AG219" i="12"/>
  <c r="AF219" i="12"/>
  <c r="AE219" i="12"/>
  <c r="AD219" i="12"/>
  <c r="AC219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B219" i="12"/>
  <c r="AZ218" i="12"/>
  <c r="AY218" i="12"/>
  <c r="AX218" i="12"/>
  <c r="AW218" i="12"/>
  <c r="AV218" i="12"/>
  <c r="AU218" i="12"/>
  <c r="AT218" i="12"/>
  <c r="AS218" i="12"/>
  <c r="AR218" i="12"/>
  <c r="AQ218" i="12"/>
  <c r="AP218" i="12"/>
  <c r="AO218" i="12"/>
  <c r="AN218" i="12"/>
  <c r="AM218" i="12"/>
  <c r="AL218" i="12"/>
  <c r="AK218" i="12"/>
  <c r="AJ218" i="12"/>
  <c r="AI218" i="12"/>
  <c r="AH218" i="12"/>
  <c r="AG218" i="12"/>
  <c r="AF218" i="12"/>
  <c r="AE218" i="12"/>
  <c r="AD218" i="12"/>
  <c r="AC218" i="12"/>
  <c r="AB218" i="12"/>
  <c r="AA218" i="12"/>
  <c r="Z218" i="12"/>
  <c r="Y218" i="12"/>
  <c r="X218" i="12"/>
  <c r="W218" i="12"/>
  <c r="V218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B218" i="12"/>
  <c r="AZ217" i="12"/>
  <c r="AY217" i="12"/>
  <c r="AX217" i="12"/>
  <c r="AW217" i="12"/>
  <c r="AV217" i="12"/>
  <c r="AU217" i="12"/>
  <c r="AT217" i="12"/>
  <c r="AS217" i="12"/>
  <c r="AR217" i="12"/>
  <c r="AQ217" i="12"/>
  <c r="AP217" i="12"/>
  <c r="AO217" i="12"/>
  <c r="AN217" i="12"/>
  <c r="AM217" i="12"/>
  <c r="AL217" i="12"/>
  <c r="AK217" i="12"/>
  <c r="AJ217" i="12"/>
  <c r="AI217" i="12"/>
  <c r="AH217" i="12"/>
  <c r="AG217" i="12"/>
  <c r="AF217" i="12"/>
  <c r="AE217" i="12"/>
  <c r="AD217" i="12"/>
  <c r="AC217" i="12"/>
  <c r="AB217" i="12"/>
  <c r="AA217" i="12"/>
  <c r="Z217" i="12"/>
  <c r="Y217" i="12"/>
  <c r="X217" i="12"/>
  <c r="W217" i="12"/>
  <c r="V217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B217" i="12"/>
  <c r="AZ216" i="12"/>
  <c r="AY216" i="12"/>
  <c r="AX216" i="12"/>
  <c r="AW216" i="12"/>
  <c r="AV216" i="12"/>
  <c r="AU216" i="12"/>
  <c r="AT216" i="12"/>
  <c r="AS216" i="12"/>
  <c r="AR216" i="12"/>
  <c r="AQ216" i="12"/>
  <c r="AP216" i="12"/>
  <c r="AO216" i="12"/>
  <c r="AN216" i="12"/>
  <c r="AM216" i="12"/>
  <c r="AL216" i="12"/>
  <c r="AK216" i="12"/>
  <c r="AJ216" i="12"/>
  <c r="AI216" i="12"/>
  <c r="AH216" i="12"/>
  <c r="AG216" i="12"/>
  <c r="AF216" i="12"/>
  <c r="AE216" i="12"/>
  <c r="AD216" i="12"/>
  <c r="AC216" i="12"/>
  <c r="AB216" i="12"/>
  <c r="AA216" i="12"/>
  <c r="Z216" i="12"/>
  <c r="Y216" i="12"/>
  <c r="X216" i="12"/>
  <c r="W216" i="12"/>
  <c r="V216" i="12"/>
  <c r="U216" i="12"/>
  <c r="T216" i="12"/>
  <c r="S216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B216" i="12"/>
  <c r="AZ215" i="12"/>
  <c r="AY215" i="12"/>
  <c r="AX215" i="12"/>
  <c r="AW215" i="12"/>
  <c r="AV215" i="12"/>
  <c r="AU215" i="12"/>
  <c r="AT215" i="12"/>
  <c r="AS215" i="12"/>
  <c r="AR215" i="12"/>
  <c r="AQ215" i="12"/>
  <c r="AP215" i="12"/>
  <c r="AO215" i="12"/>
  <c r="AN215" i="12"/>
  <c r="AM215" i="12"/>
  <c r="AL215" i="12"/>
  <c r="AK215" i="12"/>
  <c r="AJ215" i="12"/>
  <c r="AI215" i="12"/>
  <c r="AH215" i="12"/>
  <c r="AG215" i="12"/>
  <c r="AF215" i="12"/>
  <c r="AE215" i="12"/>
  <c r="AD215" i="12"/>
  <c r="AC215" i="12"/>
  <c r="AB215" i="12"/>
  <c r="AA215" i="12"/>
  <c r="Z215" i="12"/>
  <c r="Y215" i="12"/>
  <c r="X215" i="12"/>
  <c r="W215" i="12"/>
  <c r="V215" i="12"/>
  <c r="U215" i="12"/>
  <c r="T215" i="12"/>
  <c r="S215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B215" i="12"/>
  <c r="AZ214" i="12"/>
  <c r="AY214" i="12"/>
  <c r="AX214" i="12"/>
  <c r="AW214" i="12"/>
  <c r="AV214" i="12"/>
  <c r="AU214" i="12"/>
  <c r="AT214" i="12"/>
  <c r="AS214" i="12"/>
  <c r="AR214" i="12"/>
  <c r="AQ214" i="12"/>
  <c r="AP214" i="12"/>
  <c r="AO214" i="12"/>
  <c r="AN214" i="12"/>
  <c r="AM214" i="12"/>
  <c r="AL214" i="12"/>
  <c r="AK214" i="12"/>
  <c r="AJ214" i="12"/>
  <c r="AI214" i="12"/>
  <c r="AH214" i="12"/>
  <c r="AG214" i="12"/>
  <c r="AF214" i="12"/>
  <c r="AE214" i="12"/>
  <c r="AD214" i="12"/>
  <c r="AC214" i="12"/>
  <c r="AB214" i="12"/>
  <c r="AA214" i="12"/>
  <c r="Z214" i="12"/>
  <c r="Y214" i="12"/>
  <c r="X214" i="12"/>
  <c r="W214" i="12"/>
  <c r="V214" i="12"/>
  <c r="U214" i="12"/>
  <c r="T214" i="12"/>
  <c r="S214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B214" i="12"/>
  <c r="AZ213" i="12"/>
  <c r="AY213" i="12"/>
  <c r="AX213" i="12"/>
  <c r="AW213" i="12"/>
  <c r="AV213" i="12"/>
  <c r="AU213" i="12"/>
  <c r="AT213" i="12"/>
  <c r="AS213" i="12"/>
  <c r="AR213" i="12"/>
  <c r="AQ213" i="12"/>
  <c r="AP213" i="12"/>
  <c r="AO213" i="12"/>
  <c r="AN213" i="12"/>
  <c r="AM213" i="12"/>
  <c r="AL213" i="12"/>
  <c r="AK213" i="12"/>
  <c r="AJ213" i="12"/>
  <c r="AI213" i="12"/>
  <c r="AH213" i="12"/>
  <c r="AG213" i="12"/>
  <c r="AF213" i="12"/>
  <c r="AE213" i="12"/>
  <c r="AD213" i="12"/>
  <c r="AC213" i="12"/>
  <c r="AB213" i="12"/>
  <c r="AA213" i="12"/>
  <c r="Z213" i="12"/>
  <c r="Y213" i="12"/>
  <c r="X213" i="12"/>
  <c r="W213" i="12"/>
  <c r="V213" i="12"/>
  <c r="U213" i="12"/>
  <c r="T213" i="12"/>
  <c r="S213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B213" i="12"/>
  <c r="AZ212" i="12"/>
  <c r="AY212" i="12"/>
  <c r="AX212" i="12"/>
  <c r="AW212" i="12"/>
  <c r="AV212" i="12"/>
  <c r="AU212" i="12"/>
  <c r="AT212" i="12"/>
  <c r="AS212" i="12"/>
  <c r="AR212" i="12"/>
  <c r="AQ212" i="12"/>
  <c r="AP212" i="12"/>
  <c r="AO212" i="12"/>
  <c r="AN212" i="12"/>
  <c r="AM212" i="12"/>
  <c r="AL212" i="12"/>
  <c r="AK212" i="12"/>
  <c r="AJ212" i="12"/>
  <c r="AI212" i="12"/>
  <c r="AH212" i="12"/>
  <c r="AG212" i="12"/>
  <c r="AF212" i="12"/>
  <c r="AE212" i="12"/>
  <c r="AD212" i="12"/>
  <c r="AC212" i="12"/>
  <c r="AB212" i="12"/>
  <c r="AA212" i="12"/>
  <c r="Z212" i="12"/>
  <c r="Y212" i="12"/>
  <c r="X212" i="12"/>
  <c r="W212" i="12"/>
  <c r="V212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B212" i="12"/>
  <c r="AZ211" i="12"/>
  <c r="AY211" i="12"/>
  <c r="AX211" i="12"/>
  <c r="AW211" i="12"/>
  <c r="AV211" i="12"/>
  <c r="AU211" i="12"/>
  <c r="AT211" i="12"/>
  <c r="AS211" i="12"/>
  <c r="AR211" i="12"/>
  <c r="AQ211" i="12"/>
  <c r="AP211" i="12"/>
  <c r="AO211" i="12"/>
  <c r="AN211" i="12"/>
  <c r="AM211" i="12"/>
  <c r="AL211" i="12"/>
  <c r="AK211" i="12"/>
  <c r="AJ211" i="12"/>
  <c r="AI211" i="12"/>
  <c r="AH211" i="12"/>
  <c r="AG211" i="12"/>
  <c r="AF211" i="12"/>
  <c r="AE211" i="12"/>
  <c r="AD211" i="12"/>
  <c r="AC211" i="12"/>
  <c r="AB211" i="12"/>
  <c r="AA211" i="12"/>
  <c r="Z211" i="12"/>
  <c r="Y211" i="12"/>
  <c r="X211" i="12"/>
  <c r="W211" i="12"/>
  <c r="V211" i="12"/>
  <c r="U211" i="12"/>
  <c r="T211" i="12"/>
  <c r="S211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B211" i="12"/>
  <c r="AZ210" i="12"/>
  <c r="AY210" i="12"/>
  <c r="AX210" i="12"/>
  <c r="AW210" i="12"/>
  <c r="AV210" i="12"/>
  <c r="AU210" i="12"/>
  <c r="AT210" i="12"/>
  <c r="AS210" i="12"/>
  <c r="AR210" i="12"/>
  <c r="AQ210" i="12"/>
  <c r="AP210" i="12"/>
  <c r="AO210" i="12"/>
  <c r="AN210" i="12"/>
  <c r="AM210" i="12"/>
  <c r="AL210" i="12"/>
  <c r="AK210" i="12"/>
  <c r="AJ210" i="12"/>
  <c r="AI210" i="12"/>
  <c r="AH210" i="12"/>
  <c r="AG210" i="12"/>
  <c r="AF210" i="12"/>
  <c r="AE210" i="12"/>
  <c r="AD210" i="12"/>
  <c r="AC210" i="12"/>
  <c r="AB210" i="12"/>
  <c r="AA210" i="12"/>
  <c r="Z210" i="12"/>
  <c r="Y210" i="12"/>
  <c r="X210" i="12"/>
  <c r="W210" i="12"/>
  <c r="V210" i="12"/>
  <c r="U210" i="12"/>
  <c r="T210" i="12"/>
  <c r="S210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B210" i="12"/>
  <c r="AZ209" i="12"/>
  <c r="AY209" i="12"/>
  <c r="AX209" i="12"/>
  <c r="AW209" i="12"/>
  <c r="AV209" i="12"/>
  <c r="AU209" i="12"/>
  <c r="AT209" i="12"/>
  <c r="AS209" i="12"/>
  <c r="AR209" i="12"/>
  <c r="AQ209" i="12"/>
  <c r="AP209" i="12"/>
  <c r="AO209" i="12"/>
  <c r="AN209" i="12"/>
  <c r="AM209" i="12"/>
  <c r="AL209" i="12"/>
  <c r="AK209" i="12"/>
  <c r="AJ209" i="12"/>
  <c r="AI209" i="12"/>
  <c r="AH209" i="12"/>
  <c r="AG209" i="12"/>
  <c r="AF209" i="12"/>
  <c r="AE209" i="12"/>
  <c r="AD209" i="12"/>
  <c r="AC209" i="12"/>
  <c r="AB209" i="12"/>
  <c r="AA209" i="12"/>
  <c r="Z209" i="12"/>
  <c r="Y209" i="12"/>
  <c r="X209" i="12"/>
  <c r="W209" i="12"/>
  <c r="V209" i="12"/>
  <c r="U209" i="12"/>
  <c r="T209" i="12"/>
  <c r="S209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B209" i="12"/>
  <c r="AZ208" i="12"/>
  <c r="AY208" i="12"/>
  <c r="AX208" i="12"/>
  <c r="AW208" i="12"/>
  <c r="AV208" i="12"/>
  <c r="AU208" i="12"/>
  <c r="AT208" i="12"/>
  <c r="AS208" i="12"/>
  <c r="AR208" i="12"/>
  <c r="AQ208" i="12"/>
  <c r="AP208" i="12"/>
  <c r="AO208" i="12"/>
  <c r="AN208" i="12"/>
  <c r="AM208" i="12"/>
  <c r="AL208" i="12"/>
  <c r="AK208" i="12"/>
  <c r="AJ208" i="12"/>
  <c r="AI208" i="12"/>
  <c r="AH208" i="12"/>
  <c r="AG208" i="12"/>
  <c r="AF208" i="12"/>
  <c r="AE208" i="12"/>
  <c r="AD208" i="12"/>
  <c r="AC208" i="12"/>
  <c r="AB208" i="12"/>
  <c r="AA208" i="12"/>
  <c r="Z208" i="12"/>
  <c r="Y208" i="12"/>
  <c r="X208" i="12"/>
  <c r="W208" i="12"/>
  <c r="V208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B208" i="12"/>
  <c r="AZ207" i="12"/>
  <c r="AY207" i="12"/>
  <c r="AX207" i="12"/>
  <c r="AW207" i="12"/>
  <c r="AV207" i="12"/>
  <c r="AU207" i="12"/>
  <c r="AT207" i="12"/>
  <c r="AS207" i="12"/>
  <c r="AR207" i="12"/>
  <c r="AQ207" i="12"/>
  <c r="AP207" i="12"/>
  <c r="AO207" i="12"/>
  <c r="AN207" i="12"/>
  <c r="AM207" i="12"/>
  <c r="AL207" i="12"/>
  <c r="AK207" i="12"/>
  <c r="AJ207" i="12"/>
  <c r="AI207" i="12"/>
  <c r="AH207" i="12"/>
  <c r="AG207" i="12"/>
  <c r="AF207" i="12"/>
  <c r="AE207" i="12"/>
  <c r="AD207" i="12"/>
  <c r="AC207" i="12"/>
  <c r="AB207" i="12"/>
  <c r="AA207" i="12"/>
  <c r="Z207" i="12"/>
  <c r="Y207" i="12"/>
  <c r="X207" i="12"/>
  <c r="W207" i="12"/>
  <c r="V207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B207" i="12"/>
  <c r="AZ206" i="12"/>
  <c r="AY206" i="12"/>
  <c r="AX206" i="12"/>
  <c r="AW206" i="12"/>
  <c r="AV206" i="12"/>
  <c r="AU206" i="12"/>
  <c r="AT206" i="12"/>
  <c r="AS206" i="12"/>
  <c r="AR206" i="12"/>
  <c r="AQ206" i="12"/>
  <c r="AP206" i="12"/>
  <c r="AO206" i="12"/>
  <c r="AN206" i="12"/>
  <c r="AM206" i="12"/>
  <c r="AL206" i="12"/>
  <c r="AK206" i="12"/>
  <c r="AJ206" i="12"/>
  <c r="AI206" i="12"/>
  <c r="AH206" i="12"/>
  <c r="AG206" i="12"/>
  <c r="AF206" i="12"/>
  <c r="AE206" i="12"/>
  <c r="AD206" i="12"/>
  <c r="AC206" i="12"/>
  <c r="AB206" i="12"/>
  <c r="AA206" i="12"/>
  <c r="Z206" i="12"/>
  <c r="Y206" i="12"/>
  <c r="X206" i="12"/>
  <c r="W206" i="12"/>
  <c r="V206" i="12"/>
  <c r="U206" i="12"/>
  <c r="T206" i="12"/>
  <c r="S206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B206" i="12"/>
  <c r="AZ205" i="12"/>
  <c r="AY205" i="12"/>
  <c r="AX205" i="12"/>
  <c r="AW205" i="12"/>
  <c r="AV205" i="12"/>
  <c r="AU205" i="12"/>
  <c r="AT205" i="12"/>
  <c r="AS205" i="12"/>
  <c r="AR205" i="12"/>
  <c r="AQ205" i="12"/>
  <c r="AP205" i="12"/>
  <c r="AO205" i="12"/>
  <c r="AN205" i="12"/>
  <c r="AM205" i="12"/>
  <c r="AL205" i="12"/>
  <c r="AK205" i="12"/>
  <c r="AJ205" i="12"/>
  <c r="AI205" i="12"/>
  <c r="AH205" i="12"/>
  <c r="AG205" i="12"/>
  <c r="AF205" i="12"/>
  <c r="AE205" i="12"/>
  <c r="AD205" i="12"/>
  <c r="AC205" i="12"/>
  <c r="AB205" i="12"/>
  <c r="AA205" i="12"/>
  <c r="Z205" i="12"/>
  <c r="Y205" i="12"/>
  <c r="X205" i="12"/>
  <c r="W205" i="12"/>
  <c r="V205" i="12"/>
  <c r="U205" i="12"/>
  <c r="T205" i="12"/>
  <c r="S205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B205" i="12"/>
  <c r="AZ204" i="12"/>
  <c r="AY204" i="12"/>
  <c r="AX204" i="12"/>
  <c r="AW204" i="12"/>
  <c r="AV204" i="12"/>
  <c r="AU204" i="12"/>
  <c r="AT204" i="12"/>
  <c r="AS204" i="12"/>
  <c r="AR204" i="12"/>
  <c r="AQ204" i="12"/>
  <c r="AP204" i="12"/>
  <c r="AO204" i="12"/>
  <c r="AN204" i="12"/>
  <c r="AM204" i="12"/>
  <c r="AL204" i="12"/>
  <c r="AK204" i="12"/>
  <c r="AJ204" i="12"/>
  <c r="AI204" i="12"/>
  <c r="AH204" i="12"/>
  <c r="AG204" i="12"/>
  <c r="AF204" i="12"/>
  <c r="AE204" i="12"/>
  <c r="AD204" i="12"/>
  <c r="AC204" i="12"/>
  <c r="AB204" i="12"/>
  <c r="AA204" i="12"/>
  <c r="Z204" i="12"/>
  <c r="Y204" i="12"/>
  <c r="X204" i="12"/>
  <c r="W204" i="12"/>
  <c r="V204" i="12"/>
  <c r="U204" i="12"/>
  <c r="T204" i="12"/>
  <c r="S204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B204" i="12"/>
  <c r="AZ203" i="12"/>
  <c r="AY203" i="12"/>
  <c r="AX203" i="12"/>
  <c r="AW203" i="12"/>
  <c r="AV203" i="12"/>
  <c r="AU203" i="12"/>
  <c r="AT203" i="12"/>
  <c r="AS203" i="12"/>
  <c r="AR203" i="12"/>
  <c r="AQ203" i="12"/>
  <c r="AP203" i="12"/>
  <c r="AO203" i="12"/>
  <c r="AN203" i="12"/>
  <c r="AM203" i="12"/>
  <c r="AL203" i="12"/>
  <c r="AK203" i="12"/>
  <c r="AJ203" i="12"/>
  <c r="AI203" i="12"/>
  <c r="AH203" i="12"/>
  <c r="AG203" i="12"/>
  <c r="AF203" i="12"/>
  <c r="AE203" i="12"/>
  <c r="AD203" i="12"/>
  <c r="AC203" i="12"/>
  <c r="AB203" i="12"/>
  <c r="AA203" i="12"/>
  <c r="Z203" i="12"/>
  <c r="Y203" i="12"/>
  <c r="X203" i="12"/>
  <c r="W203" i="12"/>
  <c r="V203" i="12"/>
  <c r="U203" i="12"/>
  <c r="T203" i="12"/>
  <c r="S203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B203" i="12"/>
  <c r="AZ202" i="12"/>
  <c r="AY202" i="12"/>
  <c r="AX202" i="12"/>
  <c r="AW202" i="12"/>
  <c r="AV202" i="12"/>
  <c r="AU202" i="12"/>
  <c r="AT202" i="12"/>
  <c r="AS202" i="12"/>
  <c r="AR202" i="12"/>
  <c r="AQ202" i="12"/>
  <c r="AP202" i="12"/>
  <c r="AO202" i="12"/>
  <c r="AN202" i="12"/>
  <c r="AM202" i="12"/>
  <c r="AL202" i="12"/>
  <c r="AK202" i="12"/>
  <c r="AJ202" i="12"/>
  <c r="AI202" i="12"/>
  <c r="AH202" i="12"/>
  <c r="AG202" i="12"/>
  <c r="AF202" i="12"/>
  <c r="AE202" i="12"/>
  <c r="AD202" i="12"/>
  <c r="AC202" i="12"/>
  <c r="AB202" i="12"/>
  <c r="AA202" i="12"/>
  <c r="Z202" i="12"/>
  <c r="Y202" i="12"/>
  <c r="X202" i="12"/>
  <c r="W202" i="12"/>
  <c r="V202" i="12"/>
  <c r="U202" i="12"/>
  <c r="T202" i="12"/>
  <c r="S202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B202" i="12"/>
  <c r="AZ201" i="12"/>
  <c r="AY201" i="12"/>
  <c r="AX201" i="12"/>
  <c r="AW201" i="12"/>
  <c r="AV201" i="12"/>
  <c r="AU201" i="12"/>
  <c r="AT201" i="12"/>
  <c r="AS201" i="12"/>
  <c r="AR201" i="12"/>
  <c r="AQ201" i="12"/>
  <c r="AP201" i="12"/>
  <c r="AO201" i="12"/>
  <c r="AN201" i="12"/>
  <c r="AM201" i="12"/>
  <c r="AL201" i="12"/>
  <c r="AK201" i="12"/>
  <c r="AJ201" i="12"/>
  <c r="AI201" i="12"/>
  <c r="AH201" i="12"/>
  <c r="AG201" i="12"/>
  <c r="AF201" i="12"/>
  <c r="AE201" i="12"/>
  <c r="AD201" i="12"/>
  <c r="AC201" i="12"/>
  <c r="AB201" i="12"/>
  <c r="AA201" i="12"/>
  <c r="Z201" i="12"/>
  <c r="Y201" i="12"/>
  <c r="X201" i="12"/>
  <c r="W201" i="12"/>
  <c r="V201" i="12"/>
  <c r="U201" i="12"/>
  <c r="T201" i="12"/>
  <c r="S201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B201" i="12"/>
  <c r="AZ200" i="12"/>
  <c r="AY200" i="12"/>
  <c r="AX200" i="12"/>
  <c r="AW200" i="12"/>
  <c r="AV200" i="12"/>
  <c r="AU200" i="12"/>
  <c r="AT200" i="12"/>
  <c r="AS200" i="12"/>
  <c r="AR200" i="12"/>
  <c r="AQ200" i="12"/>
  <c r="AP200" i="12"/>
  <c r="AO200" i="12"/>
  <c r="AN200" i="12"/>
  <c r="AM200" i="12"/>
  <c r="AL200" i="12"/>
  <c r="AK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X200" i="12"/>
  <c r="W200" i="12"/>
  <c r="V200" i="12"/>
  <c r="U200" i="12"/>
  <c r="T200" i="12"/>
  <c r="S200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B200" i="12"/>
  <c r="AZ199" i="12"/>
  <c r="AY199" i="12"/>
  <c r="AX199" i="12"/>
  <c r="AW199" i="12"/>
  <c r="AV199" i="12"/>
  <c r="AU199" i="12"/>
  <c r="AT199" i="12"/>
  <c r="AS199" i="12"/>
  <c r="AR199" i="12"/>
  <c r="AQ199" i="12"/>
  <c r="AP199" i="12"/>
  <c r="AO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U199" i="12"/>
  <c r="T199" i="12"/>
  <c r="S199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B199" i="12"/>
  <c r="AZ198" i="12"/>
  <c r="AY198" i="12"/>
  <c r="AX198" i="12"/>
  <c r="AW198" i="12"/>
  <c r="AV198" i="12"/>
  <c r="AU198" i="12"/>
  <c r="AT198" i="12"/>
  <c r="AS198" i="12"/>
  <c r="AR198" i="12"/>
  <c r="AQ198" i="12"/>
  <c r="AP198" i="12"/>
  <c r="AO198" i="12"/>
  <c r="AN198" i="12"/>
  <c r="AM198" i="12"/>
  <c r="AL198" i="12"/>
  <c r="AK198" i="12"/>
  <c r="AJ198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U198" i="12"/>
  <c r="T198" i="12"/>
  <c r="S198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B198" i="12"/>
  <c r="AZ197" i="12"/>
  <c r="AY197" i="12"/>
  <c r="AX197" i="12"/>
  <c r="AW197" i="12"/>
  <c r="AV197" i="12"/>
  <c r="AU197" i="12"/>
  <c r="AT197" i="12"/>
  <c r="AS197" i="12"/>
  <c r="AR197" i="12"/>
  <c r="AQ197" i="12"/>
  <c r="AP197" i="12"/>
  <c r="AO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X197" i="12"/>
  <c r="W197" i="12"/>
  <c r="V197" i="12"/>
  <c r="U197" i="12"/>
  <c r="T197" i="12"/>
  <c r="S197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B197" i="12"/>
  <c r="AZ196" i="12"/>
  <c r="AY196" i="12"/>
  <c r="AX196" i="12"/>
  <c r="AW196" i="12"/>
  <c r="AV196" i="12"/>
  <c r="AU196" i="12"/>
  <c r="AT196" i="12"/>
  <c r="AS196" i="12"/>
  <c r="AR196" i="12"/>
  <c r="AQ196" i="12"/>
  <c r="AP196" i="12"/>
  <c r="AO196" i="12"/>
  <c r="AN196" i="12"/>
  <c r="AM196" i="12"/>
  <c r="AL196" i="12"/>
  <c r="AK196" i="12"/>
  <c r="AJ196" i="12"/>
  <c r="AI196" i="12"/>
  <c r="AH196" i="12"/>
  <c r="AG196" i="12"/>
  <c r="AF196" i="12"/>
  <c r="AE196" i="12"/>
  <c r="AD196" i="12"/>
  <c r="AC196" i="12"/>
  <c r="AB196" i="12"/>
  <c r="AA196" i="12"/>
  <c r="Z196" i="12"/>
  <c r="Y196" i="12"/>
  <c r="X196" i="12"/>
  <c r="W196" i="12"/>
  <c r="V196" i="12"/>
  <c r="U196" i="12"/>
  <c r="T196" i="12"/>
  <c r="S196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B196" i="12"/>
  <c r="AZ195" i="12"/>
  <c r="AY195" i="12"/>
  <c r="AX195" i="12"/>
  <c r="AW195" i="12"/>
  <c r="AV195" i="12"/>
  <c r="AU195" i="12"/>
  <c r="AT195" i="12"/>
  <c r="AS195" i="12"/>
  <c r="AR195" i="12"/>
  <c r="AQ195" i="12"/>
  <c r="AP195" i="12"/>
  <c r="AO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X195" i="12"/>
  <c r="W195" i="12"/>
  <c r="V195" i="12"/>
  <c r="U195" i="12"/>
  <c r="T195" i="12"/>
  <c r="S195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B195" i="12"/>
  <c r="AZ194" i="12"/>
  <c r="AY194" i="12"/>
  <c r="AX194" i="12"/>
  <c r="AW194" i="12"/>
  <c r="AV194" i="12"/>
  <c r="AU194" i="12"/>
  <c r="AT194" i="12"/>
  <c r="AS194" i="12"/>
  <c r="AR194" i="12"/>
  <c r="AQ194" i="12"/>
  <c r="AP194" i="12"/>
  <c r="AO194" i="12"/>
  <c r="AN194" i="12"/>
  <c r="AM194" i="12"/>
  <c r="AL194" i="12"/>
  <c r="AK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U194" i="12"/>
  <c r="T194" i="12"/>
  <c r="S194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B194" i="12"/>
  <c r="AZ193" i="12"/>
  <c r="AY193" i="12"/>
  <c r="AX193" i="12"/>
  <c r="AW193" i="12"/>
  <c r="AW192" i="12" s="1"/>
  <c r="AV193" i="12"/>
  <c r="AV192" i="12" s="1"/>
  <c r="AU193" i="12"/>
  <c r="AU192" i="12" s="1"/>
  <c r="AT193" i="12"/>
  <c r="AS193" i="12"/>
  <c r="AR193" i="12"/>
  <c r="AQ193" i="12"/>
  <c r="AP193" i="12"/>
  <c r="AO193" i="12"/>
  <c r="AO192" i="12" s="1"/>
  <c r="AN193" i="12"/>
  <c r="AN192" i="12" s="1"/>
  <c r="AM193" i="12"/>
  <c r="AM192" i="12" s="1"/>
  <c r="AL193" i="12"/>
  <c r="AK193" i="12"/>
  <c r="AJ193" i="12"/>
  <c r="AI193" i="12"/>
  <c r="AH193" i="12"/>
  <c r="AG193" i="12"/>
  <c r="AG192" i="12" s="1"/>
  <c r="AF193" i="12"/>
  <c r="AF192" i="12" s="1"/>
  <c r="AE193" i="12"/>
  <c r="AE192" i="12" s="1"/>
  <c r="AD193" i="12"/>
  <c r="AC193" i="12"/>
  <c r="AB193" i="12"/>
  <c r="AA193" i="12"/>
  <c r="Z193" i="12"/>
  <c r="Y193" i="12"/>
  <c r="Y192" i="12" s="1"/>
  <c r="X193" i="12"/>
  <c r="X192" i="12" s="1"/>
  <c r="W193" i="12"/>
  <c r="W192" i="12" s="1"/>
  <c r="V193" i="12"/>
  <c r="U193" i="12"/>
  <c r="T193" i="12"/>
  <c r="S193" i="12"/>
  <c r="R193" i="12"/>
  <c r="Q193" i="12"/>
  <c r="Q192" i="12" s="1"/>
  <c r="P193" i="12"/>
  <c r="P192" i="12" s="1"/>
  <c r="O193" i="12"/>
  <c r="O192" i="12" s="1"/>
  <c r="N193" i="12"/>
  <c r="M193" i="12"/>
  <c r="L193" i="12"/>
  <c r="K193" i="12"/>
  <c r="J193" i="12"/>
  <c r="I193" i="12"/>
  <c r="I192" i="12" s="1"/>
  <c r="H193" i="12"/>
  <c r="H192" i="12" s="1"/>
  <c r="G193" i="12"/>
  <c r="G192" i="12" s="1"/>
  <c r="F193" i="12"/>
  <c r="E193" i="12"/>
  <c r="D193" i="12"/>
  <c r="C193" i="12"/>
  <c r="B193" i="12"/>
  <c r="AZ192" i="12"/>
  <c r="AY192" i="12"/>
  <c r="AX192" i="12"/>
  <c r="AT192" i="12"/>
  <c r="AS192" i="12"/>
  <c r="AR192" i="12"/>
  <c r="AQ192" i="12"/>
  <c r="AP192" i="12"/>
  <c r="AL192" i="12"/>
  <c r="AK192" i="12"/>
  <c r="AJ192" i="12"/>
  <c r="AI192" i="12"/>
  <c r="AH192" i="12"/>
  <c r="AD192" i="12"/>
  <c r="AC192" i="12"/>
  <c r="AB192" i="12"/>
  <c r="AA192" i="12"/>
  <c r="Z192" i="12"/>
  <c r="V192" i="12"/>
  <c r="U192" i="12"/>
  <c r="T192" i="12"/>
  <c r="S192" i="12"/>
  <c r="R192" i="12"/>
  <c r="N192" i="12"/>
  <c r="M192" i="12"/>
  <c r="L192" i="12"/>
  <c r="K192" i="12"/>
  <c r="J192" i="12"/>
  <c r="F192" i="12"/>
  <c r="E192" i="12"/>
  <c r="D192" i="12"/>
  <c r="C192" i="12"/>
  <c r="B192" i="12"/>
  <c r="AZ190" i="12"/>
  <c r="AY190" i="12"/>
  <c r="AX190" i="12"/>
  <c r="AW190" i="12"/>
  <c r="AV190" i="12"/>
  <c r="AU190" i="12"/>
  <c r="AT190" i="12"/>
  <c r="AS190" i="12"/>
  <c r="AR190" i="12"/>
  <c r="AQ190" i="12"/>
  <c r="AP190" i="12"/>
  <c r="AO190" i="12"/>
  <c r="AN190" i="12"/>
  <c r="AM190" i="12"/>
  <c r="AL190" i="12"/>
  <c r="AK190" i="12"/>
  <c r="AJ190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U190" i="12"/>
  <c r="T190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B190" i="12"/>
  <c r="AZ189" i="12"/>
  <c r="AY189" i="12"/>
  <c r="AX189" i="12"/>
  <c r="AW189" i="12"/>
  <c r="AV189" i="12"/>
  <c r="AU189" i="12"/>
  <c r="AT189" i="12"/>
  <c r="AS189" i="12"/>
  <c r="AR189" i="12"/>
  <c r="AQ189" i="12"/>
  <c r="AP189" i="12"/>
  <c r="AO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U189" i="12"/>
  <c r="T189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B189" i="12"/>
  <c r="AZ188" i="12"/>
  <c r="AZ181" i="12" s="1"/>
  <c r="AY188" i="12"/>
  <c r="AY181" i="12" s="1"/>
  <c r="AX188" i="12"/>
  <c r="AW188" i="12"/>
  <c r="AV188" i="12"/>
  <c r="AU188" i="12"/>
  <c r="AT188" i="12"/>
  <c r="AS188" i="12"/>
  <c r="AR188" i="12"/>
  <c r="AR181" i="12" s="1"/>
  <c r="AQ188" i="12"/>
  <c r="AQ181" i="12" s="1"/>
  <c r="AP188" i="12"/>
  <c r="AO188" i="12"/>
  <c r="AN188" i="12"/>
  <c r="AM188" i="12"/>
  <c r="AL188" i="12"/>
  <c r="AK188" i="12"/>
  <c r="AJ188" i="12"/>
  <c r="AJ181" i="12" s="1"/>
  <c r="AI188" i="12"/>
  <c r="AI181" i="12" s="1"/>
  <c r="AH188" i="12"/>
  <c r="AG188" i="12"/>
  <c r="AF188" i="12"/>
  <c r="AE188" i="12"/>
  <c r="AD188" i="12"/>
  <c r="AC188" i="12"/>
  <c r="AB188" i="12"/>
  <c r="AB181" i="12" s="1"/>
  <c r="AA188" i="12"/>
  <c r="AA181" i="12" s="1"/>
  <c r="Z188" i="12"/>
  <c r="Y188" i="12"/>
  <c r="X188" i="12"/>
  <c r="W188" i="12"/>
  <c r="V188" i="12"/>
  <c r="U188" i="12"/>
  <c r="T188" i="12"/>
  <c r="T181" i="12" s="1"/>
  <c r="S188" i="12"/>
  <c r="S181" i="12" s="1"/>
  <c r="R188" i="12"/>
  <c r="Q188" i="12"/>
  <c r="P188" i="12"/>
  <c r="O188" i="12"/>
  <c r="N188" i="12"/>
  <c r="M188" i="12"/>
  <c r="L188" i="12"/>
  <c r="L181" i="12" s="1"/>
  <c r="K188" i="12"/>
  <c r="K181" i="12" s="1"/>
  <c r="J188" i="12"/>
  <c r="I188" i="12"/>
  <c r="H188" i="12"/>
  <c r="G188" i="12"/>
  <c r="F188" i="12"/>
  <c r="E188" i="12"/>
  <c r="D188" i="12"/>
  <c r="D181" i="12" s="1"/>
  <c r="C188" i="12"/>
  <c r="C181" i="12" s="1"/>
  <c r="B188" i="12"/>
  <c r="AZ187" i="12"/>
  <c r="AY187" i="12"/>
  <c r="AX187" i="12"/>
  <c r="AW187" i="12"/>
  <c r="AV187" i="12"/>
  <c r="AU187" i="12"/>
  <c r="AT187" i="12"/>
  <c r="AS187" i="12"/>
  <c r="AR187" i="12"/>
  <c r="AQ187" i="12"/>
  <c r="AP187" i="12"/>
  <c r="AO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B187" i="12"/>
  <c r="AZ186" i="12"/>
  <c r="AY186" i="12"/>
  <c r="AX186" i="12"/>
  <c r="AW186" i="12"/>
  <c r="AV186" i="12"/>
  <c r="AU186" i="12"/>
  <c r="AT186" i="12"/>
  <c r="AS186" i="12"/>
  <c r="AR186" i="12"/>
  <c r="AQ186" i="12"/>
  <c r="AP186" i="12"/>
  <c r="AO186" i="12"/>
  <c r="AN186" i="12"/>
  <c r="AM186" i="12"/>
  <c r="AL186" i="12"/>
  <c r="AK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B186" i="12"/>
  <c r="AZ185" i="12"/>
  <c r="AY185" i="12"/>
  <c r="AX185" i="12"/>
  <c r="AW185" i="12"/>
  <c r="AV185" i="12"/>
  <c r="AU185" i="12"/>
  <c r="AT185" i="12"/>
  <c r="AS185" i="12"/>
  <c r="AR185" i="12"/>
  <c r="AQ185" i="12"/>
  <c r="AP185" i="12"/>
  <c r="AO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B185" i="12"/>
  <c r="AZ184" i="12"/>
  <c r="AY184" i="12"/>
  <c r="AX184" i="12"/>
  <c r="AW184" i="12"/>
  <c r="AV184" i="12"/>
  <c r="AU184" i="12"/>
  <c r="AT184" i="12"/>
  <c r="AS184" i="12"/>
  <c r="AR184" i="12"/>
  <c r="AQ184" i="12"/>
  <c r="AP184" i="12"/>
  <c r="AO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B184" i="12"/>
  <c r="AZ183" i="12"/>
  <c r="AY183" i="12"/>
  <c r="AX183" i="12"/>
  <c r="AW183" i="12"/>
  <c r="AV183" i="12"/>
  <c r="AU183" i="12"/>
  <c r="AT183" i="12"/>
  <c r="AS183" i="12"/>
  <c r="AR183" i="12"/>
  <c r="AQ183" i="12"/>
  <c r="AP183" i="12"/>
  <c r="AO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B183" i="12"/>
  <c r="AZ182" i="12"/>
  <c r="AY182" i="12"/>
  <c r="AX182" i="12"/>
  <c r="AW182" i="12"/>
  <c r="AV182" i="12"/>
  <c r="AU182" i="12"/>
  <c r="AU181" i="12" s="1"/>
  <c r="AT182" i="12"/>
  <c r="AT181" i="12" s="1"/>
  <c r="AS182" i="12"/>
  <c r="AS181" i="12" s="1"/>
  <c r="AR182" i="12"/>
  <c r="AQ182" i="12"/>
  <c r="AP182" i="12"/>
  <c r="AO182" i="12"/>
  <c r="AN182" i="12"/>
  <c r="AM182" i="12"/>
  <c r="AM181" i="12" s="1"/>
  <c r="AL182" i="12"/>
  <c r="AL181" i="12" s="1"/>
  <c r="AK182" i="12"/>
  <c r="AK181" i="12" s="1"/>
  <c r="AJ182" i="12"/>
  <c r="AI182" i="12"/>
  <c r="AH182" i="12"/>
  <c r="AG182" i="12"/>
  <c r="AF182" i="12"/>
  <c r="AE182" i="12"/>
  <c r="AE181" i="12" s="1"/>
  <c r="AD182" i="12"/>
  <c r="AD181" i="12" s="1"/>
  <c r="AC182" i="12"/>
  <c r="AC181" i="12" s="1"/>
  <c r="AB182" i="12"/>
  <c r="AA182" i="12"/>
  <c r="Z182" i="12"/>
  <c r="Y182" i="12"/>
  <c r="X182" i="12"/>
  <c r="W182" i="12"/>
  <c r="W181" i="12" s="1"/>
  <c r="V182" i="12"/>
  <c r="V181" i="12" s="1"/>
  <c r="U182" i="12"/>
  <c r="U181" i="12" s="1"/>
  <c r="T182" i="12"/>
  <c r="S182" i="12"/>
  <c r="R182" i="12"/>
  <c r="Q182" i="12"/>
  <c r="P182" i="12"/>
  <c r="O182" i="12"/>
  <c r="O181" i="12" s="1"/>
  <c r="N182" i="12"/>
  <c r="N181" i="12" s="1"/>
  <c r="M182" i="12"/>
  <c r="M181" i="12" s="1"/>
  <c r="L182" i="12"/>
  <c r="K182" i="12"/>
  <c r="J182" i="12"/>
  <c r="I182" i="12"/>
  <c r="H182" i="12"/>
  <c r="G182" i="12"/>
  <c r="G181" i="12" s="1"/>
  <c r="F182" i="12"/>
  <c r="F181" i="12" s="1"/>
  <c r="E182" i="12"/>
  <c r="E181" i="12" s="1"/>
  <c r="D182" i="12"/>
  <c r="C182" i="12"/>
  <c r="B182" i="12"/>
  <c r="AX181" i="12"/>
  <c r="AW181" i="12"/>
  <c r="AV181" i="12"/>
  <c r="AP181" i="12"/>
  <c r="AO181" i="12"/>
  <c r="AN181" i="12"/>
  <c r="AH181" i="12"/>
  <c r="AG181" i="12"/>
  <c r="AF181" i="12"/>
  <c r="Z181" i="12"/>
  <c r="Y181" i="12"/>
  <c r="X181" i="12"/>
  <c r="R181" i="12"/>
  <c r="Q181" i="12"/>
  <c r="P181" i="12"/>
  <c r="J181" i="12"/>
  <c r="I181" i="12"/>
  <c r="H181" i="12"/>
  <c r="B181" i="12"/>
  <c r="AZ179" i="12"/>
  <c r="AY179" i="12"/>
  <c r="AX179" i="12"/>
  <c r="AW179" i="12"/>
  <c r="AV179" i="12"/>
  <c r="AU179" i="12"/>
  <c r="AT179" i="12"/>
  <c r="AS179" i="12"/>
  <c r="AR179" i="12"/>
  <c r="AQ179" i="12"/>
  <c r="AP179" i="12"/>
  <c r="AO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B179" i="12"/>
  <c r="AZ178" i="12"/>
  <c r="AY178" i="12"/>
  <c r="AX178" i="12"/>
  <c r="AW178" i="12"/>
  <c r="AV178" i="12"/>
  <c r="AU178" i="12"/>
  <c r="AT178" i="12"/>
  <c r="AS178" i="12"/>
  <c r="AR178" i="12"/>
  <c r="AQ178" i="12"/>
  <c r="AP178" i="12"/>
  <c r="AO178" i="12"/>
  <c r="AN178" i="12"/>
  <c r="AM178" i="12"/>
  <c r="AL178" i="12"/>
  <c r="AK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B178" i="12"/>
  <c r="AZ177" i="12"/>
  <c r="AY177" i="12"/>
  <c r="AX177" i="12"/>
  <c r="AW177" i="12"/>
  <c r="AV177" i="12"/>
  <c r="AU177" i="12"/>
  <c r="AT177" i="12"/>
  <c r="AS177" i="12"/>
  <c r="AR177" i="12"/>
  <c r="AQ177" i="12"/>
  <c r="AP177" i="12"/>
  <c r="AO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AZ176" i="12"/>
  <c r="AY176" i="12"/>
  <c r="AX176" i="12"/>
  <c r="AW176" i="12"/>
  <c r="AV176" i="12"/>
  <c r="AU176" i="12"/>
  <c r="AT176" i="12"/>
  <c r="AS176" i="12"/>
  <c r="AR176" i="12"/>
  <c r="AQ176" i="12"/>
  <c r="AP176" i="12"/>
  <c r="AO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AZ175" i="12"/>
  <c r="AY175" i="12"/>
  <c r="AX175" i="12"/>
  <c r="AW175" i="12"/>
  <c r="AV175" i="12"/>
  <c r="AU175" i="12"/>
  <c r="AT175" i="12"/>
  <c r="AS175" i="12"/>
  <c r="AR175" i="12"/>
  <c r="AQ175" i="12"/>
  <c r="AP175" i="12"/>
  <c r="AO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AZ174" i="12"/>
  <c r="AY174" i="12"/>
  <c r="AX174" i="12"/>
  <c r="AW174" i="12"/>
  <c r="AV174" i="12"/>
  <c r="AU174" i="12"/>
  <c r="AT174" i="12"/>
  <c r="AS174" i="12"/>
  <c r="AR174" i="12"/>
  <c r="AQ174" i="12"/>
  <c r="AP174" i="12"/>
  <c r="AO174" i="12"/>
  <c r="AN174" i="12"/>
  <c r="AM174" i="12"/>
  <c r="AL174" i="12"/>
  <c r="AK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U174" i="12"/>
  <c r="T174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174" i="12"/>
  <c r="AZ173" i="12"/>
  <c r="AY173" i="12"/>
  <c r="AX173" i="12"/>
  <c r="AW173" i="12"/>
  <c r="AV173" i="12"/>
  <c r="AU173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B173" i="12"/>
  <c r="AZ172" i="12"/>
  <c r="AY172" i="12"/>
  <c r="AX172" i="12"/>
  <c r="AW172" i="12"/>
  <c r="AV172" i="12"/>
  <c r="AU172" i="12"/>
  <c r="AT172" i="12"/>
  <c r="AS172" i="12"/>
  <c r="AR172" i="12"/>
  <c r="AQ172" i="12"/>
  <c r="AP172" i="12"/>
  <c r="AO172" i="12"/>
  <c r="AN172" i="12"/>
  <c r="AM172" i="12"/>
  <c r="AL172" i="12"/>
  <c r="AK172" i="12"/>
  <c r="AJ172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B172" i="12"/>
  <c r="AZ166" i="12"/>
  <c r="AY166" i="12"/>
  <c r="AX166" i="12"/>
  <c r="AW166" i="12"/>
  <c r="AV166" i="12"/>
  <c r="AU166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B166" i="12"/>
  <c r="AZ165" i="12"/>
  <c r="AY165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AZ164" i="12"/>
  <c r="AY164" i="12"/>
  <c r="AX164" i="12"/>
  <c r="AW164" i="12"/>
  <c r="AV164" i="12"/>
  <c r="AU164" i="12"/>
  <c r="AT164" i="12"/>
  <c r="AS164" i="12"/>
  <c r="AR164" i="12"/>
  <c r="AQ164" i="12"/>
  <c r="AP164" i="12"/>
  <c r="AO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AZ163" i="12"/>
  <c r="AY163" i="12"/>
  <c r="AX163" i="12"/>
  <c r="AW163" i="12"/>
  <c r="AV163" i="12"/>
  <c r="AU163" i="12"/>
  <c r="AT163" i="12"/>
  <c r="AS163" i="12"/>
  <c r="AR163" i="12"/>
  <c r="AQ163" i="12"/>
  <c r="AP163" i="12"/>
  <c r="AO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AZ162" i="12"/>
  <c r="AY162" i="12"/>
  <c r="AX162" i="12"/>
  <c r="AW162" i="12"/>
  <c r="AV162" i="12"/>
  <c r="AU162" i="12"/>
  <c r="AT162" i="12"/>
  <c r="AS162" i="12"/>
  <c r="AR162" i="12"/>
  <c r="AQ162" i="12"/>
  <c r="AP162" i="12"/>
  <c r="AO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AZ161" i="12"/>
  <c r="AY161" i="12"/>
  <c r="AX161" i="12"/>
  <c r="AW161" i="12"/>
  <c r="AV161" i="12"/>
  <c r="AU161" i="12"/>
  <c r="AT161" i="12"/>
  <c r="AS161" i="12"/>
  <c r="AR161" i="12"/>
  <c r="AQ161" i="12"/>
  <c r="AP161" i="12"/>
  <c r="AO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B161" i="12"/>
  <c r="AZ160" i="12"/>
  <c r="AY160" i="12"/>
  <c r="AX160" i="12"/>
  <c r="AW160" i="12"/>
  <c r="AV160" i="12"/>
  <c r="AU160" i="12"/>
  <c r="AT160" i="12"/>
  <c r="AS160" i="12"/>
  <c r="AR160" i="12"/>
  <c r="AQ160" i="12"/>
  <c r="AP160" i="12"/>
  <c r="AO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B160" i="12"/>
  <c r="AZ159" i="12"/>
  <c r="AY159" i="12"/>
  <c r="AX159" i="12"/>
  <c r="AW159" i="12"/>
  <c r="AV159" i="12"/>
  <c r="AU159" i="12"/>
  <c r="AT159" i="12"/>
  <c r="AS159" i="12"/>
  <c r="AR159" i="12"/>
  <c r="AQ159" i="12"/>
  <c r="AP159" i="12"/>
  <c r="AO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B159" i="12"/>
  <c r="AZ158" i="12"/>
  <c r="AY158" i="12"/>
  <c r="AX158" i="12"/>
  <c r="AW158" i="12"/>
  <c r="AV158" i="12"/>
  <c r="AU158" i="12"/>
  <c r="AT158" i="12"/>
  <c r="AS158" i="12"/>
  <c r="AR158" i="12"/>
  <c r="AQ158" i="12"/>
  <c r="AP158" i="12"/>
  <c r="AO158" i="12"/>
  <c r="AN158" i="12"/>
  <c r="AM158" i="12"/>
  <c r="AL158" i="12"/>
  <c r="AK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B158" i="12"/>
  <c r="AZ157" i="12"/>
  <c r="AY157" i="12"/>
  <c r="AX157" i="12"/>
  <c r="AW157" i="12"/>
  <c r="AV157" i="12"/>
  <c r="AU157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B157" i="12"/>
  <c r="AZ156" i="12"/>
  <c r="AY156" i="12"/>
  <c r="AX156" i="12"/>
  <c r="AW156" i="12"/>
  <c r="AV156" i="12"/>
  <c r="AU156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B156" i="12"/>
  <c r="AZ155" i="12"/>
  <c r="AY155" i="12"/>
  <c r="AX155" i="12"/>
  <c r="AW155" i="12"/>
  <c r="AV155" i="12"/>
  <c r="AU155" i="12"/>
  <c r="AT155" i="12"/>
  <c r="AS155" i="12"/>
  <c r="AR155" i="12"/>
  <c r="AQ155" i="12"/>
  <c r="AP155" i="12"/>
  <c r="AO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B155" i="12"/>
  <c r="AZ154" i="12"/>
  <c r="AY154" i="12"/>
  <c r="AX154" i="12"/>
  <c r="AW154" i="12"/>
  <c r="AV154" i="12"/>
  <c r="AU154" i="12"/>
  <c r="AT154" i="12"/>
  <c r="AS154" i="12"/>
  <c r="AR154" i="12"/>
  <c r="AQ154" i="12"/>
  <c r="AP154" i="12"/>
  <c r="AO154" i="12"/>
  <c r="AN154" i="12"/>
  <c r="AM154" i="12"/>
  <c r="AL154" i="12"/>
  <c r="AK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B154" i="12"/>
  <c r="AZ153" i="12"/>
  <c r="AY153" i="12"/>
  <c r="AX153" i="12"/>
  <c r="AW153" i="12"/>
  <c r="AV153" i="12"/>
  <c r="AU153" i="12"/>
  <c r="AT153" i="12"/>
  <c r="AS153" i="12"/>
  <c r="AR153" i="12"/>
  <c r="AQ153" i="12"/>
  <c r="AP153" i="12"/>
  <c r="AO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B153" i="12"/>
  <c r="AZ147" i="12"/>
  <c r="AY147" i="12"/>
  <c r="AX147" i="12"/>
  <c r="AW147" i="12"/>
  <c r="AV147" i="12"/>
  <c r="AU147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B147" i="12"/>
  <c r="AZ146" i="12"/>
  <c r="AY146" i="12"/>
  <c r="AX146" i="12"/>
  <c r="AW146" i="12"/>
  <c r="AV146" i="12"/>
  <c r="AU146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B146" i="12"/>
  <c r="AZ145" i="12"/>
  <c r="AY145" i="12"/>
  <c r="AX145" i="12"/>
  <c r="AW145" i="12"/>
  <c r="AV145" i="12"/>
  <c r="AU145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B145" i="12"/>
  <c r="AZ144" i="12"/>
  <c r="AY144" i="12"/>
  <c r="AX144" i="12"/>
  <c r="AW144" i="12"/>
  <c r="AV144" i="12"/>
  <c r="AU144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B144" i="12"/>
  <c r="AZ143" i="12"/>
  <c r="AY143" i="12"/>
  <c r="AX143" i="12"/>
  <c r="AW143" i="12"/>
  <c r="AV143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B143" i="12"/>
  <c r="AZ142" i="12"/>
  <c r="AY142" i="12"/>
  <c r="AX142" i="12"/>
  <c r="AW142" i="12"/>
  <c r="AV142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B142" i="12"/>
  <c r="AZ141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AZ140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B140" i="12"/>
  <c r="AZ139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AZ138" i="12"/>
  <c r="AY138" i="12"/>
  <c r="AX138" i="12"/>
  <c r="AW138" i="12"/>
  <c r="AV138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AZ137" i="12"/>
  <c r="AY137" i="12"/>
  <c r="AX137" i="12"/>
  <c r="AW137" i="12"/>
  <c r="AV137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AZ136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AZ135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AZ133" i="12"/>
  <c r="AY133" i="12"/>
  <c r="AX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AZ132" i="12"/>
  <c r="AY132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AZ131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AZ130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AZ128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AZ127" i="12"/>
  <c r="AY127" i="12"/>
  <c r="AX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AZ126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AZ115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AZ114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AZ108" i="12"/>
  <c r="AY108" i="12"/>
  <c r="AY30" i="12" s="1"/>
  <c r="AX108" i="12"/>
  <c r="AW108" i="12"/>
  <c r="AV108" i="12"/>
  <c r="AU108" i="12"/>
  <c r="AT108" i="12"/>
  <c r="AS108" i="12"/>
  <c r="AR108" i="12"/>
  <c r="AQ108" i="12"/>
  <c r="AQ30" i="12" s="1"/>
  <c r="AP108" i="12"/>
  <c r="AO108" i="12"/>
  <c r="AN108" i="12"/>
  <c r="AM108" i="12"/>
  <c r="AL108" i="12"/>
  <c r="AK108" i="12"/>
  <c r="AJ108" i="12"/>
  <c r="AI108" i="12"/>
  <c r="AI30" i="12" s="1"/>
  <c r="AH108" i="12"/>
  <c r="AG108" i="12"/>
  <c r="AF108" i="12"/>
  <c r="AE108" i="12"/>
  <c r="AD108" i="12"/>
  <c r="AC108" i="12"/>
  <c r="AB108" i="12"/>
  <c r="AA108" i="12"/>
  <c r="AA30" i="12" s="1"/>
  <c r="Z108" i="12"/>
  <c r="Y108" i="12"/>
  <c r="X108" i="12"/>
  <c r="W108" i="12"/>
  <c r="V108" i="12"/>
  <c r="U108" i="12"/>
  <c r="T108" i="12"/>
  <c r="S108" i="12"/>
  <c r="S30" i="12" s="1"/>
  <c r="R108" i="12"/>
  <c r="Q108" i="12"/>
  <c r="P108" i="12"/>
  <c r="O108" i="12"/>
  <c r="N108" i="12"/>
  <c r="M108" i="12"/>
  <c r="L108" i="12"/>
  <c r="K108" i="12"/>
  <c r="K30" i="12" s="1"/>
  <c r="J108" i="12"/>
  <c r="I108" i="12"/>
  <c r="H108" i="12"/>
  <c r="G108" i="12"/>
  <c r="F108" i="12"/>
  <c r="E108" i="12"/>
  <c r="D108" i="12"/>
  <c r="C108" i="12"/>
  <c r="C30" i="12" s="1"/>
  <c r="B108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Z104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AZ95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AZ94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Z93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76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75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74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73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72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Z31" i="12"/>
  <c r="AZ30" i="12" s="1"/>
  <c r="AY31" i="12"/>
  <c r="AX31" i="12"/>
  <c r="AX30" i="12" s="1"/>
  <c r="AW31" i="12"/>
  <c r="AV31" i="12"/>
  <c r="AU31" i="12"/>
  <c r="AT31" i="12"/>
  <c r="AT30" i="12" s="1"/>
  <c r="AS31" i="12"/>
  <c r="AS30" i="12" s="1"/>
  <c r="AR31" i="12"/>
  <c r="AR30" i="12" s="1"/>
  <c r="AQ31" i="12"/>
  <c r="AP31" i="12"/>
  <c r="AP30" i="12" s="1"/>
  <c r="AO31" i="12"/>
  <c r="AN31" i="12"/>
  <c r="AM31" i="12"/>
  <c r="AL31" i="12"/>
  <c r="AL30" i="12" s="1"/>
  <c r="AK31" i="12"/>
  <c r="AK30" i="12" s="1"/>
  <c r="AJ31" i="12"/>
  <c r="AJ30" i="12" s="1"/>
  <c r="AI31" i="12"/>
  <c r="AH31" i="12"/>
  <c r="AH30" i="12" s="1"/>
  <c r="AG31" i="12"/>
  <c r="AF31" i="12"/>
  <c r="AE31" i="12"/>
  <c r="AD31" i="12"/>
  <c r="AD30" i="12" s="1"/>
  <c r="AC31" i="12"/>
  <c r="AC30" i="12" s="1"/>
  <c r="AB31" i="12"/>
  <c r="AB30" i="12" s="1"/>
  <c r="AA31" i="12"/>
  <c r="Z31" i="12"/>
  <c r="Z30" i="12" s="1"/>
  <c r="Y31" i="12"/>
  <c r="X31" i="12"/>
  <c r="W31" i="12"/>
  <c r="V31" i="12"/>
  <c r="V30" i="12" s="1"/>
  <c r="U31" i="12"/>
  <c r="U30" i="12" s="1"/>
  <c r="T31" i="12"/>
  <c r="T30" i="12" s="1"/>
  <c r="S31" i="12"/>
  <c r="R31" i="12"/>
  <c r="R30" i="12" s="1"/>
  <c r="Q31" i="12"/>
  <c r="P31" i="12"/>
  <c r="O31" i="12"/>
  <c r="N31" i="12"/>
  <c r="N30" i="12" s="1"/>
  <c r="M31" i="12"/>
  <c r="M30" i="12" s="1"/>
  <c r="L31" i="12"/>
  <c r="L30" i="12" s="1"/>
  <c r="K31" i="12"/>
  <c r="J31" i="12"/>
  <c r="J30" i="12" s="1"/>
  <c r="I31" i="12"/>
  <c r="H31" i="12"/>
  <c r="G31" i="12"/>
  <c r="F31" i="12"/>
  <c r="F30" i="12" s="1"/>
  <c r="E31" i="12"/>
  <c r="E30" i="12" s="1"/>
  <c r="D31" i="12"/>
  <c r="D30" i="12" s="1"/>
  <c r="C31" i="12"/>
  <c r="B31" i="12"/>
  <c r="B30" i="12" s="1"/>
  <c r="AW30" i="12"/>
  <c r="AV30" i="12"/>
  <c r="AU30" i="12"/>
  <c r="AO30" i="12"/>
  <c r="AN30" i="12"/>
  <c r="AM30" i="12"/>
  <c r="AG30" i="12"/>
  <c r="AF30" i="12"/>
  <c r="AE30" i="12"/>
  <c r="Y30" i="12"/>
  <c r="X30" i="12"/>
  <c r="W30" i="12"/>
  <c r="Q30" i="12"/>
  <c r="P30" i="12"/>
  <c r="O30" i="12"/>
  <c r="I30" i="12"/>
  <c r="H30" i="12"/>
  <c r="G30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30" i="1" l="1"/>
  <c r="I45" i="10" s="1"/>
  <c r="U44" i="10" l="1"/>
  <c r="U52" i="10" s="1"/>
  <c r="V2" i="3" s="1"/>
  <c r="E44" i="10"/>
  <c r="U48" i="10"/>
  <c r="U56" i="10" s="1"/>
  <c r="E48" i="10"/>
  <c r="V47" i="10"/>
  <c r="V55" i="10" s="1"/>
  <c r="F47" i="10"/>
  <c r="W46" i="10"/>
  <c r="W54" i="10" s="1"/>
  <c r="X3" i="3" s="1"/>
  <c r="G46" i="10"/>
  <c r="G54" i="10" s="1"/>
  <c r="H3" i="3" s="1"/>
  <c r="P45" i="10"/>
  <c r="P53" i="10" s="1"/>
  <c r="AI48" i="10"/>
  <c r="AI56" i="10" s="1"/>
  <c r="AB47" i="10"/>
  <c r="AB55" i="10" s="1"/>
  <c r="U46" i="10"/>
  <c r="U54" i="10" s="1"/>
  <c r="V3" i="3" s="1"/>
  <c r="N45" i="10"/>
  <c r="N53" i="10" s="1"/>
  <c r="AC44" i="10"/>
  <c r="AC52" i="10" s="1"/>
  <c r="AD2" i="3" s="1"/>
  <c r="M44" i="10"/>
  <c r="M52" i="10" s="1"/>
  <c r="N2" i="3" s="1"/>
  <c r="AC48" i="10"/>
  <c r="AC56" i="10" s="1"/>
  <c r="M48" i="10"/>
  <c r="M56" i="10" s="1"/>
  <c r="AD47" i="10"/>
  <c r="AD55" i="10" s="1"/>
  <c r="N47" i="10"/>
  <c r="N55" i="10" s="1"/>
  <c r="AE46" i="10"/>
  <c r="AE54" i="10" s="1"/>
  <c r="AF3" i="3" s="1"/>
  <c r="O46" i="10"/>
  <c r="O54" i="10" s="1"/>
  <c r="P3" i="3" s="1"/>
  <c r="AF45" i="10"/>
  <c r="AF53" i="10" s="1"/>
  <c r="X45" i="10"/>
  <c r="X53" i="10" s="1"/>
  <c r="H45" i="10"/>
  <c r="C44" i="10"/>
  <c r="AB44" i="10"/>
  <c r="AB52" i="10" s="1"/>
  <c r="AC2" i="3" s="1"/>
  <c r="T44" i="10"/>
  <c r="T52" i="10" s="1"/>
  <c r="U2" i="3" s="1"/>
  <c r="L44" i="10"/>
  <c r="L52" i="10" s="1"/>
  <c r="M2" i="3" s="1"/>
  <c r="D44" i="10"/>
  <c r="AB48" i="10"/>
  <c r="AB56" i="10" s="1"/>
  <c r="T48" i="10"/>
  <c r="T56" i="10" s="1"/>
  <c r="L48" i="10"/>
  <c r="L56" i="10" s="1"/>
  <c r="D48" i="10"/>
  <c r="AC47" i="10"/>
  <c r="AC55" i="10" s="1"/>
  <c r="U47" i="10"/>
  <c r="U55" i="10" s="1"/>
  <c r="M47" i="10"/>
  <c r="M55" i="10" s="1"/>
  <c r="E47" i="10"/>
  <c r="AD46" i="10"/>
  <c r="AD54" i="10" s="1"/>
  <c r="AE3" i="3" s="1"/>
  <c r="V46" i="10"/>
  <c r="V54" i="10" s="1"/>
  <c r="W3" i="3" s="1"/>
  <c r="N46" i="10"/>
  <c r="N54" i="10" s="1"/>
  <c r="O3" i="3" s="1"/>
  <c r="F46" i="10"/>
  <c r="F54" i="10" s="1"/>
  <c r="G3" i="3" s="1"/>
  <c r="AE45" i="10"/>
  <c r="AE53" i="10" s="1"/>
  <c r="W45" i="10"/>
  <c r="W53" i="10" s="1"/>
  <c r="O45" i="10"/>
  <c r="O53" i="10" s="1"/>
  <c r="G45" i="10"/>
  <c r="K44" i="10"/>
  <c r="K52" i="10" s="1"/>
  <c r="L2" i="3" s="1"/>
  <c r="S48" i="10"/>
  <c r="S56" i="10" s="1"/>
  <c r="L47" i="10"/>
  <c r="L55" i="10" s="1"/>
  <c r="M46" i="10"/>
  <c r="M54" i="10" s="1"/>
  <c r="N3" i="3" s="1"/>
  <c r="F45" i="10"/>
  <c r="Z44" i="10"/>
  <c r="Z52" i="10" s="1"/>
  <c r="AA2" i="3" s="1"/>
  <c r="R48" i="10"/>
  <c r="R56" i="10" s="1"/>
  <c r="S47" i="10"/>
  <c r="S55" i="10" s="1"/>
  <c r="T46" i="10"/>
  <c r="T54" i="10" s="1"/>
  <c r="U3" i="3" s="1"/>
  <c r="U45" i="10"/>
  <c r="U53" i="10" s="1"/>
  <c r="AG44" i="10"/>
  <c r="AG52" i="10" s="1"/>
  <c r="AH2" i="3" s="1"/>
  <c r="Y44" i="10"/>
  <c r="Y52" i="10" s="1"/>
  <c r="Z2" i="3" s="1"/>
  <c r="Q44" i="10"/>
  <c r="Q52" i="10" s="1"/>
  <c r="R2" i="3" s="1"/>
  <c r="I44" i="10"/>
  <c r="AG48" i="10"/>
  <c r="AG56" i="10" s="1"/>
  <c r="Y48" i="10"/>
  <c r="Y56" i="10" s="1"/>
  <c r="Q48" i="10"/>
  <c r="Q56" i="10" s="1"/>
  <c r="I48" i="10"/>
  <c r="I56" i="10" s="1"/>
  <c r="AH47" i="10"/>
  <c r="AH55" i="10" s="1"/>
  <c r="Z47" i="10"/>
  <c r="Z55" i="10" s="1"/>
  <c r="R47" i="10"/>
  <c r="R55" i="10" s="1"/>
  <c r="J47" i="10"/>
  <c r="AI46" i="10"/>
  <c r="AI54" i="10" s="1"/>
  <c r="AJ3" i="3" s="1"/>
  <c r="AA46" i="10"/>
  <c r="AA54" i="10" s="1"/>
  <c r="AB3" i="3" s="1"/>
  <c r="S46" i="10"/>
  <c r="S54" i="10" s="1"/>
  <c r="T3" i="3" s="1"/>
  <c r="K46" i="10"/>
  <c r="K54" i="10" s="1"/>
  <c r="L3" i="3" s="1"/>
  <c r="C46" i="10"/>
  <c r="AB45" i="10"/>
  <c r="AB53" i="10" s="1"/>
  <c r="T45" i="10"/>
  <c r="T53" i="10" s="1"/>
  <c r="L45" i="10"/>
  <c r="L53" i="10" s="1"/>
  <c r="D45" i="10"/>
  <c r="AI44" i="10"/>
  <c r="AI52" i="10" s="1"/>
  <c r="AJ2" i="3" s="1"/>
  <c r="AA48" i="10"/>
  <c r="AA56" i="10" s="1"/>
  <c r="T47" i="10"/>
  <c r="T55" i="10" s="1"/>
  <c r="E46" i="10"/>
  <c r="J44" i="10"/>
  <c r="J48" i="10"/>
  <c r="J56" i="10" s="1"/>
  <c r="K47" i="10"/>
  <c r="K55" i="10" s="1"/>
  <c r="L46" i="10"/>
  <c r="L54" i="10" s="1"/>
  <c r="M3" i="3" s="1"/>
  <c r="M45" i="10"/>
  <c r="M53" i="10" s="1"/>
  <c r="H44" i="10"/>
  <c r="AF48" i="10"/>
  <c r="AF56" i="10" s="1"/>
  <c r="X48" i="10"/>
  <c r="X56" i="10" s="1"/>
  <c r="P48" i="10"/>
  <c r="P56" i="10" s="1"/>
  <c r="H48" i="10"/>
  <c r="AG47" i="10"/>
  <c r="AG55" i="10" s="1"/>
  <c r="Y47" i="10"/>
  <c r="Y55" i="10" s="1"/>
  <c r="Q47" i="10"/>
  <c r="Q55" i="10" s="1"/>
  <c r="I47" i="10"/>
  <c r="AH46" i="10"/>
  <c r="AH54" i="10" s="1"/>
  <c r="AI3" i="3" s="1"/>
  <c r="Z46" i="10"/>
  <c r="Z54" i="10" s="1"/>
  <c r="AA3" i="3" s="1"/>
  <c r="R46" i="10"/>
  <c r="R54" i="10" s="1"/>
  <c r="S3" i="3" s="1"/>
  <c r="J46" i="10"/>
  <c r="J54" i="10" s="1"/>
  <c r="K3" i="3" s="1"/>
  <c r="AI45" i="10"/>
  <c r="AI53" i="10" s="1"/>
  <c r="AA45" i="10"/>
  <c r="AA53" i="10" s="1"/>
  <c r="S45" i="10"/>
  <c r="S53" i="10" s="1"/>
  <c r="K45" i="10"/>
  <c r="K53" i="10" s="1"/>
  <c r="C45" i="10"/>
  <c r="S44" i="10"/>
  <c r="S52" i="10" s="1"/>
  <c r="T2" i="3" s="1"/>
  <c r="K48" i="10"/>
  <c r="K56" i="10" s="1"/>
  <c r="AC46" i="10"/>
  <c r="AC54" i="10" s="1"/>
  <c r="AD3" i="3" s="1"/>
  <c r="V45" i="10"/>
  <c r="V53" i="10" s="1"/>
  <c r="AH44" i="10"/>
  <c r="AH52" i="10" s="1"/>
  <c r="AI2" i="3" s="1"/>
  <c r="AH48" i="10"/>
  <c r="AH56" i="10" s="1"/>
  <c r="AI47" i="10"/>
  <c r="AI55" i="10" s="1"/>
  <c r="C47" i="10"/>
  <c r="D46" i="10"/>
  <c r="E45" i="10"/>
  <c r="X44" i="10"/>
  <c r="X52" i="10" s="1"/>
  <c r="Y2" i="3" s="1"/>
  <c r="P44" i="10"/>
  <c r="P52" i="10" s="1"/>
  <c r="Q2" i="3" s="1"/>
  <c r="AE44" i="10"/>
  <c r="AE52" i="10" s="1"/>
  <c r="AF2" i="3" s="1"/>
  <c r="W44" i="10"/>
  <c r="W52" i="10" s="1"/>
  <c r="X2" i="3" s="1"/>
  <c r="O44" i="10"/>
  <c r="O52" i="10" s="1"/>
  <c r="P2" i="3" s="1"/>
  <c r="G44" i="10"/>
  <c r="AE48" i="10"/>
  <c r="AE56" i="10" s="1"/>
  <c r="W48" i="10"/>
  <c r="W56" i="10" s="1"/>
  <c r="O48" i="10"/>
  <c r="O56" i="10" s="1"/>
  <c r="G48" i="10"/>
  <c r="AF47" i="10"/>
  <c r="AF55" i="10" s="1"/>
  <c r="X47" i="10"/>
  <c r="X55" i="10" s="1"/>
  <c r="P47" i="10"/>
  <c r="P55" i="10" s="1"/>
  <c r="H47" i="10"/>
  <c r="AG46" i="10"/>
  <c r="AG54" i="10" s="1"/>
  <c r="AH3" i="3" s="1"/>
  <c r="Y46" i="10"/>
  <c r="Y54" i="10" s="1"/>
  <c r="Z3" i="3" s="1"/>
  <c r="Q46" i="10"/>
  <c r="Q54" i="10" s="1"/>
  <c r="R3" i="3" s="1"/>
  <c r="I46" i="10"/>
  <c r="I54" i="10" s="1"/>
  <c r="J3" i="3" s="1"/>
  <c r="AH45" i="10"/>
  <c r="AH53" i="10" s="1"/>
  <c r="Z45" i="10"/>
  <c r="Z53" i="10" s="1"/>
  <c r="R45" i="10"/>
  <c r="R53" i="10" s="1"/>
  <c r="J45" i="10"/>
  <c r="AA44" i="10"/>
  <c r="AA52" i="10" s="1"/>
  <c r="AB2" i="3" s="1"/>
  <c r="C48" i="10"/>
  <c r="D47" i="10"/>
  <c r="AD45" i="10"/>
  <c r="AD53" i="10" s="1"/>
  <c r="R44" i="10"/>
  <c r="R52" i="10" s="1"/>
  <c r="S2" i="3" s="1"/>
  <c r="Z48" i="10"/>
  <c r="Z56" i="10" s="1"/>
  <c r="AA47" i="10"/>
  <c r="AA55" i="10" s="1"/>
  <c r="AB46" i="10"/>
  <c r="AB54" i="10" s="1"/>
  <c r="AC3" i="3" s="1"/>
  <c r="AC45" i="10"/>
  <c r="AC53" i="10" s="1"/>
  <c r="AF44" i="10"/>
  <c r="AF52" i="10" s="1"/>
  <c r="AG2" i="3" s="1"/>
  <c r="AD44" i="10"/>
  <c r="AD52" i="10" s="1"/>
  <c r="AE2" i="3" s="1"/>
  <c r="V44" i="10"/>
  <c r="V52" i="10" s="1"/>
  <c r="W2" i="3" s="1"/>
  <c r="N44" i="10"/>
  <c r="N52" i="10" s="1"/>
  <c r="O2" i="3" s="1"/>
  <c r="F44" i="10"/>
  <c r="AD48" i="10"/>
  <c r="AD56" i="10" s="1"/>
  <c r="V48" i="10"/>
  <c r="V56" i="10" s="1"/>
  <c r="N48" i="10"/>
  <c r="N56" i="10" s="1"/>
  <c r="F48" i="10"/>
  <c r="AE47" i="10"/>
  <c r="AE55" i="10" s="1"/>
  <c r="W47" i="10"/>
  <c r="W55" i="10" s="1"/>
  <c r="O47" i="10"/>
  <c r="O55" i="10" s="1"/>
  <c r="G47" i="10"/>
  <c r="AF46" i="10"/>
  <c r="AF54" i="10" s="1"/>
  <c r="AG3" i="3" s="1"/>
  <c r="X46" i="10"/>
  <c r="X54" i="10" s="1"/>
  <c r="Y3" i="3" s="1"/>
  <c r="P46" i="10"/>
  <c r="P54" i="10" s="1"/>
  <c r="Q3" i="3" s="1"/>
  <c r="H46" i="10"/>
  <c r="H54" i="10" s="1"/>
  <c r="I3" i="3" s="1"/>
  <c r="AG45" i="10"/>
  <c r="AG53" i="10" s="1"/>
  <c r="Y45" i="10"/>
  <c r="Y53" i="10" s="1"/>
  <c r="Q45" i="10"/>
  <c r="Q53" i="10" s="1"/>
  <c r="D56" i="10"/>
  <c r="D52" i="10" l="1"/>
  <c r="E2" i="3" s="1"/>
  <c r="C52" i="10"/>
  <c r="D2" i="3" s="1"/>
  <c r="I29" i="10"/>
  <c r="I53" i="10" s="1"/>
  <c r="E53" i="10"/>
  <c r="H53" i="10"/>
  <c r="D53" i="10"/>
  <c r="J29" i="10"/>
  <c r="J53" i="10" s="1"/>
  <c r="G53" i="10"/>
  <c r="C53" i="10"/>
  <c r="D7" i="3" s="1"/>
  <c r="F53" i="10"/>
  <c r="E30" i="10"/>
  <c r="E54" i="10" s="1"/>
  <c r="F3" i="3" s="1"/>
  <c r="C30" i="10"/>
  <c r="C54" i="10" s="1"/>
  <c r="D3" i="3" s="1"/>
  <c r="J31" i="10"/>
  <c r="J55" i="10" s="1"/>
  <c r="F55" i="10"/>
  <c r="C55" i="10"/>
  <c r="D2" i="4" s="1"/>
  <c r="D55" i="10"/>
  <c r="I31" i="10"/>
  <c r="I55" i="10" s="1"/>
  <c r="E55" i="10"/>
  <c r="H55" i="10"/>
  <c r="G55" i="10"/>
  <c r="H56" i="10"/>
  <c r="G56" i="10"/>
  <c r="F56" i="10"/>
  <c r="E56" i="10"/>
  <c r="C56" i="10"/>
  <c r="D3" i="4" s="1"/>
  <c r="D30" i="10" l="1"/>
  <c r="D54" i="10" s="1"/>
  <c r="E3" i="3" s="1"/>
  <c r="J52" i="10"/>
  <c r="K2" i="3" s="1"/>
  <c r="I52" i="10"/>
  <c r="J2" i="3" s="1"/>
  <c r="H52" i="10"/>
  <c r="I2" i="3" s="1"/>
  <c r="G52" i="10"/>
  <c r="H2" i="3" s="1"/>
  <c r="F52" i="10"/>
  <c r="G2" i="3" s="1"/>
  <c r="E52" i="10"/>
  <c r="F2" i="3" s="1"/>
  <c r="B28" i="10" l="1"/>
  <c r="B30" i="10"/>
  <c r="L7" i="3" l="1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27" i="10"/>
  <c r="I3" i="4"/>
  <c r="H3" i="4"/>
  <c r="G3" i="4"/>
  <c r="F3" i="4"/>
  <c r="B32" i="10"/>
  <c r="B31" i="10"/>
  <c r="B29" i="10"/>
  <c r="E3" i="4"/>
  <c r="I7" i="3" l="1"/>
  <c r="F7" i="3"/>
  <c r="H2" i="4"/>
  <c r="G7" i="3"/>
  <c r="K7" i="3"/>
  <c r="F2" i="4"/>
  <c r="J2" i="4"/>
  <c r="J7" i="3"/>
  <c r="E2" i="4"/>
  <c r="I2" i="4"/>
  <c r="E7" i="3"/>
  <c r="H7" i="3"/>
  <c r="G2" i="4"/>
  <c r="K2" i="4"/>
</calcChain>
</file>

<file path=xl/sharedStrings.xml><?xml version="1.0" encoding="utf-8"?>
<sst xmlns="http://schemas.openxmlformats.org/spreadsheetml/2006/main" count="333" uniqueCount="149">
  <si>
    <t>BESP BAU EV Subsidy Percentage</t>
  </si>
  <si>
    <t>Sources:</t>
  </si>
  <si>
    <t>Notes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</si>
  <si>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</si>
  <si>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</si>
  <si>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</si>
  <si>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 Amounts</t>
  </si>
  <si>
    <t>Approximate EV Subsidy Percentage</t>
  </si>
  <si>
    <t>LDVs</t>
  </si>
  <si>
    <t>HDVs</t>
  </si>
  <si>
    <t>aircraft</t>
  </si>
  <si>
    <t>rail</t>
  </si>
  <si>
    <t>ships</t>
  </si>
  <si>
    <t>motorbikes</t>
  </si>
  <si>
    <t>Subsidy Percentage (dimensionless)</t>
  </si>
  <si>
    <t>Austria</t>
  </si>
  <si>
    <t>Belgium</t>
  </si>
  <si>
    <t>Finland</t>
  </si>
  <si>
    <t>France</t>
  </si>
  <si>
    <t>Germany</t>
  </si>
  <si>
    <t>Ireland</t>
  </si>
  <si>
    <t>Italy</t>
  </si>
  <si>
    <t>Romania</t>
  </si>
  <si>
    <t>Slovenia</t>
  </si>
  <si>
    <t>Spain</t>
  </si>
  <si>
    <t>Sweden</t>
  </si>
  <si>
    <t>UK</t>
  </si>
  <si>
    <t>https://www.acea.be/uploads/publications/Electric_vehicles-Tax_benefits_incentives_in_the_EU-2019.pdf</t>
  </si>
  <si>
    <t>Electric vehicles: tax benefits &amp; incentives in the EU</t>
  </si>
  <si>
    <t>max car value 50.000€</t>
  </si>
  <si>
    <t>Comment</t>
  </si>
  <si>
    <t>LDV</t>
  </si>
  <si>
    <t>2-wheelers</t>
  </si>
  <si>
    <t>https://www.oeamtc.at/thema/elektromobilitaet/#foerderungen-35420850</t>
  </si>
  <si>
    <t>Additional source</t>
  </si>
  <si>
    <t>https://finances.belgium.be/fr/particuliers/transport/vehicules_electriques</t>
  </si>
  <si>
    <t>https://www.service-public.fr/particuliers/vosdroits/F34014</t>
  </si>
  <si>
    <t>Luxembourg</t>
  </si>
  <si>
    <t>HDV</t>
  </si>
  <si>
    <t>Passenger</t>
  </si>
  <si>
    <t>Freight</t>
  </si>
  <si>
    <t>Cars: 6000€ until 45000€ purchase price incl. VAT, 3000€ until 60000€  + 2500€ scrapping bonus under revenue condition</t>
  </si>
  <si>
    <t>https://guichet.public.lu/fr/entreprises/sectoriel/transport/secteur-routier/deduction-mobilite-durable-2019.html</t>
  </si>
  <si>
    <t>https://www.idae.es/ayudas-y-financiacion/para-movilidad-y-vehiculos/plan-moves-incentivos-la-movilidad-eficiente-y</t>
  </si>
  <si>
    <t>https://www.bundesregierung.de/breg-de/aktuelles/umweltbonus-1692646</t>
  </si>
  <si>
    <t>Netherlands</t>
  </si>
  <si>
    <t>https://nos.nl/artikel/2325769-kabinet-4000-euro-subsidie-op-middenklasse-elektrische-auto.html</t>
  </si>
  <si>
    <t>https://www.transportstyrelsen.se/bonusmalus</t>
  </si>
  <si>
    <t>60.000 SEK</t>
  </si>
  <si>
    <t>Portugal</t>
  </si>
  <si>
    <t>https://www.fundoambiental.pt/avisos-2020/mitigacao-das-alteracoes-climaticas/incentivo-pela-introducao-no-consumo-de-veiculos-de-baixas-emissoes-2020.aspx</t>
  </si>
  <si>
    <t>https://www.gov.uk/government/news/plug-in-vehicle-grants-update-following-todays-budget</t>
  </si>
  <si>
    <t>https://www.afm.ro/main/programe/vehicule_electrice/2020/comunicat_presa-rabla_plus-2020_03_25.pdf</t>
  </si>
  <si>
    <t>in €2019</t>
  </si>
  <si>
    <t>max 15% of purchase value</t>
  </si>
  <si>
    <t>Cars: 6.000€ until 40.000€ purchase price excl. VAT, 5000€ above; financed 50%-50% by State &amp; industry. Total promote sale of 400.000 EV's.</t>
  </si>
  <si>
    <t>1.500€ from the federal government + 1.500€ by the industry) Max purchase price 50.000€ incl. VAT</t>
  </si>
  <si>
    <t>3.000 GBP, max car value 50.000GBP; Motorcycles: 1.500 GBP; Freight: 8.000 GBP</t>
  </si>
  <si>
    <t>700 cars/year; 1000 motorcycles/year; 300 freight LDVs/year; new annoucement each year</t>
  </si>
  <si>
    <t>Starting 07/2020, max car value 45.000€ - not final</t>
  </si>
  <si>
    <t>End year*</t>
  </si>
  <si>
    <t>* if end year not available, we considered 2025 to be the last year</t>
  </si>
  <si>
    <t>Bus (HDV)</t>
  </si>
  <si>
    <t>Cars (LDV)</t>
  </si>
  <si>
    <t>+1500€ scrapping program not included</t>
  </si>
  <si>
    <t>Additional reference per Member State next to figures in "Data"</t>
  </si>
  <si>
    <t>We account for State-level subsidies for EVs but not for charging equipment or regional subsidies.</t>
  </si>
  <si>
    <t xml:space="preserve">The EU mostly has BAU subsidies for passenger LDVs, some countries also offer subsidies </t>
  </si>
  <si>
    <t>for vehicle types: for LDV, HDV and passenger motorcycles only.</t>
  </si>
  <si>
    <t>Policies being modified regularly, only the latest state of play has been taken into account (May 2020).</t>
  </si>
  <si>
    <t>European Automobile Manufacturers Association (reference but not  accurate)</t>
  </si>
  <si>
    <t>Stock of vehicle (total)</t>
  </si>
  <si>
    <t>Passenger transport</t>
  </si>
  <si>
    <t>Road transport (vehicles)</t>
  </si>
  <si>
    <t>Powered 2-wheelers</t>
  </si>
  <si>
    <t>Passenger cars</t>
  </si>
  <si>
    <t>Motor coaches, buses and trolley buses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</si>
  <si>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</si>
  <si>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</si>
  <si>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</si>
  <si>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</si>
  <si>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</si>
  <si>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Domestic</t>
  </si>
  <si>
    <t>International - Intra-EU</t>
  </si>
  <si>
    <t>International - Extra-EU</t>
  </si>
  <si>
    <t>Freight transport</t>
  </si>
  <si>
    <t>Light commercial vehicles</t>
  </si>
  <si>
    <t>Heavy goods vehicles</t>
  </si>
  <si>
    <t>Rail transport (representative train configuration)</t>
  </si>
  <si>
    <t>Domestic and International - Intra-EU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</si>
  <si>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</si>
  <si>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</si>
  <si>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</si>
  <si>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</si>
  <si>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</si>
  <si>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</si>
  <si>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</si>
  <si>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</si>
  <si>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</si>
  <si>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</si>
  <si>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</si>
  <si>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</si>
  <si>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</si>
  <si>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</si>
  <si>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</si>
  <si>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</si>
  <si>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</si>
  <si>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</si>
  <si>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</si>
  <si>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</si>
  <si>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</si>
  <si>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</si>
  <si>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</si>
  <si>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</si>
  <si>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</si>
  <si>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 xml:space="preserve"> Conventional passenger trains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</si>
  <si>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</si>
  <si>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</si>
  <si>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</si>
  <si>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</si>
  <si>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</si>
  <si>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</si>
  <si>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</si>
  <si>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</si>
  <si>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</si>
  <si>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</si>
  <si>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</si>
  <si>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</si>
  <si>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</si>
  <si>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JRC C.6 (European Commission)</t>
  </si>
  <si>
    <t xml:space="preserve">POTEnCIA - Transport sector and bunkers model results 2000-2050 (annual) </t>
  </si>
  <si>
    <t>Stock of vehicles per member state</t>
  </si>
  <si>
    <t>Uncovered stock</t>
  </si>
  <si>
    <t>Stock</t>
  </si>
  <si>
    <t>Pass. Vehicle</t>
  </si>
  <si>
    <t>Fght LDV</t>
  </si>
  <si>
    <t>Fght HDV</t>
  </si>
  <si>
    <t>Member State</t>
  </si>
  <si>
    <t>Stock-Weighted State Avg Tax Credit/Subsidy</t>
  </si>
  <si>
    <t>$2012 to €2019</t>
  </si>
  <si>
    <t>The average cost of each technology is taken from the file BNVP and converted back to €2019:</t>
  </si>
  <si>
    <t>See conversion file in InputData</t>
  </si>
  <si>
    <t>New Vehicle Price</t>
  </si>
  <si>
    <t>Passenger (incl. Taxes)</t>
  </si>
  <si>
    <t>Freight (excl. VAT)</t>
  </si>
  <si>
    <t>in $2012</t>
  </si>
  <si>
    <t>EU27 - Stock of vehicles (total)</t>
  </si>
  <si>
    <t>EU27 (2013-2020)</t>
  </si>
  <si>
    <t>EU28: Central_2018; TRA_StockTot from EU28 &amp; UK, and TRA_Totals from country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</si>
</sst>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164" formatCode="_-* #,##0.00_-;\-* #,##0.00_-;_-* &quot;-&quot;??_-;_-@_-"/>
    <numFmt numFmtId="165" formatCode="0.0%"/>
    <numFmt numFmtId="166" formatCode="0.000"/>
    <numFmt numFmtId="167" formatCode="#,##0.00\ &quot;€&quot;"/>
    <numFmt numFmtId="168" formatCode="#,##0\ &quot;€&quot;"/>
    <numFmt numFmtId="169" formatCode="_-* #,##0\ &quot;€&quot;_-;\-* #,##0\ &quot;€&quot;_-;_-* &quot;-&quot;??\ &quot;€&quot;_-;_-@_-"/>
    <numFmt numFmtId="170" formatCode="_-* #,##0_-;\-* #,##0_-;_-* &quot;-&quot;??_-;_-@_-"/>
    <numFmt numFmtId="171" formatCode="0.0"/>
    <numFmt numFmtId="172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6" fillId="0" borderId="0"/>
    <xf numFmtId="0" fontId="15" fillId="0" borderId="0"/>
    <xf numFmtId="0" fontId="15" fillId="0" borderId="16" applyNumberFormat="0" applyProtection="0">
      <alignment wrapText="1"/>
    </xf>
    <xf numFmtId="0" fontId="16" fillId="0" borderId="17" applyNumberFormat="0" applyProtection="0">
      <alignment wrapText="1"/>
    </xf>
    <xf numFmtId="0" fontId="15" fillId="0" borderId="18" applyNumberFormat="0" applyFont="0" applyProtection="0">
      <alignment wrapText="1"/>
    </xf>
    <xf numFmtId="0" fontId="16" fillId="0" borderId="19" applyNumberFormat="0" applyProtection="0">
      <alignment wrapText="1"/>
    </xf>
    <xf numFmtId="0" fontId="15" fillId="0" borderId="0" applyNumberFormat="0" applyFill="0" applyBorder="0" applyAlignment="0" applyProtection="0"/>
    <xf numFmtId="0" fontId="17" fillId="0" borderId="0" applyNumberFormat="0" applyProtection="0">
      <alignment horizontal="left"/>
    </xf>
    <xf numFmtId="0" fontId="6" fillId="0" borderId="0"/>
    <xf numFmtId="0" fontId="6" fillId="0" borderId="0"/>
  </cellStyleXfs>
  <cellXfs count="102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3" fillId="0" borderId="0" xfId="2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vertical="center"/>
    </xf>
    <xf numFmtId="167" fontId="0" fillId="0" borderId="0" xfId="0" applyNumberFormat="1"/>
    <xf numFmtId="168" fontId="0" fillId="0" borderId="0" xfId="0" applyNumberFormat="1"/>
    <xf numFmtId="6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169" fontId="0" fillId="0" borderId="1" xfId="0" applyNumberFormat="1" applyBorder="1"/>
    <xf numFmtId="170" fontId="0" fillId="0" borderId="1" xfId="3" applyNumberFormat="1" applyFont="1" applyBorder="1"/>
    <xf numFmtId="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2" fillId="0" borderId="0" xfId="0" applyFont="1" applyFill="1" applyBorder="1"/>
    <xf numFmtId="6" fontId="2" fillId="0" borderId="1" xfId="0" applyNumberFormat="1" applyFont="1" applyBorder="1" applyAlignment="1">
      <alignment horizontal="center"/>
    </xf>
    <xf numFmtId="165" fontId="0" fillId="3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/>
    <xf numFmtId="170" fontId="0" fillId="0" borderId="1" xfId="0" applyNumberFormat="1" applyBorder="1"/>
    <xf numFmtId="0" fontId="2" fillId="0" borderId="1" xfId="0" applyFont="1" applyBorder="1" applyAlignment="1">
      <alignment vertical="center" wrapText="1"/>
    </xf>
    <xf numFmtId="6" fontId="0" fillId="0" borderId="0" xfId="0" applyNumberFormat="1" applyBorder="1"/>
    <xf numFmtId="170" fontId="0" fillId="0" borderId="0" xfId="3" applyNumberFormat="1" applyFont="1" applyBorder="1"/>
    <xf numFmtId="0" fontId="0" fillId="0" borderId="0" xfId="0" applyBorder="1"/>
    <xf numFmtId="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/>
    <xf numFmtId="166" fontId="0" fillId="0" borderId="0" xfId="0" applyNumberFormat="1" applyFill="1"/>
    <xf numFmtId="168" fontId="2" fillId="0" borderId="1" xfId="0" applyNumberFormat="1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2" fillId="0" borderId="3" xfId="0" applyNumberFormat="1" applyFont="1" applyBorder="1" applyAlignment="1">
      <alignment horizontal="center" vertical="center"/>
    </xf>
    <xf numFmtId="6" fontId="2" fillId="0" borderId="4" xfId="0" applyNumberFormat="1" applyFont="1" applyBorder="1" applyAlignment="1">
      <alignment horizontal="center" vertical="center"/>
    </xf>
    <xf numFmtId="6" fontId="2" fillId="0" borderId="5" xfId="0" applyNumberFormat="1" applyFont="1" applyBorder="1" applyAlignment="1">
      <alignment horizontal="center" vertical="center"/>
    </xf>
    <xf numFmtId="6" fontId="2" fillId="0" borderId="6" xfId="0" applyNumberFormat="1" applyFont="1" applyBorder="1" applyAlignment="1">
      <alignment horizontal="center" vertical="center"/>
    </xf>
    <xf numFmtId="6" fontId="2" fillId="0" borderId="7" xfId="0" applyNumberFormat="1" applyFont="1" applyBorder="1" applyAlignment="1">
      <alignment horizontal="center" vertical="center"/>
    </xf>
    <xf numFmtId="6" fontId="2" fillId="0" borderId="8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1" xfId="0" quotePrefix="1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8" fontId="0" fillId="0" borderId="13" xfId="0" applyNumberFormat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7" fillId="4" borderId="14" xfId="14" applyFont="1" applyFill="1" applyBorder="1" applyAlignment="1">
      <alignment horizontal="left" vertical="center"/>
    </xf>
    <xf numFmtId="1" fontId="8" fillId="4" borderId="14" xfId="14" applyNumberFormat="1" applyFont="1" applyFill="1" applyBorder="1" applyAlignment="1">
      <alignment horizontal="center" vertical="center"/>
    </xf>
    <xf numFmtId="171" fontId="10" fillId="0" borderId="15" xfId="14" applyNumberFormat="1" applyFont="1" applyBorder="1" applyAlignment="1">
      <alignment vertical="center"/>
    </xf>
    <xf numFmtId="0" fontId="9" fillId="5" borderId="0" xfId="14" applyFont="1" applyFill="1" applyAlignment="1">
      <alignment vertical="center"/>
    </xf>
    <xf numFmtId="0" fontId="11" fillId="6" borderId="12" xfId="14" applyFont="1" applyFill="1" applyBorder="1" applyAlignment="1">
      <alignment horizontal="left" vertical="center"/>
    </xf>
    <xf numFmtId="3" fontId="12" fillId="6" borderId="12" xfId="14" applyNumberFormat="1" applyFont="1" applyFill="1" applyBorder="1" applyAlignment="1">
      <alignment vertical="center"/>
    </xf>
    <xf numFmtId="0" fontId="13" fillId="7" borderId="12" xfId="14" applyFont="1" applyFill="1" applyBorder="1" applyAlignment="1">
      <alignment horizontal="left" vertical="center" indent="1"/>
    </xf>
    <xf numFmtId="3" fontId="13" fillId="7" borderId="12" xfId="14" applyNumberFormat="1" applyFont="1" applyFill="1" applyBorder="1" applyAlignment="1">
      <alignment vertical="center"/>
    </xf>
    <xf numFmtId="0" fontId="9" fillId="5" borderId="12" xfId="14" applyFont="1" applyFill="1" applyBorder="1" applyAlignment="1">
      <alignment horizontal="left" vertical="center" indent="2"/>
    </xf>
    <xf numFmtId="3" fontId="9" fillId="0" borderId="12" xfId="14" applyNumberFormat="1" applyFont="1" applyBorder="1" applyAlignment="1">
      <alignment vertical="center"/>
    </xf>
    <xf numFmtId="0" fontId="9" fillId="5" borderId="4" xfId="14" applyFont="1" applyFill="1" applyBorder="1" applyAlignment="1">
      <alignment horizontal="left" vertical="center" indent="3"/>
    </xf>
    <xf numFmtId="3" fontId="9" fillId="0" borderId="4" xfId="14" applyNumberFormat="1" applyFont="1" applyBorder="1" applyAlignment="1">
      <alignment vertical="center"/>
    </xf>
    <xf numFmtId="0" fontId="9" fillId="5" borderId="0" xfId="14" applyFont="1" applyFill="1" applyAlignment="1">
      <alignment horizontal="left" vertical="center" indent="3"/>
    </xf>
    <xf numFmtId="3" fontId="9" fillId="0" borderId="0" xfId="14" applyNumberFormat="1" applyFont="1" applyAlignment="1">
      <alignment vertical="center"/>
    </xf>
    <xf numFmtId="0" fontId="9" fillId="5" borderId="7" xfId="14" applyFont="1" applyFill="1" applyBorder="1" applyAlignment="1">
      <alignment horizontal="left" vertical="center" indent="3"/>
    </xf>
    <xf numFmtId="3" fontId="9" fillId="0" borderId="7" xfId="14" applyNumberFormat="1" applyFont="1" applyBorder="1" applyAlignment="1">
      <alignment vertical="center"/>
    </xf>
    <xf numFmtId="172" fontId="9" fillId="0" borderId="12" xfId="14" applyNumberFormat="1" applyFont="1" applyBorder="1" applyAlignment="1">
      <alignment vertical="center"/>
    </xf>
    <xf numFmtId="172" fontId="9" fillId="0" borderId="0" xfId="14" applyNumberFormat="1" applyFont="1" applyAlignment="1">
      <alignment vertical="center"/>
    </xf>
    <xf numFmtId="172" fontId="9" fillId="0" borderId="7" xfId="14" applyNumberFormat="1" applyFont="1" applyBorder="1" applyAlignment="1">
      <alignment vertical="center"/>
    </xf>
    <xf numFmtId="171" fontId="10" fillId="0" borderId="0" xfId="14" applyNumberFormat="1" applyFont="1" applyAlignment="1">
      <alignment vertical="center"/>
    </xf>
    <xf numFmtId="171" fontId="10" fillId="8" borderId="12" xfId="14" applyNumberFormat="1" applyFont="1" applyFill="1" applyBorder="1" applyAlignment="1">
      <alignment vertical="center"/>
    </xf>
    <xf numFmtId="1" fontId="9" fillId="8" borderId="12" xfId="14" applyNumberFormat="1" applyFont="1" applyFill="1" applyBorder="1" applyAlignment="1">
      <alignment vertical="center"/>
    </xf>
    <xf numFmtId="3" fontId="11" fillId="6" borderId="12" xfId="14" applyNumberFormat="1" applyFont="1" applyFill="1" applyBorder="1" applyAlignment="1">
      <alignment vertical="center"/>
    </xf>
    <xf numFmtId="0" fontId="14" fillId="6" borderId="12" xfId="14" applyFont="1" applyFill="1" applyBorder="1" applyAlignment="1">
      <alignment horizontal="left" vertical="center" indent="1"/>
    </xf>
    <xf numFmtId="3" fontId="14" fillId="6" borderId="12" xfId="14" applyNumberFormat="1" applyFont="1" applyFill="1" applyBorder="1" applyAlignment="1">
      <alignment vertical="center"/>
    </xf>
    <xf numFmtId="0" fontId="8" fillId="6" borderId="12" xfId="14" applyFont="1" applyFill="1" applyBorder="1" applyAlignment="1">
      <alignment horizontal="left" vertical="center" indent="2"/>
    </xf>
    <xf numFmtId="3" fontId="8" fillId="6" borderId="12" xfId="14" applyNumberFormat="1" applyFont="1" applyFill="1" applyBorder="1" applyAlignment="1">
      <alignment vertical="center"/>
    </xf>
    <xf numFmtId="0" fontId="9" fillId="7" borderId="12" xfId="14" applyFont="1" applyFill="1" applyBorder="1" applyAlignment="1">
      <alignment horizontal="left" vertical="center" indent="3"/>
    </xf>
    <xf numFmtId="3" fontId="9" fillId="7" borderId="12" xfId="14" applyNumberFormat="1" applyFont="1" applyFill="1" applyBorder="1" applyAlignment="1">
      <alignment vertical="center"/>
    </xf>
    <xf numFmtId="0" fontId="9" fillId="5" borderId="0" xfId="14" applyFont="1" applyFill="1" applyAlignment="1">
      <alignment horizontal="left" vertical="center" indent="4"/>
    </xf>
    <xf numFmtId="0" fontId="9" fillId="5" borderId="7" xfId="14" applyFont="1" applyFill="1" applyBorder="1" applyAlignment="1">
      <alignment horizontal="left" vertical="center" indent="4"/>
    </xf>
    <xf numFmtId="0" fontId="9" fillId="8" borderId="0" xfId="14" applyFont="1" applyFill="1" applyAlignment="1">
      <alignment vertical="center"/>
    </xf>
    <xf numFmtId="0" fontId="9" fillId="7" borderId="12" xfId="14" applyFont="1" applyFill="1" applyBorder="1" applyAlignment="1">
      <alignment horizontal="left" vertical="center" indent="2"/>
    </xf>
    <xf numFmtId="0" fontId="9" fillId="5" borderId="0" xfId="14" applyFont="1" applyFill="1" applyAlignment="1">
      <alignment horizontal="left" vertical="center" indent="2"/>
    </xf>
    <xf numFmtId="0" fontId="9" fillId="5" borderId="7" xfId="14" applyFont="1" applyFill="1" applyBorder="1" applyAlignment="1">
      <alignment horizontal="left" vertical="center" indent="2"/>
    </xf>
    <xf numFmtId="172" fontId="11" fillId="6" borderId="12" xfId="14" applyNumberFormat="1" applyFont="1" applyFill="1" applyBorder="1" applyAlignment="1">
      <alignment vertical="center"/>
    </xf>
    <xf numFmtId="0" fontId="9" fillId="7" borderId="12" xfId="14" applyFont="1" applyFill="1" applyBorder="1" applyAlignment="1">
      <alignment horizontal="left" vertical="center" indent="1"/>
    </xf>
  </cellXfs>
  <cellStyles count="15">
    <cellStyle name="Body: normal cell" xfId="9" xr:uid="{D4E05C21-2B62-40AC-B2A3-46137CA35041}"/>
    <cellStyle name="Comma" xfId="3" builtinId="3"/>
    <cellStyle name="Font: Calibri, 9pt regular" xfId="11" xr:uid="{B1A27CA5-F6C3-466B-98D7-83877E63C291}"/>
    <cellStyle name="Footnotes: top row" xfId="7" xr:uid="{8D3ABD82-8646-4B15-81E0-FCD1097370A7}"/>
    <cellStyle name="Header: bottom row" xfId="10" xr:uid="{EDBAB413-3A79-4BA4-9A4A-0F7C9ADCE1C2}"/>
    <cellStyle name="Hyperlink" xfId="2" builtinId="8"/>
    <cellStyle name="Normal" xfId="0" builtinId="0"/>
    <cellStyle name="Normal 2" xfId="5" xr:uid="{5445B3CA-9F5A-4654-A72F-A3DC55720693}"/>
    <cellStyle name="Normal 2 2" xfId="13" xr:uid="{38FFD8C8-2F59-4E32-8CB7-7452DF16C4BF}"/>
    <cellStyle name="Normal 2 3" xfId="6" xr:uid="{1790C2B9-F094-49DE-91E7-8745DFD0BE43}"/>
    <cellStyle name="Normal 2 5" xfId="14" xr:uid="{0E4B5BD1-F849-47B2-9D5E-C367A8A6E375}"/>
    <cellStyle name="Parent row" xfId="8" xr:uid="{4815AC62-5388-47BF-8F9A-59494DED1F8D}"/>
    <cellStyle name="Percent" xfId="1" builtinId="5"/>
    <cellStyle name="Standard 2" xfId="4" xr:uid="{AEB1E88B-5C31-43BF-8111-96E13A12EB45}"/>
    <cellStyle name="Table title" xfId="12" xr:uid="{C6FB54C6-F08D-408E-8181-7DEC8C9E6F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Dropbox%20(Energy%20Innovation)/Documents/eps-eu/InputData/trans/SYVbT/Start%20Year%20Vehicles%20by%20Technolog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U28_TrRail_act"/>
      <sheetName val="UK_TrRail_act"/>
      <sheetName val="EU27_TrRail_act"/>
      <sheetName val="EU28_TrNavi_act"/>
      <sheetName val="UK_TrNavi_act"/>
      <sheetName val="EU27_TrNavi_act"/>
      <sheetName val="EU28_TrAvia_act"/>
      <sheetName val="UK_TrAvia_act"/>
      <sheetName val="EU27_TrAvia_act"/>
      <sheetName val="Alternative Fuel Vehicles"/>
      <sheetName val="EU27_AFVs"/>
      <sheetName val="ACEA"/>
      <sheetName val="EU27_ACEA"/>
      <sheetName val="EU28_TRA_StockTot"/>
      <sheetName val="UK_TRA_StockTot"/>
      <sheetName val="EU27_TRA_StockTot"/>
      <sheetName val="SYVbT-passenger"/>
      <sheetName val="SYVbT-freig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>
            <v>227942846</v>
          </cell>
          <cell r="C5">
            <v>234377604</v>
          </cell>
          <cell r="D5">
            <v>239280894</v>
          </cell>
          <cell r="E5">
            <v>243548497</v>
          </cell>
          <cell r="F5">
            <v>247577889</v>
          </cell>
          <cell r="G5">
            <v>253066482</v>
          </cell>
          <cell r="H5">
            <v>258973453</v>
          </cell>
          <cell r="I5">
            <v>265190216</v>
          </cell>
          <cell r="J5">
            <v>269860619</v>
          </cell>
          <cell r="K5">
            <v>272113428</v>
          </cell>
          <cell r="L5">
            <v>276529092</v>
          </cell>
          <cell r="M5">
            <v>279812599</v>
          </cell>
          <cell r="N5">
            <v>281549162</v>
          </cell>
          <cell r="O5">
            <v>286000218</v>
          </cell>
          <cell r="P5">
            <v>289308296</v>
          </cell>
          <cell r="Q5">
            <v>292751201</v>
          </cell>
          <cell r="R5">
            <v>299873301</v>
          </cell>
          <cell r="S5">
            <v>306661748</v>
          </cell>
          <cell r="T5">
            <v>312056733</v>
          </cell>
          <cell r="U5">
            <v>316958901</v>
          </cell>
          <cell r="V5">
            <v>321103966</v>
          </cell>
          <cell r="W5">
            <v>325203751</v>
          </cell>
          <cell r="X5">
            <v>329324929</v>
          </cell>
          <cell r="Y5">
            <v>332982268</v>
          </cell>
          <cell r="Z5">
            <v>336234566</v>
          </cell>
          <cell r="AA5">
            <v>339304588</v>
          </cell>
          <cell r="AB5">
            <v>341688416</v>
          </cell>
          <cell r="AC5">
            <v>343723797</v>
          </cell>
          <cell r="AD5">
            <v>345835620</v>
          </cell>
          <cell r="AE5">
            <v>347848443</v>
          </cell>
          <cell r="AF5">
            <v>349919184</v>
          </cell>
          <cell r="AG5">
            <v>352052902</v>
          </cell>
          <cell r="AH5">
            <v>354192442</v>
          </cell>
          <cell r="AI5">
            <v>356387637</v>
          </cell>
          <cell r="AJ5">
            <v>358552498</v>
          </cell>
          <cell r="AK5">
            <v>360684201</v>
          </cell>
          <cell r="AL5">
            <v>362774316</v>
          </cell>
          <cell r="AM5">
            <v>364870364</v>
          </cell>
          <cell r="AN5">
            <v>366910120</v>
          </cell>
          <cell r="AO5">
            <v>368845535</v>
          </cell>
          <cell r="AP5">
            <v>370748727</v>
          </cell>
          <cell r="AQ5">
            <v>372691845</v>
          </cell>
          <cell r="AR5">
            <v>374677935</v>
          </cell>
          <cell r="AS5">
            <v>376737777</v>
          </cell>
          <cell r="AT5">
            <v>378911307</v>
          </cell>
          <cell r="AU5">
            <v>381236209</v>
          </cell>
          <cell r="AV5">
            <v>383655683</v>
          </cell>
          <cell r="AW5">
            <v>386106931</v>
          </cell>
          <cell r="AX5">
            <v>388600365</v>
          </cell>
          <cell r="AY5">
            <v>391160390</v>
          </cell>
          <cell r="AZ5">
            <v>393783978</v>
          </cell>
        </row>
        <row r="6">
          <cell r="B6">
            <v>26679508</v>
          </cell>
          <cell r="C6">
            <v>27609356</v>
          </cell>
          <cell r="D6">
            <v>28647121</v>
          </cell>
          <cell r="E6">
            <v>29429695</v>
          </cell>
          <cell r="F6">
            <v>30192633</v>
          </cell>
          <cell r="G6">
            <v>31273941</v>
          </cell>
          <cell r="H6">
            <v>32303391</v>
          </cell>
          <cell r="I6">
            <v>33513997</v>
          </cell>
          <cell r="J6">
            <v>34753905</v>
          </cell>
          <cell r="K6">
            <v>35320124</v>
          </cell>
          <cell r="L6">
            <v>35884391</v>
          </cell>
          <cell r="M6">
            <v>36307796</v>
          </cell>
          <cell r="N6">
            <v>36013088</v>
          </cell>
          <cell r="O6">
            <v>36192222</v>
          </cell>
          <cell r="P6">
            <v>36564027</v>
          </cell>
          <cell r="Q6">
            <v>37036579</v>
          </cell>
          <cell r="R6">
            <v>38379405</v>
          </cell>
          <cell r="S6">
            <v>39730611</v>
          </cell>
          <cell r="T6">
            <v>40828293</v>
          </cell>
          <cell r="U6">
            <v>41784911</v>
          </cell>
          <cell r="V6">
            <v>42544205</v>
          </cell>
          <cell r="W6">
            <v>43069565</v>
          </cell>
          <cell r="X6">
            <v>43449486</v>
          </cell>
          <cell r="Y6">
            <v>43726356</v>
          </cell>
          <cell r="Z6">
            <v>43931253</v>
          </cell>
          <cell r="AA6">
            <v>44187863</v>
          </cell>
          <cell r="AB6">
            <v>44447444</v>
          </cell>
          <cell r="AC6">
            <v>44766717</v>
          </cell>
          <cell r="AD6">
            <v>45195243</v>
          </cell>
          <cell r="AE6">
            <v>45747773</v>
          </cell>
          <cell r="AF6">
            <v>46431006</v>
          </cell>
          <cell r="AG6">
            <v>47236784</v>
          </cell>
          <cell r="AH6">
            <v>48134739</v>
          </cell>
          <cell r="AI6">
            <v>49094420</v>
          </cell>
          <cell r="AJ6">
            <v>50126760</v>
          </cell>
          <cell r="AK6">
            <v>51231084</v>
          </cell>
          <cell r="AL6">
            <v>52412109</v>
          </cell>
          <cell r="AM6">
            <v>53719215</v>
          </cell>
          <cell r="AN6">
            <v>55109644</v>
          </cell>
          <cell r="AO6">
            <v>56573037</v>
          </cell>
          <cell r="AP6">
            <v>58109100</v>
          </cell>
          <cell r="AQ6">
            <v>59735302</v>
          </cell>
          <cell r="AR6">
            <v>61468105</v>
          </cell>
          <cell r="AS6">
            <v>63324424</v>
          </cell>
          <cell r="AT6">
            <v>65349694</v>
          </cell>
          <cell r="AU6">
            <v>67514270</v>
          </cell>
          <cell r="AV6">
            <v>69817449</v>
          </cell>
          <cell r="AW6">
            <v>72263733</v>
          </cell>
          <cell r="AX6">
            <v>74852926</v>
          </cell>
          <cell r="AY6">
            <v>77595960</v>
          </cell>
          <cell r="AZ6">
            <v>80506210</v>
          </cell>
        </row>
        <row r="7">
          <cell r="B7">
            <v>200599391</v>
          </cell>
          <cell r="C7">
            <v>206096297</v>
          </cell>
          <cell r="D7">
            <v>209967381</v>
          </cell>
          <cell r="E7">
            <v>213447603</v>
          </cell>
          <cell r="F7">
            <v>216710017</v>
          </cell>
          <cell r="G7">
            <v>221125428</v>
          </cell>
          <cell r="H7">
            <v>226000715</v>
          </cell>
          <cell r="I7">
            <v>231005293</v>
          </cell>
          <cell r="J7">
            <v>234426746</v>
          </cell>
          <cell r="K7">
            <v>236114507</v>
          </cell>
          <cell r="L7">
            <v>239968731</v>
          </cell>
          <cell r="M7">
            <v>242827586</v>
          </cell>
          <cell r="N7">
            <v>244863667</v>
          </cell>
          <cell r="O7">
            <v>249130639</v>
          </cell>
          <cell r="P7">
            <v>252056715</v>
          </cell>
          <cell r="Q7">
            <v>255004455</v>
          </cell>
          <cell r="R7">
            <v>260770603</v>
          </cell>
          <cell r="S7">
            <v>266185487</v>
          </cell>
          <cell r="T7">
            <v>270462770</v>
          </cell>
          <cell r="U7">
            <v>274390885</v>
          </cell>
          <cell r="V7">
            <v>277761604</v>
          </cell>
          <cell r="W7">
            <v>281322557</v>
          </cell>
          <cell r="X7">
            <v>285052875</v>
          </cell>
          <cell r="Y7">
            <v>288422505</v>
          </cell>
          <cell r="Z7">
            <v>291459630</v>
          </cell>
          <cell r="AA7">
            <v>294263318</v>
          </cell>
          <cell r="AB7">
            <v>296379268</v>
          </cell>
          <cell r="AC7">
            <v>298088037</v>
          </cell>
          <cell r="AD7">
            <v>299764090</v>
          </cell>
          <cell r="AE7">
            <v>301217510</v>
          </cell>
          <cell r="AF7">
            <v>302598665</v>
          </cell>
          <cell r="AG7">
            <v>303921074</v>
          </cell>
          <cell r="AH7">
            <v>305157786</v>
          </cell>
          <cell r="AI7">
            <v>306388571</v>
          </cell>
          <cell r="AJ7">
            <v>307515389</v>
          </cell>
          <cell r="AK7">
            <v>308537501</v>
          </cell>
          <cell r="AL7">
            <v>309441537</v>
          </cell>
          <cell r="AM7">
            <v>310225359</v>
          </cell>
          <cell r="AN7">
            <v>310869729</v>
          </cell>
          <cell r="AO7">
            <v>311336823</v>
          </cell>
          <cell r="AP7">
            <v>311698352</v>
          </cell>
          <cell r="AQ7">
            <v>312009754</v>
          </cell>
          <cell r="AR7">
            <v>312257676</v>
          </cell>
          <cell r="AS7">
            <v>312455914</v>
          </cell>
          <cell r="AT7">
            <v>312598914</v>
          </cell>
          <cell r="AU7">
            <v>312753870</v>
          </cell>
          <cell r="AV7">
            <v>312864831</v>
          </cell>
          <cell r="AW7">
            <v>312864159</v>
          </cell>
          <cell r="AX7">
            <v>312762689</v>
          </cell>
          <cell r="AY7">
            <v>312573735</v>
          </cell>
          <cell r="AZ7">
            <v>312281036</v>
          </cell>
        </row>
        <row r="8">
          <cell r="B8">
            <v>663947</v>
          </cell>
          <cell r="C8">
            <v>671951</v>
          </cell>
          <cell r="D8">
            <v>666392</v>
          </cell>
          <cell r="E8">
            <v>671199</v>
          </cell>
          <cell r="F8">
            <v>675239</v>
          </cell>
          <cell r="G8">
            <v>667113</v>
          </cell>
          <cell r="H8">
            <v>669347</v>
          </cell>
          <cell r="I8">
            <v>670926</v>
          </cell>
          <cell r="J8">
            <v>679968</v>
          </cell>
          <cell r="K8">
            <v>678797</v>
          </cell>
          <cell r="L8">
            <v>675970</v>
          </cell>
          <cell r="M8">
            <v>677217</v>
          </cell>
          <cell r="N8">
            <v>672407</v>
          </cell>
          <cell r="O8">
            <v>677357</v>
          </cell>
          <cell r="P8">
            <v>687554</v>
          </cell>
          <cell r="Q8">
            <v>710167</v>
          </cell>
          <cell r="R8">
            <v>723293</v>
          </cell>
          <cell r="S8">
            <v>745650</v>
          </cell>
          <cell r="T8">
            <v>765670</v>
          </cell>
          <cell r="U8">
            <v>783105</v>
          </cell>
          <cell r="V8">
            <v>798157</v>
          </cell>
          <cell r="W8">
            <v>811629</v>
          </cell>
          <cell r="X8">
            <v>822568</v>
          </cell>
          <cell r="Y8">
            <v>833407</v>
          </cell>
          <cell r="Z8">
            <v>843683</v>
          </cell>
          <cell r="AA8">
            <v>853407</v>
          </cell>
          <cell r="AB8">
            <v>861704</v>
          </cell>
          <cell r="AC8">
            <v>869043</v>
          </cell>
          <cell r="AD8">
            <v>876287</v>
          </cell>
          <cell r="AE8">
            <v>883160</v>
          </cell>
          <cell r="AF8">
            <v>889513</v>
          </cell>
          <cell r="AG8">
            <v>895044</v>
          </cell>
          <cell r="AH8">
            <v>899917</v>
          </cell>
          <cell r="AI8">
            <v>904646</v>
          </cell>
          <cell r="AJ8">
            <v>910349</v>
          </cell>
          <cell r="AK8">
            <v>915616</v>
          </cell>
          <cell r="AL8">
            <v>920670</v>
          </cell>
          <cell r="AM8">
            <v>925790</v>
          </cell>
          <cell r="AN8">
            <v>930747</v>
          </cell>
          <cell r="AO8">
            <v>935675</v>
          </cell>
          <cell r="AP8">
            <v>941275</v>
          </cell>
          <cell r="AQ8">
            <v>946789</v>
          </cell>
          <cell r="AR8">
            <v>952154</v>
          </cell>
          <cell r="AS8">
            <v>957439</v>
          </cell>
          <cell r="AT8">
            <v>962699</v>
          </cell>
          <cell r="AU8">
            <v>968069</v>
          </cell>
          <cell r="AV8">
            <v>973403</v>
          </cell>
          <cell r="AW8">
            <v>979039</v>
          </cell>
          <cell r="AX8">
            <v>984750</v>
          </cell>
          <cell r="AY8">
            <v>990695</v>
          </cell>
          <cell r="AZ8">
            <v>996732</v>
          </cell>
        </row>
        <row r="9">
          <cell r="B9">
            <v>19438</v>
          </cell>
          <cell r="C9">
            <v>19716.5</v>
          </cell>
          <cell r="D9">
            <v>20278.5</v>
          </cell>
          <cell r="E9">
            <v>21215</v>
          </cell>
          <cell r="F9">
            <v>21252</v>
          </cell>
          <cell r="G9">
            <v>21670</v>
          </cell>
          <cell r="H9">
            <v>22023</v>
          </cell>
          <cell r="I9">
            <v>22477.5</v>
          </cell>
          <cell r="J9">
            <v>23097.5</v>
          </cell>
          <cell r="K9">
            <v>23436.5</v>
          </cell>
          <cell r="L9">
            <v>23866.5</v>
          </cell>
          <cell r="M9">
            <v>24270.5</v>
          </cell>
          <cell r="N9">
            <v>24707</v>
          </cell>
          <cell r="O9">
            <v>24839</v>
          </cell>
          <cell r="P9">
            <v>25003</v>
          </cell>
          <cell r="Q9">
            <v>25061</v>
          </cell>
          <cell r="R9">
            <v>25746.705753506118</v>
          </cell>
          <cell r="S9">
            <v>26509.714094900373</v>
          </cell>
          <cell r="T9">
            <v>27202.581171793296</v>
          </cell>
          <cell r="U9">
            <v>27779.933046566301</v>
          </cell>
          <cell r="V9">
            <v>28226.852344786428</v>
          </cell>
          <cell r="W9">
            <v>28616.032595965662</v>
          </cell>
          <cell r="X9">
            <v>28937.256203958466</v>
          </cell>
          <cell r="Y9">
            <v>29268.511088346786</v>
          </cell>
          <cell r="Z9">
            <v>29577.619678128489</v>
          </cell>
          <cell r="AA9">
            <v>29884.04743418036</v>
          </cell>
          <cell r="AB9">
            <v>30195.696098387678</v>
          </cell>
          <cell r="AC9">
            <v>30515.976464061092</v>
          </cell>
          <cell r="AD9">
            <v>30795.71889634338</v>
          </cell>
          <cell r="AE9">
            <v>31075.798622062684</v>
          </cell>
          <cell r="AF9">
            <v>31336.357463646651</v>
          </cell>
          <cell r="AG9">
            <v>31596.237147499764</v>
          </cell>
          <cell r="AH9">
            <v>31834.035122277041</v>
          </cell>
          <cell r="AI9">
            <v>32064.423917557706</v>
          </cell>
          <cell r="AJ9">
            <v>32286.392231257807</v>
          </cell>
          <cell r="AK9">
            <v>32501.611237242869</v>
          </cell>
          <cell r="AL9">
            <v>32713.718231195344</v>
          </cell>
          <cell r="AM9">
            <v>32922.37011394219</v>
          </cell>
          <cell r="AN9">
            <v>33128.422306486136</v>
          </cell>
          <cell r="AO9">
            <v>33343.172972858025</v>
          </cell>
          <cell r="AP9">
            <v>33560.307876147461</v>
          </cell>
          <cell r="AQ9">
            <v>33781.148545268792</v>
          </cell>
          <cell r="AR9">
            <v>34005.715952573009</v>
          </cell>
          <cell r="AS9">
            <v>34232.4448232219</v>
          </cell>
          <cell r="AT9">
            <v>34459.889661879002</v>
          </cell>
          <cell r="AU9">
            <v>34691.321653954576</v>
          </cell>
          <cell r="AV9">
            <v>34918.290614395301</v>
          </cell>
          <cell r="AW9">
            <v>35150.49671209287</v>
          </cell>
          <cell r="AX9">
            <v>35394.479981554381</v>
          </cell>
          <cell r="AY9">
            <v>35659.055378776895</v>
          </cell>
          <cell r="AZ9">
            <v>35954.859926382691</v>
          </cell>
        </row>
        <row r="10">
          <cell r="B10">
            <v>9721</v>
          </cell>
          <cell r="C10">
            <v>9843.5</v>
          </cell>
          <cell r="D10">
            <v>10207</v>
          </cell>
          <cell r="E10">
            <v>10723</v>
          </cell>
          <cell r="F10">
            <v>10491</v>
          </cell>
          <cell r="G10">
            <v>10754.5</v>
          </cell>
          <cell r="H10">
            <v>10863</v>
          </cell>
          <cell r="I10">
            <v>11060.5</v>
          </cell>
          <cell r="J10">
            <v>11318</v>
          </cell>
          <cell r="K10">
            <v>11459</v>
          </cell>
          <cell r="L10">
            <v>11666.5</v>
          </cell>
          <cell r="M10">
            <v>11900.5</v>
          </cell>
          <cell r="N10">
            <v>12126</v>
          </cell>
          <cell r="O10">
            <v>12221</v>
          </cell>
          <cell r="P10">
            <v>12282</v>
          </cell>
          <cell r="Q10">
            <v>12285</v>
          </cell>
          <cell r="R10">
            <v>12515.94361810511</v>
          </cell>
          <cell r="S10">
            <v>12815.057084579139</v>
          </cell>
          <cell r="T10">
            <v>13069.568229449198</v>
          </cell>
          <cell r="U10">
            <v>13271.593914184783</v>
          </cell>
          <cell r="V10">
            <v>13420.0258214682</v>
          </cell>
          <cell r="W10">
            <v>13543.069630931841</v>
          </cell>
          <cell r="X10">
            <v>13633.680678066159</v>
          </cell>
          <cell r="Y10">
            <v>13730.777228002917</v>
          </cell>
          <cell r="Z10">
            <v>13814.683923127201</v>
          </cell>
          <cell r="AA10">
            <v>13892.459181007245</v>
          </cell>
          <cell r="AB10">
            <v>13982.122523921917</v>
          </cell>
          <cell r="AC10">
            <v>14075.571837786687</v>
          </cell>
          <cell r="AD10">
            <v>14139.605904007985</v>
          </cell>
          <cell r="AE10">
            <v>14211.093151843537</v>
          </cell>
          <cell r="AF10">
            <v>14276.007195046097</v>
          </cell>
          <cell r="AG10">
            <v>14340.353133689023</v>
          </cell>
          <cell r="AH10">
            <v>14380.970258078383</v>
          </cell>
          <cell r="AI10">
            <v>14421.543621311073</v>
          </cell>
          <cell r="AJ10">
            <v>14457.092818345483</v>
          </cell>
          <cell r="AK10">
            <v>14484.313914004211</v>
          </cell>
          <cell r="AL10">
            <v>14510.283964451464</v>
          </cell>
          <cell r="AM10">
            <v>14532.223794551086</v>
          </cell>
          <cell r="AN10">
            <v>14550.224273639928</v>
          </cell>
          <cell r="AO10">
            <v>14574.320314637887</v>
          </cell>
          <cell r="AP10">
            <v>14596.85136796894</v>
          </cell>
          <cell r="AQ10">
            <v>14618.043350868644</v>
          </cell>
          <cell r="AR10">
            <v>14637.721987062945</v>
          </cell>
          <cell r="AS10">
            <v>14653.528864867059</v>
          </cell>
          <cell r="AT10">
            <v>14664.921558678003</v>
          </cell>
          <cell r="AU10">
            <v>14673.21408746885</v>
          </cell>
          <cell r="AV10">
            <v>14670.585406292294</v>
          </cell>
          <cell r="AW10">
            <v>14667.777433171261</v>
          </cell>
          <cell r="AX10">
            <v>14676.876128068461</v>
          </cell>
          <cell r="AY10">
            <v>14700.876672965482</v>
          </cell>
          <cell r="AZ10">
            <v>14749.565188579752</v>
          </cell>
        </row>
        <row r="11">
          <cell r="B11">
            <v>362</v>
          </cell>
          <cell r="C11">
            <v>400.5</v>
          </cell>
          <cell r="D11">
            <v>419.5</v>
          </cell>
          <cell r="E11">
            <v>444.5</v>
          </cell>
          <cell r="F11">
            <v>476.5</v>
          </cell>
          <cell r="G11">
            <v>502</v>
          </cell>
          <cell r="H11">
            <v>520</v>
          </cell>
          <cell r="I11">
            <v>545</v>
          </cell>
          <cell r="J11">
            <v>599.5</v>
          </cell>
          <cell r="K11">
            <v>649</v>
          </cell>
          <cell r="L11">
            <v>662</v>
          </cell>
          <cell r="M11">
            <v>680</v>
          </cell>
          <cell r="N11">
            <v>684</v>
          </cell>
          <cell r="O11">
            <v>696</v>
          </cell>
          <cell r="P11">
            <v>698</v>
          </cell>
          <cell r="Q11">
            <v>705</v>
          </cell>
          <cell r="R11">
            <v>705.57106887342138</v>
          </cell>
          <cell r="S11">
            <v>732.72676211352189</v>
          </cell>
          <cell r="T11">
            <v>758.84445174630207</v>
          </cell>
          <cell r="U11">
            <v>787.31380532795004</v>
          </cell>
          <cell r="V11">
            <v>815.62177034439776</v>
          </cell>
          <cell r="W11">
            <v>842.17190833308041</v>
          </cell>
          <cell r="X11">
            <v>875.22006878166144</v>
          </cell>
          <cell r="Y11">
            <v>904.27613032274496</v>
          </cell>
          <cell r="Z11">
            <v>925.46743105757753</v>
          </cell>
          <cell r="AA11">
            <v>956.2302849233206</v>
          </cell>
          <cell r="AB11">
            <v>991.13108717724106</v>
          </cell>
          <cell r="AC11">
            <v>1032.6970689082098</v>
          </cell>
          <cell r="AD11">
            <v>1069.3213882707646</v>
          </cell>
          <cell r="AE11">
            <v>1102.8167872667559</v>
          </cell>
          <cell r="AF11">
            <v>1131.1062503695987</v>
          </cell>
          <cell r="AG11">
            <v>1160.5385404924707</v>
          </cell>
          <cell r="AH11">
            <v>1193.3658332535028</v>
          </cell>
          <cell r="AI11">
            <v>1218.0245089989983</v>
          </cell>
          <cell r="AJ11">
            <v>1238.7070856131352</v>
          </cell>
          <cell r="AK11">
            <v>1260.1903604288686</v>
          </cell>
          <cell r="AL11">
            <v>1277.7059203412798</v>
          </cell>
          <cell r="AM11">
            <v>1293.5525952446394</v>
          </cell>
          <cell r="AN11">
            <v>1308.138718182787</v>
          </cell>
          <cell r="AO11">
            <v>1322.0273671352377</v>
          </cell>
          <cell r="AP11">
            <v>1334.6443852023067</v>
          </cell>
          <cell r="AQ11">
            <v>1346.863717897412</v>
          </cell>
          <cell r="AR11">
            <v>1358.4560969866964</v>
          </cell>
          <cell r="AS11">
            <v>1369.8199201735958</v>
          </cell>
          <cell r="AT11">
            <v>1380.5977561828859</v>
          </cell>
          <cell r="AU11">
            <v>1390.4539112363379</v>
          </cell>
          <cell r="AV11">
            <v>1399.9005655727951</v>
          </cell>
          <cell r="AW11">
            <v>1409.4017294687389</v>
          </cell>
          <cell r="AX11">
            <v>1414.7922562683063</v>
          </cell>
          <cell r="AY11">
            <v>1420.9391566377319</v>
          </cell>
          <cell r="AZ11">
            <v>1429.8537910841558</v>
          </cell>
        </row>
        <row r="12">
          <cell r="B12">
            <v>9355</v>
          </cell>
          <cell r="C12">
            <v>9472.5</v>
          </cell>
          <cell r="D12">
            <v>9652</v>
          </cell>
          <cell r="E12">
            <v>10047.5</v>
          </cell>
          <cell r="F12">
            <v>10284.5</v>
          </cell>
          <cell r="G12">
            <v>10413.5</v>
          </cell>
          <cell r="H12">
            <v>10640</v>
          </cell>
          <cell r="I12">
            <v>10872</v>
          </cell>
          <cell r="J12">
            <v>11180</v>
          </cell>
          <cell r="K12">
            <v>11328.5</v>
          </cell>
          <cell r="L12">
            <v>11538</v>
          </cell>
          <cell r="M12">
            <v>11690</v>
          </cell>
          <cell r="N12">
            <v>11897</v>
          </cell>
          <cell r="O12">
            <v>11922</v>
          </cell>
          <cell r="P12">
            <v>12023</v>
          </cell>
          <cell r="Q12">
            <v>12071</v>
          </cell>
          <cell r="R12">
            <v>12525.191066527585</v>
          </cell>
          <cell r="S12">
            <v>12961.930248207711</v>
          </cell>
          <cell r="T12">
            <v>13374.168490597796</v>
          </cell>
          <cell r="U12">
            <v>13721.025327053565</v>
          </cell>
          <cell r="V12">
            <v>13991.20475297383</v>
          </cell>
          <cell r="W12">
            <v>14230.79105670074</v>
          </cell>
          <cell r="X12">
            <v>14428.355457110647</v>
          </cell>
          <cell r="Y12">
            <v>14633.457730021124</v>
          </cell>
          <cell r="Z12">
            <v>14837.468323943709</v>
          </cell>
          <cell r="AA12">
            <v>15035.357968249795</v>
          </cell>
          <cell r="AB12">
            <v>15222.442487288523</v>
          </cell>
          <cell r="AC12">
            <v>15407.707557366195</v>
          </cell>
          <cell r="AD12">
            <v>15586.791604064631</v>
          </cell>
          <cell r="AE12">
            <v>15761.888682952393</v>
          </cell>
          <cell r="AF12">
            <v>15929.244018230955</v>
          </cell>
          <cell r="AG12">
            <v>16095.345473318268</v>
          </cell>
          <cell r="AH12">
            <v>16259.699030945154</v>
          </cell>
          <cell r="AI12">
            <v>16424.855787247634</v>
          </cell>
          <cell r="AJ12">
            <v>16590.592327299186</v>
          </cell>
          <cell r="AK12">
            <v>16757.10696280979</v>
          </cell>
          <cell r="AL12">
            <v>16925.7283464026</v>
          </cell>
          <cell r="AM12">
            <v>17096.593724146464</v>
          </cell>
          <cell r="AN12">
            <v>17270.059314663424</v>
          </cell>
          <cell r="AO12">
            <v>17446.825291084901</v>
          </cell>
          <cell r="AP12">
            <v>17628.812122976211</v>
          </cell>
          <cell r="AQ12">
            <v>17816.241476502739</v>
          </cell>
          <cell r="AR12">
            <v>18009.53786852337</v>
          </cell>
          <cell r="AS12">
            <v>18209.096038181247</v>
          </cell>
          <cell r="AT12">
            <v>18414.370347018114</v>
          </cell>
          <cell r="AU12">
            <v>18627.653655249385</v>
          </cell>
          <cell r="AV12">
            <v>18847.804642530216</v>
          </cell>
          <cell r="AW12">
            <v>19073.31754945287</v>
          </cell>
          <cell r="AX12">
            <v>19302.811597217609</v>
          </cell>
          <cell r="AY12">
            <v>19537.239549173682</v>
          </cell>
          <cell r="AZ12">
            <v>19775.440946718787</v>
          </cell>
        </row>
        <row r="13">
          <cell r="B13">
            <v>15561203</v>
          </cell>
          <cell r="C13">
            <v>15380820</v>
          </cell>
          <cell r="D13">
            <v>15156378</v>
          </cell>
          <cell r="E13">
            <v>15836042.000000002</v>
          </cell>
          <cell r="F13">
            <v>17077017</v>
          </cell>
          <cell r="G13">
            <v>17815430</v>
          </cell>
          <cell r="H13">
            <v>18576154</v>
          </cell>
          <cell r="I13">
            <v>19542473</v>
          </cell>
          <cell r="J13">
            <v>19628823</v>
          </cell>
          <cell r="K13">
            <v>17839366</v>
          </cell>
          <cell r="L13">
            <v>17999670</v>
          </cell>
          <cell r="M13">
            <v>18767783</v>
          </cell>
          <cell r="N13">
            <v>18275321</v>
          </cell>
          <cell r="O13">
            <v>18152220</v>
          </cell>
          <cell r="P13">
            <v>18570152</v>
          </cell>
          <cell r="Q13">
            <v>19219514</v>
          </cell>
          <cell r="R13">
            <v>20688759.975937963</v>
          </cell>
          <cell r="S13">
            <v>21531946.307701372</v>
          </cell>
          <cell r="T13">
            <v>22315262.718272969</v>
          </cell>
          <cell r="U13">
            <v>23004081.715570316</v>
          </cell>
          <cell r="V13">
            <v>23604768.840222612</v>
          </cell>
          <cell r="W13">
            <v>24205985.76146318</v>
          </cell>
          <cell r="X13">
            <v>24775852.876021765</v>
          </cell>
          <cell r="Y13">
            <v>25290346.203332666</v>
          </cell>
          <cell r="Z13">
            <v>25768418.380327012</v>
          </cell>
          <cell r="AA13">
            <v>26280155.220368423</v>
          </cell>
          <cell r="AB13">
            <v>26790307.533028122</v>
          </cell>
          <cell r="AC13">
            <v>27314596.300936691</v>
          </cell>
          <cell r="AD13">
            <v>27880335.789699323</v>
          </cell>
          <cell r="AE13">
            <v>28420653.994380541</v>
          </cell>
          <cell r="AF13">
            <v>28957302.277637236</v>
          </cell>
          <cell r="AG13">
            <v>29504383.172391374</v>
          </cell>
          <cell r="AH13">
            <v>29983323.4601667</v>
          </cell>
          <cell r="AI13">
            <v>30450802.586461887</v>
          </cell>
          <cell r="AJ13">
            <v>30868480.784329541</v>
          </cell>
          <cell r="AK13">
            <v>31278798.110047646</v>
          </cell>
          <cell r="AL13">
            <v>31714976.861365747</v>
          </cell>
          <cell r="AM13">
            <v>32131735.663903646</v>
          </cell>
          <cell r="AN13">
            <v>32692729.75245294</v>
          </cell>
          <cell r="AO13">
            <v>33113101.445654545</v>
          </cell>
          <cell r="AP13">
            <v>33544777.400686339</v>
          </cell>
          <cell r="AQ13">
            <v>34031216.758976415</v>
          </cell>
          <cell r="AR13">
            <v>34531253.3583882</v>
          </cell>
          <cell r="AS13">
            <v>35032380.407899424</v>
          </cell>
          <cell r="AT13">
            <v>35529733.010815695</v>
          </cell>
          <cell r="AU13">
            <v>36099599.022203796</v>
          </cell>
          <cell r="AV13">
            <v>36649895.061309457</v>
          </cell>
          <cell r="AW13">
            <v>37135283.881815739</v>
          </cell>
          <cell r="AX13">
            <v>37694100.114128254</v>
          </cell>
          <cell r="AY13">
            <v>38229202.343665957</v>
          </cell>
          <cell r="AZ13">
            <v>38747746.68920745</v>
          </cell>
        </row>
        <row r="14">
          <cell r="B14">
            <v>2143827</v>
          </cell>
          <cell r="C14">
            <v>2140888</v>
          </cell>
          <cell r="D14">
            <v>2156014</v>
          </cell>
          <cell r="E14">
            <v>2273004</v>
          </cell>
          <cell r="F14">
            <v>2366395</v>
          </cell>
          <cell r="G14">
            <v>2378862</v>
          </cell>
          <cell r="H14">
            <v>2396154</v>
          </cell>
          <cell r="I14">
            <v>2454881</v>
          </cell>
          <cell r="J14">
            <v>2385517</v>
          </cell>
          <cell r="K14">
            <v>2214168</v>
          </cell>
          <cell r="L14">
            <v>2213628</v>
          </cell>
          <cell r="M14">
            <v>2266539</v>
          </cell>
          <cell r="N14">
            <v>2108091</v>
          </cell>
          <cell r="O14">
            <v>1967042</v>
          </cell>
          <cell r="P14">
            <v>1863777.9999999998</v>
          </cell>
          <cell r="Q14">
            <v>1877055.9999999998</v>
          </cell>
          <cell r="R14">
            <v>1991039.8200281921</v>
          </cell>
          <cell r="S14">
            <v>2054850.0453037466</v>
          </cell>
          <cell r="T14">
            <v>2098558.3080666796</v>
          </cell>
          <cell r="U14">
            <v>2136153.2561859</v>
          </cell>
          <cell r="V14">
            <v>2167004.7287359908</v>
          </cell>
          <cell r="W14">
            <v>2196766.3499431172</v>
          </cell>
          <cell r="X14">
            <v>2223003.4060823731</v>
          </cell>
          <cell r="Y14">
            <v>2242482.6707516657</v>
          </cell>
          <cell r="Z14">
            <v>2268808.3696261751</v>
          </cell>
          <cell r="AA14">
            <v>2299450.2526532835</v>
          </cell>
          <cell r="AB14">
            <v>2324859.4958518418</v>
          </cell>
          <cell r="AC14">
            <v>2346559.0791954664</v>
          </cell>
          <cell r="AD14">
            <v>2376294.298821962</v>
          </cell>
          <cell r="AE14">
            <v>2407485.0674876799</v>
          </cell>
          <cell r="AF14">
            <v>2439992.1565882238</v>
          </cell>
          <cell r="AG14">
            <v>2471782.2939094044</v>
          </cell>
          <cell r="AH14">
            <v>2500944.3205586709</v>
          </cell>
          <cell r="AI14">
            <v>2534387.8743153834</v>
          </cell>
          <cell r="AJ14">
            <v>2564900.8354040603</v>
          </cell>
          <cell r="AK14">
            <v>2596130.4016626813</v>
          </cell>
          <cell r="AL14">
            <v>2630400.2650036798</v>
          </cell>
          <cell r="AM14">
            <v>2663448.9240076342</v>
          </cell>
          <cell r="AN14">
            <v>2712838.6004451672</v>
          </cell>
          <cell r="AO14">
            <v>2747620.164197444</v>
          </cell>
          <cell r="AP14">
            <v>2786589.8163138172</v>
          </cell>
          <cell r="AQ14">
            <v>2828500.3798063276</v>
          </cell>
          <cell r="AR14">
            <v>2869985.6115534799</v>
          </cell>
          <cell r="AS14">
            <v>2914712.3683418916</v>
          </cell>
          <cell r="AT14">
            <v>2959197.8580895374</v>
          </cell>
          <cell r="AU14">
            <v>3009597.7844210342</v>
          </cell>
          <cell r="AV14">
            <v>3059343.6381908339</v>
          </cell>
          <cell r="AW14">
            <v>3105933.3802806218</v>
          </cell>
          <cell r="AX14">
            <v>3159693.5559004894</v>
          </cell>
          <cell r="AY14">
            <v>3211013.2604485932</v>
          </cell>
          <cell r="AZ14">
            <v>3261850.1440130463</v>
          </cell>
        </row>
        <row r="15">
          <cell r="B15">
            <v>10286902</v>
          </cell>
          <cell r="C15">
            <v>10119756</v>
          </cell>
          <cell r="D15">
            <v>9873476</v>
          </cell>
          <cell r="E15">
            <v>10339584.000000002</v>
          </cell>
          <cell r="F15">
            <v>11187250</v>
          </cell>
          <cell r="G15">
            <v>11697460</v>
          </cell>
          <cell r="H15">
            <v>12255870</v>
          </cell>
          <cell r="I15">
            <v>12933616</v>
          </cell>
          <cell r="J15">
            <v>12941634.000000002</v>
          </cell>
          <cell r="K15">
            <v>11722377.999999998</v>
          </cell>
          <cell r="L15">
            <v>11686786</v>
          </cell>
          <cell r="M15">
            <v>12306614</v>
          </cell>
          <cell r="N15">
            <v>12059138</v>
          </cell>
          <cell r="O15">
            <v>12013606</v>
          </cell>
          <cell r="P15">
            <v>12391944</v>
          </cell>
          <cell r="Q15">
            <v>12972444</v>
          </cell>
          <cell r="R15">
            <v>14205523.836820263</v>
          </cell>
          <cell r="S15">
            <v>14736833.916600823</v>
          </cell>
          <cell r="T15">
            <v>15246440.846967954</v>
          </cell>
          <cell r="U15">
            <v>15691582.185128324</v>
          </cell>
          <cell r="V15">
            <v>16077369.802879823</v>
          </cell>
          <cell r="W15">
            <v>16472234.586032931</v>
          </cell>
          <cell r="X15">
            <v>16845415.581387185</v>
          </cell>
          <cell r="Y15">
            <v>17179584.26977969</v>
          </cell>
          <cell r="Z15">
            <v>17518227.797507472</v>
          </cell>
          <cell r="AA15">
            <v>17885282.939515904</v>
          </cell>
          <cell r="AB15">
            <v>18247962.824709129</v>
          </cell>
          <cell r="AC15">
            <v>18620613.570617896</v>
          </cell>
          <cell r="AD15">
            <v>19020067.690712649</v>
          </cell>
          <cell r="AE15">
            <v>19398479.920359164</v>
          </cell>
          <cell r="AF15">
            <v>19772319.698375363</v>
          </cell>
          <cell r="AG15">
            <v>20152782.982736848</v>
          </cell>
          <cell r="AH15">
            <v>20483663.804077171</v>
          </cell>
          <cell r="AI15">
            <v>20801972.994953852</v>
          </cell>
          <cell r="AJ15">
            <v>21081912.608714305</v>
          </cell>
          <cell r="AK15">
            <v>21354108.27179965</v>
          </cell>
          <cell r="AL15">
            <v>21644882.856762581</v>
          </cell>
          <cell r="AM15">
            <v>21921598.967415381</v>
          </cell>
          <cell r="AN15">
            <v>22294144.027329471</v>
          </cell>
          <cell r="AO15">
            <v>22573442.121356942</v>
          </cell>
          <cell r="AP15">
            <v>22854468.538668454</v>
          </cell>
          <cell r="AQ15">
            <v>23177026.42053476</v>
          </cell>
          <cell r="AR15">
            <v>23506153.364447113</v>
          </cell>
          <cell r="AS15">
            <v>23841168.450503126</v>
          </cell>
          <cell r="AT15">
            <v>24177685.781413242</v>
          </cell>
          <cell r="AU15">
            <v>24556391.71472178</v>
          </cell>
          <cell r="AV15">
            <v>24918012.650755163</v>
          </cell>
          <cell r="AW15">
            <v>25241249.937108628</v>
          </cell>
          <cell r="AX15">
            <v>25606163.855527416</v>
          </cell>
          <cell r="AY15">
            <v>25953882.13195261</v>
          </cell>
          <cell r="AZ15">
            <v>26285442.534992188</v>
          </cell>
        </row>
        <row r="16">
          <cell r="B16">
            <v>3130474</v>
          </cell>
          <cell r="C16">
            <v>3120176</v>
          </cell>
          <cell r="D16">
            <v>3126888</v>
          </cell>
          <cell r="E16">
            <v>3223454</v>
          </cell>
          <cell r="F16">
            <v>3523372</v>
          </cell>
          <cell r="G16">
            <v>3739108.0000000005</v>
          </cell>
          <cell r="H16">
            <v>3924130</v>
          </cell>
          <cell r="I16">
            <v>4153975.9999999995</v>
          </cell>
          <cell r="J16">
            <v>4301672</v>
          </cell>
          <cell r="K16">
            <v>3902820.0000000005</v>
          </cell>
          <cell r="L16">
            <v>4099256.0000000005</v>
          </cell>
          <cell r="M16">
            <v>4194630</v>
          </cell>
          <cell r="N16">
            <v>4108091.9999999986</v>
          </cell>
          <cell r="O16">
            <v>4171572.0000000005</v>
          </cell>
          <cell r="P16">
            <v>4314430</v>
          </cell>
          <cell r="Q16">
            <v>4370014</v>
          </cell>
          <cell r="R16">
            <v>4492196.3190895068</v>
          </cell>
          <cell r="S16">
            <v>4740262.3457968011</v>
          </cell>
          <cell r="T16">
            <v>4970263.5632383339</v>
          </cell>
          <cell r="U16">
            <v>5176346.2742560934</v>
          </cell>
          <cell r="V16">
            <v>5360394.3086067978</v>
          </cell>
          <cell r="W16">
            <v>5536984.8254871331</v>
          </cell>
          <cell r="X16">
            <v>5707433.8885522066</v>
          </cell>
          <cell r="Y16">
            <v>5868279.262801311</v>
          </cell>
          <cell r="Z16">
            <v>5981382.2131933654</v>
          </cell>
          <cell r="AA16">
            <v>6095422.0281992359</v>
          </cell>
          <cell r="AB16">
            <v>6217485.2124671526</v>
          </cell>
          <cell r="AC16">
            <v>6347423.6511233291</v>
          </cell>
          <cell r="AD16">
            <v>6483973.8001647117</v>
          </cell>
          <cell r="AE16">
            <v>6614689.0065336954</v>
          </cell>
          <cell r="AF16">
            <v>6744990.4226736519</v>
          </cell>
          <cell r="AG16">
            <v>6879817.8957451209</v>
          </cell>
          <cell r="AH16">
            <v>6998715.3355308566</v>
          </cell>
          <cell r="AI16">
            <v>7114441.7171926517</v>
          </cell>
          <cell r="AJ16">
            <v>7221667.3402111754</v>
          </cell>
          <cell r="AK16">
            <v>7328559.4365853146</v>
          </cell>
          <cell r="AL16">
            <v>7439693.7395994859</v>
          </cell>
          <cell r="AM16">
            <v>7546687.7724806275</v>
          </cell>
          <cell r="AN16">
            <v>7685747.1246783026</v>
          </cell>
          <cell r="AO16">
            <v>7792039.1601001592</v>
          </cell>
          <cell r="AP16">
            <v>7903719.0457040649</v>
          </cell>
          <cell r="AQ16">
            <v>8025689.9586353227</v>
          </cell>
          <cell r="AR16">
            <v>8155114.3823876083</v>
          </cell>
          <cell r="AS16">
            <v>8276499.5890544076</v>
          </cell>
          <cell r="AT16">
            <v>8392849.3713129126</v>
          </cell>
          <cell r="AU16">
            <v>8533609.523060983</v>
          </cell>
          <cell r="AV16">
            <v>8672538.7723634578</v>
          </cell>
          <cell r="AW16">
            <v>8788100.564426491</v>
          </cell>
          <cell r="AX16">
            <v>8928242.7027003523</v>
          </cell>
          <cell r="AY16">
            <v>9064306.9512647577</v>
          </cell>
          <cell r="AZ16">
            <v>9200454.0102022123</v>
          </cell>
        </row>
        <row r="18">
          <cell r="B18">
            <v>28201448.179047562</v>
          </cell>
          <cell r="C18">
            <v>29050357.880825322</v>
          </cell>
          <cell r="D18">
            <v>29540041.210927226</v>
          </cell>
          <cell r="E18">
            <v>30109832.241383344</v>
          </cell>
          <cell r="F18">
            <v>30826229.856754202</v>
          </cell>
          <cell r="G18">
            <v>31523023.338508099</v>
          </cell>
          <cell r="H18">
            <v>32285538.733455695</v>
          </cell>
          <cell r="I18">
            <v>33562870.694916643</v>
          </cell>
          <cell r="J18">
            <v>33888264.90327166</v>
          </cell>
          <cell r="K18">
            <v>33498389.55668062</v>
          </cell>
          <cell r="L18">
            <v>33627256.966098927</v>
          </cell>
          <cell r="M18">
            <v>33769849.45298817</v>
          </cell>
          <cell r="N18">
            <v>33437863.31172666</v>
          </cell>
          <cell r="O18">
            <v>33608208.470376797</v>
          </cell>
          <cell r="P18">
            <v>34200762.581494287</v>
          </cell>
          <cell r="Q18">
            <v>35084305.991468422</v>
          </cell>
          <cell r="R18">
            <v>35901968</v>
          </cell>
          <cell r="S18">
            <v>36909062</v>
          </cell>
          <cell r="T18">
            <v>37822806</v>
          </cell>
          <cell r="U18">
            <v>38603984</v>
          </cell>
          <cell r="V18">
            <v>39321131</v>
          </cell>
          <cell r="W18">
            <v>39954000</v>
          </cell>
          <cell r="X18">
            <v>40483047</v>
          </cell>
          <cell r="Y18">
            <v>40972483</v>
          </cell>
          <cell r="Z18">
            <v>41420160</v>
          </cell>
          <cell r="AA18">
            <v>41842494</v>
          </cell>
          <cell r="AB18">
            <v>42215659</v>
          </cell>
          <cell r="AC18">
            <v>42547153</v>
          </cell>
          <cell r="AD18">
            <v>42859605</v>
          </cell>
          <cell r="AE18">
            <v>43170111</v>
          </cell>
          <cell r="AF18">
            <v>43504501</v>
          </cell>
          <cell r="AG18">
            <v>43849369</v>
          </cell>
          <cell r="AH18">
            <v>44196287</v>
          </cell>
          <cell r="AI18">
            <v>44509130</v>
          </cell>
          <cell r="AJ18">
            <v>44830502</v>
          </cell>
          <cell r="AK18">
            <v>45164722</v>
          </cell>
          <cell r="AL18">
            <v>45514184</v>
          </cell>
          <cell r="AM18">
            <v>45875419</v>
          </cell>
          <cell r="AN18">
            <v>46248654</v>
          </cell>
          <cell r="AO18">
            <v>46637818</v>
          </cell>
          <cell r="AP18">
            <v>47040557</v>
          </cell>
          <cell r="AQ18">
            <v>47464910</v>
          </cell>
          <cell r="AR18">
            <v>47913594</v>
          </cell>
          <cell r="AS18">
            <v>48378699</v>
          </cell>
          <cell r="AT18">
            <v>48863841</v>
          </cell>
          <cell r="AU18">
            <v>49369762</v>
          </cell>
          <cell r="AV18">
            <v>49893220</v>
          </cell>
          <cell r="AW18">
            <v>50422091</v>
          </cell>
          <cell r="AX18">
            <v>50967811</v>
          </cell>
          <cell r="AY18">
            <v>51542414</v>
          </cell>
          <cell r="AZ18">
            <v>52156647</v>
          </cell>
        </row>
        <row r="19">
          <cell r="B19">
            <v>22894199</v>
          </cell>
          <cell r="C19">
            <v>23651287</v>
          </cell>
          <cell r="D19">
            <v>24043841</v>
          </cell>
          <cell r="E19">
            <v>24574075</v>
          </cell>
          <cell r="F19">
            <v>25255875</v>
          </cell>
          <cell r="G19">
            <v>25916468</v>
          </cell>
          <cell r="H19">
            <v>26555673</v>
          </cell>
          <cell r="I19">
            <v>27819515</v>
          </cell>
          <cell r="J19">
            <v>28067306</v>
          </cell>
          <cell r="K19">
            <v>27733367</v>
          </cell>
          <cell r="L19">
            <v>27890843</v>
          </cell>
          <cell r="M19">
            <v>27995901</v>
          </cell>
          <cell r="N19">
            <v>27734174</v>
          </cell>
          <cell r="O19">
            <v>27887887</v>
          </cell>
          <cell r="P19">
            <v>28400895</v>
          </cell>
          <cell r="Q19">
            <v>29147375</v>
          </cell>
          <cell r="R19">
            <v>29688815</v>
          </cell>
          <cell r="S19">
            <v>30447295</v>
          </cell>
          <cell r="T19">
            <v>31170528</v>
          </cell>
          <cell r="U19">
            <v>31809169</v>
          </cell>
          <cell r="V19">
            <v>32409449</v>
          </cell>
          <cell r="W19">
            <v>32946552</v>
          </cell>
          <cell r="X19">
            <v>33398962</v>
          </cell>
          <cell r="Y19">
            <v>33815750</v>
          </cell>
          <cell r="Z19">
            <v>34194387</v>
          </cell>
          <cell r="AA19">
            <v>34548138</v>
          </cell>
          <cell r="AB19">
            <v>34854238</v>
          </cell>
          <cell r="AC19">
            <v>35125204</v>
          </cell>
          <cell r="AD19">
            <v>35383255</v>
          </cell>
          <cell r="AE19">
            <v>35644284</v>
          </cell>
          <cell r="AF19">
            <v>35932086</v>
          </cell>
          <cell r="AG19">
            <v>36231782</v>
          </cell>
          <cell r="AH19">
            <v>36529554</v>
          </cell>
          <cell r="AI19">
            <v>36797520</v>
          </cell>
          <cell r="AJ19">
            <v>37072012</v>
          </cell>
          <cell r="AK19">
            <v>37357790</v>
          </cell>
          <cell r="AL19">
            <v>37657532</v>
          </cell>
          <cell r="AM19">
            <v>37968506</v>
          </cell>
          <cell r="AN19">
            <v>38290878</v>
          </cell>
          <cell r="AO19">
            <v>38628446</v>
          </cell>
          <cell r="AP19">
            <v>38981568</v>
          </cell>
          <cell r="AQ19">
            <v>39354151</v>
          </cell>
          <cell r="AR19">
            <v>39749002</v>
          </cell>
          <cell r="AS19">
            <v>40156352</v>
          </cell>
          <cell r="AT19">
            <v>40581219</v>
          </cell>
          <cell r="AU19">
            <v>41024681</v>
          </cell>
          <cell r="AV19">
            <v>41485857</v>
          </cell>
          <cell r="AW19">
            <v>41951656</v>
          </cell>
          <cell r="AX19">
            <v>42433451</v>
          </cell>
          <cell r="AY19">
            <v>42942842</v>
          </cell>
          <cell r="AZ19">
            <v>43490302</v>
          </cell>
        </row>
        <row r="20">
          <cell r="B20">
            <v>5307249.1790475631</v>
          </cell>
          <cell r="C20">
            <v>5399070.8808253231</v>
          </cell>
          <cell r="D20">
            <v>5496200.2109272266</v>
          </cell>
          <cell r="E20">
            <v>5535757.2413833458</v>
          </cell>
          <cell r="F20">
            <v>5570354.8567542015</v>
          </cell>
          <cell r="G20">
            <v>5606555.3385081002</v>
          </cell>
          <cell r="H20">
            <v>5729865.7334556961</v>
          </cell>
          <cell r="I20">
            <v>5743355.6949166423</v>
          </cell>
          <cell r="J20">
            <v>5820958.9032716565</v>
          </cell>
          <cell r="K20">
            <v>5765022.5566806216</v>
          </cell>
          <cell r="L20">
            <v>5736413.9660989251</v>
          </cell>
          <cell r="M20">
            <v>5773948.4529881692</v>
          </cell>
          <cell r="N20">
            <v>5703689.3117266577</v>
          </cell>
          <cell r="O20">
            <v>5720321.4703767998</v>
          </cell>
          <cell r="P20">
            <v>5799867.5814942904</v>
          </cell>
          <cell r="Q20">
            <v>5936930.9914684212</v>
          </cell>
          <cell r="R20">
            <v>6213153</v>
          </cell>
          <cell r="S20">
            <v>6461767</v>
          </cell>
          <cell r="T20">
            <v>6652278</v>
          </cell>
          <cell r="U20">
            <v>6794815</v>
          </cell>
          <cell r="V20">
            <v>6911682</v>
          </cell>
          <cell r="W20">
            <v>7007448</v>
          </cell>
          <cell r="X20">
            <v>7084085</v>
          </cell>
          <cell r="Y20">
            <v>7156733</v>
          </cell>
          <cell r="Z20">
            <v>7225773</v>
          </cell>
          <cell r="AA20">
            <v>7294356</v>
          </cell>
          <cell r="AB20">
            <v>7361421</v>
          </cell>
          <cell r="AC20">
            <v>7421949</v>
          </cell>
          <cell r="AD20">
            <v>7476350</v>
          </cell>
          <cell r="AE20">
            <v>7525827</v>
          </cell>
          <cell r="AF20">
            <v>7572415</v>
          </cell>
          <cell r="AG20">
            <v>7617587</v>
          </cell>
          <cell r="AH20">
            <v>7666733</v>
          </cell>
          <cell r="AI20">
            <v>7711610</v>
          </cell>
          <cell r="AJ20">
            <v>7758490</v>
          </cell>
          <cell r="AK20">
            <v>7806932</v>
          </cell>
          <cell r="AL20">
            <v>7856652</v>
          </cell>
          <cell r="AM20">
            <v>7906913</v>
          </cell>
          <cell r="AN20">
            <v>7957776</v>
          </cell>
          <cell r="AO20">
            <v>8009372</v>
          </cell>
          <cell r="AP20">
            <v>8058989</v>
          </cell>
          <cell r="AQ20">
            <v>8110759</v>
          </cell>
          <cell r="AR20">
            <v>8164592</v>
          </cell>
          <cell r="AS20">
            <v>8222347</v>
          </cell>
          <cell r="AT20">
            <v>8282622</v>
          </cell>
          <cell r="AU20">
            <v>8345081</v>
          </cell>
          <cell r="AV20">
            <v>8407363</v>
          </cell>
          <cell r="AW20">
            <v>8470435</v>
          </cell>
          <cell r="AX20">
            <v>8534360</v>
          </cell>
          <cell r="AY20">
            <v>8599572</v>
          </cell>
          <cell r="AZ20">
            <v>8666345</v>
          </cell>
        </row>
        <row r="21">
          <cell r="B21">
            <v>5361.5</v>
          </cell>
          <cell r="C21">
            <v>5423.5</v>
          </cell>
          <cell r="D21">
            <v>5540</v>
          </cell>
          <cell r="E21">
            <v>5655</v>
          </cell>
          <cell r="F21">
            <v>5987</v>
          </cell>
          <cell r="G21">
            <v>6127.5</v>
          </cell>
          <cell r="H21">
            <v>6285</v>
          </cell>
          <cell r="I21">
            <v>6421</v>
          </cell>
          <cell r="J21">
            <v>6476.5</v>
          </cell>
          <cell r="K21">
            <v>6232</v>
          </cell>
          <cell r="L21">
            <v>6201</v>
          </cell>
          <cell r="M21">
            <v>6230</v>
          </cell>
          <cell r="N21">
            <v>6085</v>
          </cell>
          <cell r="O21">
            <v>5916.5</v>
          </cell>
          <cell r="P21">
            <v>5826.5</v>
          </cell>
          <cell r="Q21">
            <v>5758</v>
          </cell>
          <cell r="R21">
            <v>5743.3653587492317</v>
          </cell>
          <cell r="S21">
            <v>5907.4948474616849</v>
          </cell>
          <cell r="T21">
            <v>6077.8812616111318</v>
          </cell>
          <cell r="U21">
            <v>6227.4027076359134</v>
          </cell>
          <cell r="V21">
            <v>6357.0408667944475</v>
          </cell>
          <cell r="W21">
            <v>6476.519492106785</v>
          </cell>
          <cell r="X21">
            <v>6587.7993963223707</v>
          </cell>
          <cell r="Y21">
            <v>6686.3898235339175</v>
          </cell>
          <cell r="Z21">
            <v>6781.1316787234955</v>
          </cell>
          <cell r="AA21">
            <v>6873.1551680563707</v>
          </cell>
          <cell r="AB21">
            <v>6963.844669469021</v>
          </cell>
          <cell r="AC21">
            <v>7054.4549689583055</v>
          </cell>
          <cell r="AD21">
            <v>7145.173078090761</v>
          </cell>
          <cell r="AE21">
            <v>7235.8375471560039</v>
          </cell>
          <cell r="AF21">
            <v>7326.370537606208</v>
          </cell>
          <cell r="AG21">
            <v>7403.1872844778445</v>
          </cell>
          <cell r="AH21">
            <v>7477.4957777561294</v>
          </cell>
          <cell r="AI21">
            <v>7552.2157131368567</v>
          </cell>
          <cell r="AJ21">
            <v>7626.9274865939551</v>
          </cell>
          <cell r="AK21">
            <v>7703.2345109299731</v>
          </cell>
          <cell r="AL21">
            <v>7777.6834201014744</v>
          </cell>
          <cell r="AM21">
            <v>7853.7060173631344</v>
          </cell>
          <cell r="AN21">
            <v>7931.1758713067447</v>
          </cell>
          <cell r="AO21">
            <v>8009.7639609402349</v>
          </cell>
          <cell r="AP21">
            <v>8090.7412637372154</v>
          </cell>
          <cell r="AQ21">
            <v>8175.0677016425052</v>
          </cell>
          <cell r="AR21">
            <v>8259.3477518718792</v>
          </cell>
          <cell r="AS21">
            <v>8345.2258993017222</v>
          </cell>
          <cell r="AT21">
            <v>8431.661590696378</v>
          </cell>
          <cell r="AU21">
            <v>8519.5342103647072</v>
          </cell>
          <cell r="AV21">
            <v>8604.9986219526036</v>
          </cell>
          <cell r="AW21">
            <v>8691.0206894672283</v>
          </cell>
          <cell r="AX21">
            <v>8777.0050819239932</v>
          </cell>
          <cell r="AY21">
            <v>8862.8911084031497</v>
          </cell>
          <cell r="AZ21">
            <v>8949.271012640138</v>
          </cell>
        </row>
        <row r="22">
          <cell r="B22">
            <v>600208</v>
          </cell>
          <cell r="C22">
            <v>582084</v>
          </cell>
          <cell r="D22">
            <v>571706</v>
          </cell>
          <cell r="E22">
            <v>596004</v>
          </cell>
          <cell r="F22">
            <v>637824</v>
          </cell>
          <cell r="G22">
            <v>656002</v>
          </cell>
          <cell r="H22">
            <v>724072</v>
          </cell>
          <cell r="I22">
            <v>764262</v>
          </cell>
          <cell r="J22">
            <v>784656</v>
          </cell>
          <cell r="K22">
            <v>695984</v>
          </cell>
          <cell r="L22">
            <v>749104</v>
          </cell>
          <cell r="M22">
            <v>762982</v>
          </cell>
          <cell r="N22">
            <v>755940</v>
          </cell>
          <cell r="O22">
            <v>765178</v>
          </cell>
          <cell r="P22">
            <v>776653.99999999988</v>
          </cell>
          <cell r="Q22">
            <v>808482</v>
          </cell>
          <cell r="R22">
            <v>850093.80714012985</v>
          </cell>
          <cell r="S22">
            <v>905732.67026914831</v>
          </cell>
          <cell r="T22">
            <v>963433.59951237449</v>
          </cell>
          <cell r="U22">
            <v>1017905.1585748307</v>
          </cell>
          <cell r="V22">
            <v>1069044.4236259428</v>
          </cell>
          <cell r="W22">
            <v>1120445.068197438</v>
          </cell>
          <cell r="X22">
            <v>1169047.0692671081</v>
          </cell>
          <cell r="Y22">
            <v>1216859.0770597039</v>
          </cell>
          <cell r="Z22">
            <v>1257973.5770309875</v>
          </cell>
          <cell r="AA22">
            <v>1302181.6348534632</v>
          </cell>
          <cell r="AB22">
            <v>1350458.1741881373</v>
          </cell>
          <cell r="AC22">
            <v>1402837.1885786818</v>
          </cell>
          <cell r="AD22">
            <v>1457938.724933859</v>
          </cell>
          <cell r="AE22">
            <v>1512728.2558326311</v>
          </cell>
          <cell r="AF22">
            <v>1568535.0423313756</v>
          </cell>
          <cell r="AG22">
            <v>1626344.225856191</v>
          </cell>
          <cell r="AH22">
            <v>1679535.5978625957</v>
          </cell>
          <cell r="AI22">
            <v>1732133.5928445724</v>
          </cell>
          <cell r="AJ22">
            <v>1784737.2832118468</v>
          </cell>
          <cell r="AK22">
            <v>1834092.2264456912</v>
          </cell>
          <cell r="AL22">
            <v>1888345.9424180905</v>
          </cell>
          <cell r="AM22">
            <v>1943490.8989654547</v>
          </cell>
          <cell r="AN22">
            <v>2017176.5006654032</v>
          </cell>
          <cell r="AO22">
            <v>2082934.1161513417</v>
          </cell>
          <cell r="AP22">
            <v>2149625.2811749917</v>
          </cell>
          <cell r="AQ22">
            <v>2220172.7144618598</v>
          </cell>
          <cell r="AR22">
            <v>2292101.6810090975</v>
          </cell>
          <cell r="AS22">
            <v>2361300.4816872547</v>
          </cell>
          <cell r="AT22">
            <v>2429551.5814311597</v>
          </cell>
          <cell r="AU22">
            <v>2506607.0212058043</v>
          </cell>
          <cell r="AV22">
            <v>2582920.7971521895</v>
          </cell>
          <cell r="AW22">
            <v>2650070.821435038</v>
          </cell>
          <cell r="AX22">
            <v>2725441.3766150819</v>
          </cell>
          <cell r="AY22">
            <v>2792845.4786015465</v>
          </cell>
          <cell r="AZ22">
            <v>2857657.3802103144</v>
          </cell>
        </row>
        <row r="23">
          <cell r="B23">
            <v>339994</v>
          </cell>
          <cell r="C23">
            <v>324324</v>
          </cell>
          <cell r="D23">
            <v>311092</v>
          </cell>
          <cell r="E23">
            <v>319067.99999999994</v>
          </cell>
          <cell r="F23">
            <v>334827.99999999994</v>
          </cell>
          <cell r="G23">
            <v>342158</v>
          </cell>
          <cell r="H23">
            <v>379724</v>
          </cell>
          <cell r="I23">
            <v>398103.99999999994</v>
          </cell>
          <cell r="J23">
            <v>402808</v>
          </cell>
          <cell r="K23">
            <v>361990</v>
          </cell>
          <cell r="L23">
            <v>360234</v>
          </cell>
          <cell r="M23">
            <v>353864</v>
          </cell>
          <cell r="N23">
            <v>351830</v>
          </cell>
          <cell r="O23">
            <v>344266</v>
          </cell>
          <cell r="P23">
            <v>348139.99999999994</v>
          </cell>
          <cell r="Q23">
            <v>358013.99999999994</v>
          </cell>
          <cell r="R23">
            <v>379951.80241447728</v>
          </cell>
          <cell r="S23">
            <v>410589.91277869308</v>
          </cell>
          <cell r="T23">
            <v>441977.40615555947</v>
          </cell>
          <cell r="U23">
            <v>471364.10217744583</v>
          </cell>
          <cell r="V23">
            <v>499056.16254774295</v>
          </cell>
          <cell r="W23">
            <v>527393.9857880529</v>
          </cell>
          <cell r="X23">
            <v>553866.4999402673</v>
          </cell>
          <cell r="Y23">
            <v>579984.77039877593</v>
          </cell>
          <cell r="Z23">
            <v>606521.48768702638</v>
          </cell>
          <cell r="AA23">
            <v>633913.69348213379</v>
          </cell>
          <cell r="AB23">
            <v>663912.00278383144</v>
          </cell>
          <cell r="AC23">
            <v>696642.08425369323</v>
          </cell>
          <cell r="AD23">
            <v>730571.60921358818</v>
          </cell>
          <cell r="AE23">
            <v>765164.39859443286</v>
          </cell>
          <cell r="AF23">
            <v>800480.83894234989</v>
          </cell>
          <cell r="AG23">
            <v>837810.66625657387</v>
          </cell>
          <cell r="AH23">
            <v>871931.76622046623</v>
          </cell>
          <cell r="AI23">
            <v>906568.38769230945</v>
          </cell>
          <cell r="AJ23">
            <v>941975.87600152963</v>
          </cell>
          <cell r="AK23">
            <v>976684.70181517536</v>
          </cell>
          <cell r="AL23">
            <v>1014160.6268614928</v>
          </cell>
          <cell r="AM23">
            <v>1052712.7560761045</v>
          </cell>
          <cell r="AN23">
            <v>1101635.6987019875</v>
          </cell>
          <cell r="AO23">
            <v>1145905.6656936021</v>
          </cell>
          <cell r="AP23">
            <v>1189420.0904398044</v>
          </cell>
          <cell r="AQ23">
            <v>1233970.0484638591</v>
          </cell>
          <cell r="AR23">
            <v>1278431.6160837957</v>
          </cell>
          <cell r="AS23">
            <v>1322689.8700434854</v>
          </cell>
          <cell r="AT23">
            <v>1365977.8726340276</v>
          </cell>
          <cell r="AU23">
            <v>1415003.2801075864</v>
          </cell>
          <cell r="AV23">
            <v>1463478.0319615148</v>
          </cell>
          <cell r="AW23">
            <v>1506385.8960809689</v>
          </cell>
          <cell r="AX23">
            <v>1553189.4773685925</v>
          </cell>
          <cell r="AY23">
            <v>1594548.7347577554</v>
          </cell>
          <cell r="AZ23">
            <v>1634019.7614318891</v>
          </cell>
        </row>
        <row r="24">
          <cell r="B24">
            <v>260214</v>
          </cell>
          <cell r="C24">
            <v>257760</v>
          </cell>
          <cell r="D24">
            <v>260614</v>
          </cell>
          <cell r="E24">
            <v>276936</v>
          </cell>
          <cell r="F24">
            <v>302996</v>
          </cell>
          <cell r="G24">
            <v>313844</v>
          </cell>
          <cell r="H24">
            <v>344348</v>
          </cell>
          <cell r="I24">
            <v>366158</v>
          </cell>
          <cell r="J24">
            <v>381848</v>
          </cell>
          <cell r="K24">
            <v>333994</v>
          </cell>
          <cell r="L24">
            <v>388870</v>
          </cell>
          <cell r="M24">
            <v>409118</v>
          </cell>
          <cell r="N24">
            <v>404110.00000000006</v>
          </cell>
          <cell r="O24">
            <v>420911.99999999994</v>
          </cell>
          <cell r="P24">
            <v>428513.99999999994</v>
          </cell>
          <cell r="Q24">
            <v>450468</v>
          </cell>
          <cell r="R24">
            <v>470142.00472565263</v>
          </cell>
          <cell r="S24">
            <v>495142.75749045523</v>
          </cell>
          <cell r="T24">
            <v>521456.19335681497</v>
          </cell>
          <cell r="U24">
            <v>546541.05639738496</v>
          </cell>
          <cell r="V24">
            <v>569988.26107819995</v>
          </cell>
          <cell r="W24">
            <v>593051.08240938501</v>
          </cell>
          <cell r="X24">
            <v>615180.56932684081</v>
          </cell>
          <cell r="Y24">
            <v>636874.30666092806</v>
          </cell>
          <cell r="Z24">
            <v>651452.0893439611</v>
          </cell>
          <cell r="AA24">
            <v>668267.94137132925</v>
          </cell>
          <cell r="AB24">
            <v>686546.17140430585</v>
          </cell>
          <cell r="AC24">
            <v>706195.10432498856</v>
          </cell>
          <cell r="AD24">
            <v>727367.11572027078</v>
          </cell>
          <cell r="AE24">
            <v>747563.8572381984</v>
          </cell>
          <cell r="AF24">
            <v>768054.20338902588</v>
          </cell>
          <cell r="AG24">
            <v>788533.55959961703</v>
          </cell>
          <cell r="AH24">
            <v>807603.83164212934</v>
          </cell>
          <cell r="AI24">
            <v>825565.20515226282</v>
          </cell>
          <cell r="AJ24">
            <v>842761.40721031709</v>
          </cell>
          <cell r="AK24">
            <v>857407.52463051572</v>
          </cell>
          <cell r="AL24">
            <v>874185.31555659778</v>
          </cell>
          <cell r="AM24">
            <v>890778.14288935007</v>
          </cell>
          <cell r="AN24">
            <v>915540.8019634157</v>
          </cell>
          <cell r="AO24">
            <v>937028.45045773953</v>
          </cell>
          <cell r="AP24">
            <v>960205.19073518738</v>
          </cell>
          <cell r="AQ24">
            <v>986202.66599800065</v>
          </cell>
          <cell r="AR24">
            <v>1013670.0649253019</v>
          </cell>
          <cell r="AS24">
            <v>1038610.6116437694</v>
          </cell>
          <cell r="AT24">
            <v>1063573.7087971324</v>
          </cell>
          <cell r="AU24">
            <v>1091603.7410982181</v>
          </cell>
          <cell r="AV24">
            <v>1119442.7651906749</v>
          </cell>
          <cell r="AW24">
            <v>1143684.9253540691</v>
          </cell>
          <cell r="AX24">
            <v>1172251.8992464894</v>
          </cell>
          <cell r="AY24">
            <v>1198296.7438437911</v>
          </cell>
          <cell r="AZ24">
            <v>1223637.6187784253</v>
          </cell>
        </row>
        <row r="25">
          <cell r="B25">
            <v>1602.3358663664608</v>
          </cell>
          <cell r="C25">
            <v>1650.6484918185593</v>
          </cell>
          <cell r="D25">
            <v>1670.8751030291528</v>
          </cell>
          <cell r="E25">
            <v>1816.2772392020827</v>
          </cell>
          <cell r="F25">
            <v>1838.1477854496238</v>
          </cell>
          <cell r="G25">
            <v>1934.7351721896407</v>
          </cell>
          <cell r="H25">
            <v>2102.6897820410827</v>
          </cell>
          <cell r="I25">
            <v>2066.6123050930119</v>
          </cell>
          <cell r="J25">
            <v>1931.0454538325034</v>
          </cell>
          <cell r="K25">
            <v>1911.8676774102669</v>
          </cell>
          <cell r="L25">
            <v>1925.828685465468</v>
          </cell>
          <cell r="M25">
            <v>1888.899396167214</v>
          </cell>
          <cell r="N25">
            <v>1859.037011435058</v>
          </cell>
          <cell r="O25">
            <v>1782.791747604741</v>
          </cell>
          <cell r="P25">
            <v>1753.5676859548844</v>
          </cell>
          <cell r="Q25">
            <v>1816.1638472358504</v>
          </cell>
          <cell r="R25">
            <v>1848.6959536401077</v>
          </cell>
          <cell r="S25">
            <v>1890.1246276315137</v>
          </cell>
          <cell r="T25">
            <v>1929.1871587260148</v>
          </cell>
          <cell r="U25">
            <v>1963.8278320247416</v>
          </cell>
          <cell r="V25">
            <v>1994.7857105524517</v>
          </cell>
          <cell r="W25">
            <v>2022.5508526849119</v>
          </cell>
          <cell r="X25">
            <v>2047.6143105111018</v>
          </cell>
          <cell r="Y25">
            <v>2075.2154044556173</v>
          </cell>
          <cell r="Z25">
            <v>2100.916014188258</v>
          </cell>
          <cell r="AA25">
            <v>2125.5839341346727</v>
          </cell>
          <cell r="AB25">
            <v>2149.5949015501815</v>
          </cell>
          <cell r="AC25">
            <v>2173.128582006213</v>
          </cell>
          <cell r="AD25">
            <v>2196.3776252647258</v>
          </cell>
          <cell r="AE25">
            <v>2219.3561276889277</v>
          </cell>
          <cell r="AF25">
            <v>2242.0274835694363</v>
          </cell>
          <cell r="AG25">
            <v>2264.2885164465351</v>
          </cell>
          <cell r="AH25">
            <v>2286.427581803031</v>
          </cell>
          <cell r="AI25">
            <v>2307.1643585821548</v>
          </cell>
          <cell r="AJ25">
            <v>2328.1945006753404</v>
          </cell>
          <cell r="AK25">
            <v>2349.2582116934987</v>
          </cell>
          <cell r="AL25">
            <v>2370.5983746782049</v>
          </cell>
          <cell r="AM25">
            <v>2392.3798094458052</v>
          </cell>
          <cell r="AN25">
            <v>2414.167599076146</v>
          </cell>
          <cell r="AO25">
            <v>2436.9883439532696</v>
          </cell>
          <cell r="AP25">
            <v>2460.7631706445809</v>
          </cell>
          <cell r="AQ25">
            <v>2485.3087275243001</v>
          </cell>
          <cell r="AR25">
            <v>2509.9925891735211</v>
          </cell>
          <cell r="AS25">
            <v>2535.6044879373962</v>
          </cell>
          <cell r="AT25">
            <v>2562.0205806536915</v>
          </cell>
          <cell r="AU25">
            <v>2589.6531853659162</v>
          </cell>
          <cell r="AV25">
            <v>2618.3881990555042</v>
          </cell>
          <cell r="AW25">
            <v>2647.6340249471323</v>
          </cell>
          <cell r="AX25">
            <v>2677.0756488425704</v>
          </cell>
          <cell r="AY25">
            <v>2706.9799491216995</v>
          </cell>
          <cell r="AZ25">
            <v>2737.3005870091629</v>
          </cell>
        </row>
        <row r="26">
          <cell r="B26">
            <v>936.93658815081994</v>
          </cell>
          <cell r="C26">
            <v>975.15464794521154</v>
          </cell>
          <cell r="D26">
            <v>983.99292557647186</v>
          </cell>
          <cell r="E26">
            <v>1057.8274808262165</v>
          </cell>
          <cell r="F26">
            <v>1081.9735121499584</v>
          </cell>
          <cell r="G26">
            <v>1125.7827746816024</v>
          </cell>
          <cell r="H26">
            <v>1286.0020552796964</v>
          </cell>
          <cell r="I26">
            <v>1237.1102493266558</v>
          </cell>
          <cell r="J26">
            <v>1084.3710217799203</v>
          </cell>
          <cell r="K26">
            <v>1076.1599915319657</v>
          </cell>
          <cell r="L26">
            <v>1067.26382696633</v>
          </cell>
          <cell r="M26">
            <v>1024.1145102101418</v>
          </cell>
          <cell r="N26">
            <v>996.0549662726113</v>
          </cell>
          <cell r="O26">
            <v>919.89620494785231</v>
          </cell>
          <cell r="P26">
            <v>886.72069638061407</v>
          </cell>
          <cell r="Q26">
            <v>889.17291572099248</v>
          </cell>
          <cell r="R26">
            <v>899.25775902703811</v>
          </cell>
          <cell r="S26">
            <v>912.48024028958105</v>
          </cell>
          <cell r="T26">
            <v>925.12554320207732</v>
          </cell>
          <cell r="U26">
            <v>935.87103215788238</v>
          </cell>
          <cell r="V26">
            <v>944.70209493978439</v>
          </cell>
          <cell r="W26">
            <v>952.39623384268975</v>
          </cell>
          <cell r="X26">
            <v>959.09896961608945</v>
          </cell>
          <cell r="Y26">
            <v>966.95093606795172</v>
          </cell>
          <cell r="Z26">
            <v>974.31039924577692</v>
          </cell>
          <cell r="AA26">
            <v>981.92513915826692</v>
          </cell>
          <cell r="AB26">
            <v>989.5287562867984</v>
          </cell>
          <cell r="AC26">
            <v>996.99821369132087</v>
          </cell>
          <cell r="AD26">
            <v>1004.3787079434341</v>
          </cell>
          <cell r="AE26">
            <v>1011.6921022649976</v>
          </cell>
          <cell r="AF26">
            <v>1019.0463306839886</v>
          </cell>
          <cell r="AG26">
            <v>1026.3835638507351</v>
          </cell>
          <cell r="AH26">
            <v>1033.7915274392219</v>
          </cell>
          <cell r="AI26">
            <v>1040.2676168882708</v>
          </cell>
          <cell r="AJ26">
            <v>1046.7766450689803</v>
          </cell>
          <cell r="AK26">
            <v>1053.2908159125091</v>
          </cell>
          <cell r="AL26">
            <v>1059.9305482207837</v>
          </cell>
          <cell r="AM26">
            <v>1066.6743874223896</v>
          </cell>
          <cell r="AN26">
            <v>1073.5385351283833</v>
          </cell>
          <cell r="AO26">
            <v>1080.6146494565319</v>
          </cell>
          <cell r="AP26">
            <v>1088.0604574017477</v>
          </cell>
          <cell r="AQ26">
            <v>1095.9901772166459</v>
          </cell>
          <cell r="AR26">
            <v>1103.9002070709348</v>
          </cell>
          <cell r="AS26">
            <v>1112.3840332425041</v>
          </cell>
          <cell r="AT26">
            <v>1121.4096603805581</v>
          </cell>
          <cell r="AU26">
            <v>1131.3595305160959</v>
          </cell>
          <cell r="AV26">
            <v>1141.8715573592924</v>
          </cell>
          <cell r="AW26">
            <v>1152.6868976808416</v>
          </cell>
          <cell r="AX26">
            <v>1163.8574542970671</v>
          </cell>
          <cell r="AY26">
            <v>1175.4285426073664</v>
          </cell>
          <cell r="AZ26">
            <v>1187.4263756501084</v>
          </cell>
        </row>
        <row r="27">
          <cell r="B27">
            <v>665.39927821564072</v>
          </cell>
          <cell r="C27">
            <v>675.49384387334783</v>
          </cell>
          <cell r="D27">
            <v>686.88217745268093</v>
          </cell>
          <cell r="E27">
            <v>758.44975837586617</v>
          </cell>
          <cell r="F27">
            <v>756.17427329966551</v>
          </cell>
          <cell r="G27">
            <v>808.95239750803819</v>
          </cell>
          <cell r="H27">
            <v>816.68772676138644</v>
          </cell>
          <cell r="I27">
            <v>829.50205576635585</v>
          </cell>
          <cell r="J27">
            <v>846.67443205258326</v>
          </cell>
          <cell r="K27">
            <v>835.70768587830116</v>
          </cell>
          <cell r="L27">
            <v>858.56485849913793</v>
          </cell>
          <cell r="M27">
            <v>864.78488595707222</v>
          </cell>
          <cell r="N27">
            <v>862.98204516244664</v>
          </cell>
          <cell r="O27">
            <v>862.89554265688855</v>
          </cell>
          <cell r="P27">
            <v>866.84698957427031</v>
          </cell>
          <cell r="Q27">
            <v>926.99093151485795</v>
          </cell>
          <cell r="R27">
            <v>949.43819461306975</v>
          </cell>
          <cell r="S27">
            <v>977.64438734193277</v>
          </cell>
          <cell r="T27">
            <v>1004.0616155239373</v>
          </cell>
          <cell r="U27">
            <v>1027.9567998668592</v>
          </cell>
          <cell r="V27">
            <v>1050.0836156126675</v>
          </cell>
          <cell r="W27">
            <v>1070.1546188422221</v>
          </cell>
          <cell r="X27">
            <v>1088.5153408950123</v>
          </cell>
          <cell r="Y27">
            <v>1108.2644683876658</v>
          </cell>
          <cell r="Z27">
            <v>1126.6056149424812</v>
          </cell>
          <cell r="AA27">
            <v>1143.6587949764059</v>
          </cell>
          <cell r="AB27">
            <v>1160.0661452633831</v>
          </cell>
          <cell r="AC27">
            <v>1176.1303683148924</v>
          </cell>
          <cell r="AD27">
            <v>1191.9989173212916</v>
          </cell>
          <cell r="AE27">
            <v>1207.6640254239301</v>
          </cell>
          <cell r="AF27">
            <v>1222.9811528854475</v>
          </cell>
          <cell r="AG27">
            <v>1237.9049525958001</v>
          </cell>
          <cell r="AH27">
            <v>1252.6360543638093</v>
          </cell>
          <cell r="AI27">
            <v>1266.8967416938842</v>
          </cell>
          <cell r="AJ27">
            <v>1281.4178556063598</v>
          </cell>
          <cell r="AK27">
            <v>1295.9673957809896</v>
          </cell>
          <cell r="AL27">
            <v>1310.6678264574211</v>
          </cell>
          <cell r="AM27">
            <v>1325.7054220234154</v>
          </cell>
          <cell r="AN27">
            <v>1340.6290639477629</v>
          </cell>
          <cell r="AO27">
            <v>1356.3736944967377</v>
          </cell>
          <cell r="AP27">
            <v>1372.7027132428332</v>
          </cell>
          <cell r="AQ27">
            <v>1389.3185503076543</v>
          </cell>
          <cell r="AR27">
            <v>1406.0923821025865</v>
          </cell>
          <cell r="AS27">
            <v>1423.2204546948922</v>
          </cell>
          <cell r="AT27">
            <v>1440.6109202731332</v>
          </cell>
          <cell r="AU27">
            <v>1458.2936548498205</v>
          </cell>
          <cell r="AV27">
            <v>1476.5166416962118</v>
          </cell>
          <cell r="AW27">
            <v>1494.9471272662906</v>
          </cell>
          <cell r="AX27">
            <v>1513.2181945455031</v>
          </cell>
          <cell r="AY27">
            <v>1531.5514065143332</v>
          </cell>
          <cell r="AZ27">
            <v>1549.8742113590547</v>
          </cell>
        </row>
        <row r="31">
          <cell r="B31">
            <v>227942846</v>
          </cell>
          <cell r="C31">
            <v>234377604</v>
          </cell>
          <cell r="D31">
            <v>239280894</v>
          </cell>
          <cell r="E31">
            <v>243548497</v>
          </cell>
          <cell r="F31">
            <v>247577889</v>
          </cell>
          <cell r="G31">
            <v>253066482</v>
          </cell>
          <cell r="H31">
            <v>258973453</v>
          </cell>
          <cell r="I31">
            <v>265190216</v>
          </cell>
          <cell r="J31">
            <v>269860619</v>
          </cell>
          <cell r="K31">
            <v>272113428</v>
          </cell>
          <cell r="L31">
            <v>276529092</v>
          </cell>
          <cell r="M31">
            <v>279812599</v>
          </cell>
          <cell r="N31">
            <v>281549162</v>
          </cell>
          <cell r="O31">
            <v>286000218</v>
          </cell>
          <cell r="P31">
            <v>289308296</v>
          </cell>
          <cell r="Q31">
            <v>292751201</v>
          </cell>
          <cell r="R31">
            <v>299873301</v>
          </cell>
          <cell r="S31">
            <v>306661748</v>
          </cell>
          <cell r="T31">
            <v>312056733</v>
          </cell>
          <cell r="U31">
            <v>316958901</v>
          </cell>
          <cell r="V31">
            <v>321103966</v>
          </cell>
          <cell r="W31">
            <v>325203751</v>
          </cell>
          <cell r="X31">
            <v>329324929</v>
          </cell>
          <cell r="Y31">
            <v>332982268</v>
          </cell>
          <cell r="Z31">
            <v>336234566</v>
          </cell>
          <cell r="AA31">
            <v>339304588</v>
          </cell>
          <cell r="AB31">
            <v>341688416</v>
          </cell>
          <cell r="AC31">
            <v>343723797</v>
          </cell>
          <cell r="AD31">
            <v>345835620</v>
          </cell>
          <cell r="AE31">
            <v>347848443</v>
          </cell>
          <cell r="AF31">
            <v>349919184</v>
          </cell>
          <cell r="AG31">
            <v>352052902</v>
          </cell>
          <cell r="AH31">
            <v>354192442</v>
          </cell>
          <cell r="AI31">
            <v>356387637</v>
          </cell>
          <cell r="AJ31">
            <v>358552498</v>
          </cell>
          <cell r="AK31">
            <v>360684201</v>
          </cell>
          <cell r="AL31">
            <v>362774316</v>
          </cell>
          <cell r="AM31">
            <v>364870364</v>
          </cell>
          <cell r="AN31">
            <v>366910120</v>
          </cell>
          <cell r="AO31">
            <v>368845535</v>
          </cell>
          <cell r="AP31">
            <v>370748727</v>
          </cell>
          <cell r="AQ31">
            <v>372691845</v>
          </cell>
          <cell r="AR31">
            <v>374677935</v>
          </cell>
          <cell r="AS31">
            <v>376737777</v>
          </cell>
          <cell r="AT31">
            <v>378911307</v>
          </cell>
          <cell r="AU31">
            <v>381236209</v>
          </cell>
          <cell r="AV31">
            <v>383655683</v>
          </cell>
          <cell r="AW31">
            <v>386106931</v>
          </cell>
          <cell r="AX31">
            <v>388600365</v>
          </cell>
          <cell r="AY31">
            <v>391160390</v>
          </cell>
          <cell r="AZ31">
            <v>393783978</v>
          </cell>
        </row>
        <row r="32">
          <cell r="B32">
            <v>26679508</v>
          </cell>
          <cell r="C32">
            <v>27609356</v>
          </cell>
          <cell r="D32">
            <v>28647121</v>
          </cell>
          <cell r="E32">
            <v>29429695</v>
          </cell>
          <cell r="F32">
            <v>30192633</v>
          </cell>
          <cell r="G32">
            <v>31273941</v>
          </cell>
          <cell r="H32">
            <v>32303391</v>
          </cell>
          <cell r="I32">
            <v>33513997</v>
          </cell>
          <cell r="J32">
            <v>34753905</v>
          </cell>
          <cell r="K32">
            <v>35320124</v>
          </cell>
          <cell r="L32">
            <v>35884391</v>
          </cell>
          <cell r="M32">
            <v>36307796</v>
          </cell>
          <cell r="N32">
            <v>36013088</v>
          </cell>
          <cell r="O32">
            <v>36192222</v>
          </cell>
          <cell r="P32">
            <v>36564027</v>
          </cell>
          <cell r="Q32">
            <v>37036579</v>
          </cell>
          <cell r="R32">
            <v>38379405</v>
          </cell>
          <cell r="S32">
            <v>39730611</v>
          </cell>
          <cell r="T32">
            <v>40828293</v>
          </cell>
          <cell r="U32">
            <v>41784911</v>
          </cell>
          <cell r="V32">
            <v>42544205</v>
          </cell>
          <cell r="W32">
            <v>43069565</v>
          </cell>
          <cell r="X32">
            <v>43449486</v>
          </cell>
          <cell r="Y32">
            <v>43726356</v>
          </cell>
          <cell r="Z32">
            <v>43931253</v>
          </cell>
          <cell r="AA32">
            <v>44187863</v>
          </cell>
          <cell r="AB32">
            <v>44447444</v>
          </cell>
          <cell r="AC32">
            <v>44766717</v>
          </cell>
          <cell r="AD32">
            <v>45195243</v>
          </cell>
          <cell r="AE32">
            <v>45747773</v>
          </cell>
          <cell r="AF32">
            <v>46431006</v>
          </cell>
          <cell r="AG32">
            <v>47236784</v>
          </cell>
          <cell r="AH32">
            <v>48134739</v>
          </cell>
          <cell r="AI32">
            <v>49094420</v>
          </cell>
          <cell r="AJ32">
            <v>50126760</v>
          </cell>
          <cell r="AK32">
            <v>51231084</v>
          </cell>
          <cell r="AL32">
            <v>52412109</v>
          </cell>
          <cell r="AM32">
            <v>53719215</v>
          </cell>
          <cell r="AN32">
            <v>55109644</v>
          </cell>
          <cell r="AO32">
            <v>56573037</v>
          </cell>
          <cell r="AP32">
            <v>58109100</v>
          </cell>
          <cell r="AQ32">
            <v>59735302</v>
          </cell>
          <cell r="AR32">
            <v>61468105</v>
          </cell>
          <cell r="AS32">
            <v>63324424</v>
          </cell>
          <cell r="AT32">
            <v>65349694</v>
          </cell>
          <cell r="AU32">
            <v>67514270</v>
          </cell>
          <cell r="AV32">
            <v>69817449</v>
          </cell>
          <cell r="AW32">
            <v>72263733</v>
          </cell>
          <cell r="AX32">
            <v>74852926</v>
          </cell>
          <cell r="AY32">
            <v>77595960</v>
          </cell>
          <cell r="AZ32">
            <v>80506210</v>
          </cell>
        </row>
        <row r="33">
          <cell r="B33">
            <v>26679508</v>
          </cell>
          <cell r="C33">
            <v>27609356</v>
          </cell>
          <cell r="D33">
            <v>28647121</v>
          </cell>
          <cell r="E33">
            <v>29429695</v>
          </cell>
          <cell r="F33">
            <v>30192633</v>
          </cell>
          <cell r="G33">
            <v>31273941</v>
          </cell>
          <cell r="H33">
            <v>32303391</v>
          </cell>
          <cell r="I33">
            <v>33513997</v>
          </cell>
          <cell r="J33">
            <v>34753905</v>
          </cell>
          <cell r="K33">
            <v>35320124</v>
          </cell>
          <cell r="L33">
            <v>35884391</v>
          </cell>
          <cell r="M33">
            <v>36307796</v>
          </cell>
          <cell r="N33">
            <v>36013088</v>
          </cell>
          <cell r="O33">
            <v>36192222</v>
          </cell>
          <cell r="P33">
            <v>36564027</v>
          </cell>
          <cell r="Q33">
            <v>37036579</v>
          </cell>
          <cell r="R33">
            <v>37888038</v>
          </cell>
          <cell r="S33">
            <v>38702160</v>
          </cell>
          <cell r="T33">
            <v>39224620</v>
          </cell>
          <cell r="U33">
            <v>39570369</v>
          </cell>
          <cell r="V33">
            <v>39691467</v>
          </cell>
          <cell r="W33">
            <v>39549864</v>
          </cell>
          <cell r="X33">
            <v>39220654</v>
          </cell>
          <cell r="Y33">
            <v>38757869</v>
          </cell>
          <cell r="Z33">
            <v>38214422</v>
          </cell>
          <cell r="AA33">
            <v>37711584</v>
          </cell>
          <cell r="AB33">
            <v>37247449</v>
          </cell>
          <cell r="AC33">
            <v>36885616</v>
          </cell>
          <cell r="AD33">
            <v>36670813</v>
          </cell>
          <cell r="AE33">
            <v>36607580</v>
          </cell>
          <cell r="AF33">
            <v>36686556</v>
          </cell>
          <cell r="AG33">
            <v>36885426</v>
          </cell>
          <cell r="AH33">
            <v>37161909</v>
          </cell>
          <cell r="AI33">
            <v>37478328</v>
          </cell>
          <cell r="AJ33">
            <v>37832649</v>
          </cell>
          <cell r="AK33">
            <v>38211944</v>
          </cell>
          <cell r="AL33">
            <v>38613548</v>
          </cell>
          <cell r="AM33">
            <v>39066196</v>
          </cell>
          <cell r="AN33">
            <v>39542066</v>
          </cell>
          <cell r="AO33">
            <v>40034800</v>
          </cell>
          <cell r="AP33">
            <v>40552325</v>
          </cell>
          <cell r="AQ33">
            <v>41107314</v>
          </cell>
          <cell r="AR33">
            <v>41716173</v>
          </cell>
          <cell r="AS33">
            <v>42388447</v>
          </cell>
          <cell r="AT33">
            <v>43154742</v>
          </cell>
          <cell r="AU33">
            <v>43993245</v>
          </cell>
          <cell r="AV33">
            <v>44905936</v>
          </cell>
          <cell r="AW33">
            <v>45890956</v>
          </cell>
          <cell r="AX33">
            <v>46951846</v>
          </cell>
          <cell r="AY33">
            <v>48088101</v>
          </cell>
          <cell r="AZ33">
            <v>49309742</v>
          </cell>
        </row>
        <row r="34">
          <cell r="B34">
            <v>26679508</v>
          </cell>
          <cell r="C34">
            <v>27609356</v>
          </cell>
          <cell r="D34">
            <v>28647121</v>
          </cell>
          <cell r="E34">
            <v>29429695</v>
          </cell>
          <cell r="F34">
            <v>30192633</v>
          </cell>
          <cell r="G34">
            <v>31273941</v>
          </cell>
          <cell r="H34">
            <v>32303391</v>
          </cell>
          <cell r="I34">
            <v>33513997</v>
          </cell>
          <cell r="J34">
            <v>34753905</v>
          </cell>
          <cell r="K34">
            <v>35320124</v>
          </cell>
          <cell r="L34">
            <v>35884391</v>
          </cell>
          <cell r="M34">
            <v>36307796</v>
          </cell>
          <cell r="N34">
            <v>36013088</v>
          </cell>
          <cell r="O34">
            <v>36192222</v>
          </cell>
          <cell r="P34">
            <v>36564027</v>
          </cell>
          <cell r="Q34">
            <v>37036579</v>
          </cell>
          <cell r="R34">
            <v>37888038</v>
          </cell>
          <cell r="S34">
            <v>38702160</v>
          </cell>
          <cell r="T34">
            <v>39224620</v>
          </cell>
          <cell r="U34">
            <v>39570369</v>
          </cell>
          <cell r="V34">
            <v>39691467</v>
          </cell>
          <cell r="W34">
            <v>39549864</v>
          </cell>
          <cell r="X34">
            <v>39220654</v>
          </cell>
          <cell r="Y34">
            <v>38757869</v>
          </cell>
          <cell r="Z34">
            <v>38214422</v>
          </cell>
          <cell r="AA34">
            <v>37711584</v>
          </cell>
          <cell r="AB34">
            <v>37247449</v>
          </cell>
          <cell r="AC34">
            <v>36885616</v>
          </cell>
          <cell r="AD34">
            <v>36670813</v>
          </cell>
          <cell r="AE34">
            <v>36607580</v>
          </cell>
          <cell r="AF34">
            <v>36686556</v>
          </cell>
          <cell r="AG34">
            <v>36885426</v>
          </cell>
          <cell r="AH34">
            <v>37161909</v>
          </cell>
          <cell r="AI34">
            <v>37478328</v>
          </cell>
          <cell r="AJ34">
            <v>37832649</v>
          </cell>
          <cell r="AK34">
            <v>38211944</v>
          </cell>
          <cell r="AL34">
            <v>38613548</v>
          </cell>
          <cell r="AM34">
            <v>39066196</v>
          </cell>
          <cell r="AN34">
            <v>39542066</v>
          </cell>
          <cell r="AO34">
            <v>40034800</v>
          </cell>
          <cell r="AP34">
            <v>40552325</v>
          </cell>
          <cell r="AQ34">
            <v>41107314</v>
          </cell>
          <cell r="AR34">
            <v>41716173</v>
          </cell>
          <cell r="AS34">
            <v>42388447</v>
          </cell>
          <cell r="AT34">
            <v>43154742</v>
          </cell>
          <cell r="AU34">
            <v>43993245</v>
          </cell>
          <cell r="AV34">
            <v>44905936</v>
          </cell>
          <cell r="AW34">
            <v>45890956</v>
          </cell>
          <cell r="AX34">
            <v>46951846</v>
          </cell>
          <cell r="AY34">
            <v>48088101</v>
          </cell>
          <cell r="AZ34">
            <v>49309742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491367</v>
          </cell>
          <cell r="S39">
            <v>1028451</v>
          </cell>
          <cell r="T39">
            <v>1603673</v>
          </cell>
          <cell r="U39">
            <v>2214542</v>
          </cell>
          <cell r="V39">
            <v>2852738</v>
          </cell>
          <cell r="W39">
            <v>3519701</v>
          </cell>
          <cell r="X39">
            <v>4228832</v>
          </cell>
          <cell r="Y39">
            <v>4968487</v>
          </cell>
          <cell r="Z39">
            <v>5716831</v>
          </cell>
          <cell r="AA39">
            <v>6476279</v>
          </cell>
          <cell r="AB39">
            <v>7199995</v>
          </cell>
          <cell r="AC39">
            <v>7881101</v>
          </cell>
          <cell r="AD39">
            <v>8524430</v>
          </cell>
          <cell r="AE39">
            <v>9140193</v>
          </cell>
          <cell r="AF39">
            <v>9744450</v>
          </cell>
          <cell r="AG39">
            <v>10351358</v>
          </cell>
          <cell r="AH39">
            <v>10972830</v>
          </cell>
          <cell r="AI39">
            <v>11616092</v>
          </cell>
          <cell r="AJ39">
            <v>12294111</v>
          </cell>
          <cell r="AK39">
            <v>13019140</v>
          </cell>
          <cell r="AL39">
            <v>13798561</v>
          </cell>
          <cell r="AM39">
            <v>14653019</v>
          </cell>
          <cell r="AN39">
            <v>15567578</v>
          </cell>
          <cell r="AO39">
            <v>16538237</v>
          </cell>
          <cell r="AP39">
            <v>17556775</v>
          </cell>
          <cell r="AQ39">
            <v>18627988</v>
          </cell>
          <cell r="AR39">
            <v>19751932</v>
          </cell>
          <cell r="AS39">
            <v>20935977</v>
          </cell>
          <cell r="AT39">
            <v>22194952</v>
          </cell>
          <cell r="AU39">
            <v>23521025</v>
          </cell>
          <cell r="AV39">
            <v>24911513</v>
          </cell>
          <cell r="AW39">
            <v>26372777</v>
          </cell>
          <cell r="AX39">
            <v>27901080</v>
          </cell>
          <cell r="AY39">
            <v>29507859</v>
          </cell>
          <cell r="AZ39">
            <v>31196468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491367</v>
          </cell>
          <cell r="S40">
            <v>1028451</v>
          </cell>
          <cell r="T40">
            <v>1603673</v>
          </cell>
          <cell r="U40">
            <v>2214542</v>
          </cell>
          <cell r="V40">
            <v>2852738</v>
          </cell>
          <cell r="W40">
            <v>3519701</v>
          </cell>
          <cell r="X40">
            <v>4228832</v>
          </cell>
          <cell r="Y40">
            <v>4968487</v>
          </cell>
          <cell r="Z40">
            <v>5716831</v>
          </cell>
          <cell r="AA40">
            <v>6476279</v>
          </cell>
          <cell r="AB40">
            <v>7199995</v>
          </cell>
          <cell r="AC40">
            <v>7881101</v>
          </cell>
          <cell r="AD40">
            <v>8524430</v>
          </cell>
          <cell r="AE40">
            <v>9140193</v>
          </cell>
          <cell r="AF40">
            <v>9744450</v>
          </cell>
          <cell r="AG40">
            <v>10351358</v>
          </cell>
          <cell r="AH40">
            <v>10972830</v>
          </cell>
          <cell r="AI40">
            <v>11616092</v>
          </cell>
          <cell r="AJ40">
            <v>12294111</v>
          </cell>
          <cell r="AK40">
            <v>13019140</v>
          </cell>
          <cell r="AL40">
            <v>13798561</v>
          </cell>
          <cell r="AM40">
            <v>14653019</v>
          </cell>
          <cell r="AN40">
            <v>15567578</v>
          </cell>
          <cell r="AO40">
            <v>16538237</v>
          </cell>
          <cell r="AP40">
            <v>17556775</v>
          </cell>
          <cell r="AQ40">
            <v>18627988</v>
          </cell>
          <cell r="AR40">
            <v>19751932</v>
          </cell>
          <cell r="AS40">
            <v>20935977</v>
          </cell>
          <cell r="AT40">
            <v>22194952</v>
          </cell>
          <cell r="AU40">
            <v>23521025</v>
          </cell>
          <cell r="AV40">
            <v>24911513</v>
          </cell>
          <cell r="AW40">
            <v>26372777</v>
          </cell>
          <cell r="AX40">
            <v>27901080</v>
          </cell>
          <cell r="AY40">
            <v>29507859</v>
          </cell>
          <cell r="AZ40">
            <v>31196468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</row>
        <row r="45">
          <cell r="B45">
            <v>200599391</v>
          </cell>
          <cell r="C45">
            <v>206096297</v>
          </cell>
          <cell r="D45">
            <v>209967381</v>
          </cell>
          <cell r="E45">
            <v>213447603</v>
          </cell>
          <cell r="F45">
            <v>216710017</v>
          </cell>
          <cell r="G45">
            <v>221125428</v>
          </cell>
          <cell r="H45">
            <v>226000715</v>
          </cell>
          <cell r="I45">
            <v>231005293</v>
          </cell>
          <cell r="J45">
            <v>234426746</v>
          </cell>
          <cell r="K45">
            <v>236114507</v>
          </cell>
          <cell r="L45">
            <v>239968731</v>
          </cell>
          <cell r="M45">
            <v>242827586</v>
          </cell>
          <cell r="N45">
            <v>244863667</v>
          </cell>
          <cell r="O45">
            <v>249130639</v>
          </cell>
          <cell r="P45">
            <v>252056715</v>
          </cell>
          <cell r="Q45">
            <v>255004455</v>
          </cell>
          <cell r="R45">
            <v>260770603</v>
          </cell>
          <cell r="S45">
            <v>266185487</v>
          </cell>
          <cell r="T45">
            <v>270462770</v>
          </cell>
          <cell r="U45">
            <v>274390885</v>
          </cell>
          <cell r="V45">
            <v>277761604</v>
          </cell>
          <cell r="W45">
            <v>281322557</v>
          </cell>
          <cell r="X45">
            <v>285052875</v>
          </cell>
          <cell r="Y45">
            <v>288422505</v>
          </cell>
          <cell r="Z45">
            <v>291459630</v>
          </cell>
          <cell r="AA45">
            <v>294263318</v>
          </cell>
          <cell r="AB45">
            <v>296379268</v>
          </cell>
          <cell r="AC45">
            <v>298088037</v>
          </cell>
          <cell r="AD45">
            <v>299764090</v>
          </cell>
          <cell r="AE45">
            <v>301217510</v>
          </cell>
          <cell r="AF45">
            <v>302598665</v>
          </cell>
          <cell r="AG45">
            <v>303921074</v>
          </cell>
          <cell r="AH45">
            <v>305157786</v>
          </cell>
          <cell r="AI45">
            <v>306388571</v>
          </cell>
          <cell r="AJ45">
            <v>307515389</v>
          </cell>
          <cell r="AK45">
            <v>308537501</v>
          </cell>
          <cell r="AL45">
            <v>309441537</v>
          </cell>
          <cell r="AM45">
            <v>310225359</v>
          </cell>
          <cell r="AN45">
            <v>310869729</v>
          </cell>
          <cell r="AO45">
            <v>311336823</v>
          </cell>
          <cell r="AP45">
            <v>311698352</v>
          </cell>
          <cell r="AQ45">
            <v>312009754</v>
          </cell>
          <cell r="AR45">
            <v>312257676</v>
          </cell>
          <cell r="AS45">
            <v>312455914</v>
          </cell>
          <cell r="AT45">
            <v>312598914</v>
          </cell>
          <cell r="AU45">
            <v>312753870</v>
          </cell>
          <cell r="AV45">
            <v>312864831</v>
          </cell>
          <cell r="AW45">
            <v>312864159</v>
          </cell>
          <cell r="AX45">
            <v>312762689</v>
          </cell>
          <cell r="AY45">
            <v>312573735</v>
          </cell>
          <cell r="AZ45">
            <v>312281036</v>
          </cell>
        </row>
        <row r="46">
          <cell r="B46">
            <v>200599391</v>
          </cell>
          <cell r="C46">
            <v>206096297</v>
          </cell>
          <cell r="D46">
            <v>209967381</v>
          </cell>
          <cell r="E46">
            <v>213447594</v>
          </cell>
          <cell r="F46">
            <v>216710004</v>
          </cell>
          <cell r="G46">
            <v>221125413</v>
          </cell>
          <cell r="H46">
            <v>226000665</v>
          </cell>
          <cell r="I46">
            <v>231005217</v>
          </cell>
          <cell r="J46">
            <v>234425550</v>
          </cell>
          <cell r="K46">
            <v>236112216</v>
          </cell>
          <cell r="L46">
            <v>239960175</v>
          </cell>
          <cell r="M46">
            <v>242802472</v>
          </cell>
          <cell r="N46">
            <v>244817391</v>
          </cell>
          <cell r="O46">
            <v>249034995</v>
          </cell>
          <cell r="P46">
            <v>251862343</v>
          </cell>
          <cell r="Q46">
            <v>254665859</v>
          </cell>
          <cell r="R46">
            <v>260226765</v>
          </cell>
          <cell r="S46">
            <v>265411241</v>
          </cell>
          <cell r="T46">
            <v>269400652</v>
          </cell>
          <cell r="U46">
            <v>272922790</v>
          </cell>
          <cell r="V46">
            <v>275776426</v>
          </cell>
          <cell r="W46">
            <v>276669198</v>
          </cell>
          <cell r="X46">
            <v>277083246</v>
          </cell>
          <cell r="Y46">
            <v>276391095</v>
          </cell>
          <cell r="Z46">
            <v>275451098</v>
          </cell>
          <cell r="AA46">
            <v>274313461</v>
          </cell>
          <cell r="AB46">
            <v>272840392</v>
          </cell>
          <cell r="AC46">
            <v>271120219</v>
          </cell>
          <cell r="AD46">
            <v>269728324</v>
          </cell>
          <cell r="AE46">
            <v>268295328</v>
          </cell>
          <cell r="AF46">
            <v>266572796</v>
          </cell>
          <cell r="AG46">
            <v>264557251</v>
          </cell>
          <cell r="AH46">
            <v>262158003</v>
          </cell>
          <cell r="AI46">
            <v>259440345</v>
          </cell>
          <cell r="AJ46">
            <v>256301303</v>
          </cell>
          <cell r="AK46">
            <v>252772793</v>
          </cell>
          <cell r="AL46">
            <v>248856988</v>
          </cell>
          <cell r="AM46">
            <v>244611726</v>
          </cell>
          <cell r="AN46">
            <v>240064363</v>
          </cell>
          <cell r="AO46">
            <v>235275545</v>
          </cell>
          <cell r="AP46">
            <v>230351073</v>
          </cell>
          <cell r="AQ46">
            <v>225422217</v>
          </cell>
          <cell r="AR46">
            <v>220531450</v>
          </cell>
          <cell r="AS46">
            <v>215767400</v>
          </cell>
          <cell r="AT46">
            <v>211141477</v>
          </cell>
          <cell r="AU46">
            <v>206764859</v>
          </cell>
          <cell r="AV46">
            <v>202606692</v>
          </cell>
          <cell r="AW46">
            <v>198677080</v>
          </cell>
          <cell r="AX46">
            <v>194955355</v>
          </cell>
          <cell r="AY46">
            <v>191468554</v>
          </cell>
          <cell r="AZ46">
            <v>188145308</v>
          </cell>
        </row>
        <row r="47">
          <cell r="B47">
            <v>3730015</v>
          </cell>
          <cell r="C47">
            <v>4257955</v>
          </cell>
          <cell r="D47">
            <v>4753347</v>
          </cell>
          <cell r="E47">
            <v>5341617</v>
          </cell>
          <cell r="F47">
            <v>5628901</v>
          </cell>
          <cell r="G47">
            <v>5881840</v>
          </cell>
          <cell r="H47">
            <v>6086089</v>
          </cell>
          <cell r="I47">
            <v>6334989</v>
          </cell>
          <cell r="J47">
            <v>6520408</v>
          </cell>
          <cell r="K47">
            <v>6755828</v>
          </cell>
          <cell r="L47">
            <v>7017824</v>
          </cell>
          <cell r="M47">
            <v>6940405</v>
          </cell>
          <cell r="N47">
            <v>7119510</v>
          </cell>
          <cell r="O47">
            <v>7401821</v>
          </cell>
          <cell r="P47">
            <v>7614498</v>
          </cell>
          <cell r="Q47">
            <v>7685081</v>
          </cell>
          <cell r="R47">
            <v>7705258</v>
          </cell>
          <cell r="S47">
            <v>7847852</v>
          </cell>
          <cell r="T47">
            <v>7925082</v>
          </cell>
          <cell r="U47">
            <v>7965579</v>
          </cell>
          <cell r="V47">
            <v>7982116</v>
          </cell>
          <cell r="W47">
            <v>7874290</v>
          </cell>
          <cell r="X47">
            <v>7770175</v>
          </cell>
          <cell r="Y47">
            <v>7637599</v>
          </cell>
          <cell r="Z47">
            <v>7525119</v>
          </cell>
          <cell r="AA47">
            <v>7440984</v>
          </cell>
          <cell r="AB47">
            <v>7374410</v>
          </cell>
          <cell r="AC47">
            <v>7315387</v>
          </cell>
          <cell r="AD47">
            <v>7297143</v>
          </cell>
          <cell r="AE47">
            <v>7283652</v>
          </cell>
          <cell r="AF47">
            <v>7254596</v>
          </cell>
          <cell r="AG47">
            <v>7212911</v>
          </cell>
          <cell r="AH47">
            <v>7159045</v>
          </cell>
          <cell r="AI47">
            <v>7097607</v>
          </cell>
          <cell r="AJ47">
            <v>7030509</v>
          </cell>
          <cell r="AK47">
            <v>6955669</v>
          </cell>
          <cell r="AL47">
            <v>6873443</v>
          </cell>
          <cell r="AM47">
            <v>6780781</v>
          </cell>
          <cell r="AN47">
            <v>6678686</v>
          </cell>
          <cell r="AO47">
            <v>6564765</v>
          </cell>
          <cell r="AP47">
            <v>6442108</v>
          </cell>
          <cell r="AQ47">
            <v>6311479</v>
          </cell>
          <cell r="AR47">
            <v>6175876</v>
          </cell>
          <cell r="AS47">
            <v>6036109</v>
          </cell>
          <cell r="AT47">
            <v>5896062</v>
          </cell>
          <cell r="AU47">
            <v>5757453</v>
          </cell>
          <cell r="AV47">
            <v>5622738</v>
          </cell>
          <cell r="AW47">
            <v>5491791</v>
          </cell>
          <cell r="AX47">
            <v>5366605</v>
          </cell>
          <cell r="AY47">
            <v>5245972</v>
          </cell>
          <cell r="AZ47">
            <v>5129305</v>
          </cell>
        </row>
        <row r="48">
          <cell r="B48">
            <v>158855956</v>
          </cell>
          <cell r="C48">
            <v>160086903</v>
          </cell>
          <cell r="D48">
            <v>159210184</v>
          </cell>
          <cell r="E48">
            <v>157556134</v>
          </cell>
          <cell r="F48">
            <v>155284913</v>
          </cell>
          <cell r="G48">
            <v>154388861</v>
          </cell>
          <cell r="H48">
            <v>153000612</v>
          </cell>
          <cell r="I48">
            <v>152669704</v>
          </cell>
          <cell r="J48">
            <v>150364082</v>
          </cell>
          <cell r="K48">
            <v>147365482</v>
          </cell>
          <cell r="L48">
            <v>145998073</v>
          </cell>
          <cell r="M48">
            <v>144080609</v>
          </cell>
          <cell r="N48">
            <v>141772302</v>
          </cell>
          <cell r="O48">
            <v>140845134</v>
          </cell>
          <cell r="P48">
            <v>139854618</v>
          </cell>
          <cell r="Q48">
            <v>139055432</v>
          </cell>
          <cell r="R48">
            <v>141174967</v>
          </cell>
          <cell r="S48">
            <v>143293061</v>
          </cell>
          <cell r="T48">
            <v>144683142</v>
          </cell>
          <cell r="U48">
            <v>145999954</v>
          </cell>
          <cell r="V48">
            <v>147152427</v>
          </cell>
          <cell r="W48">
            <v>147691517</v>
          </cell>
          <cell r="X48">
            <v>148105843</v>
          </cell>
          <cell r="Y48">
            <v>148079231</v>
          </cell>
          <cell r="Z48">
            <v>148057249</v>
          </cell>
          <cell r="AA48">
            <v>148054775</v>
          </cell>
          <cell r="AB48">
            <v>147958935</v>
          </cell>
          <cell r="AC48">
            <v>147788740</v>
          </cell>
          <cell r="AD48">
            <v>147796546</v>
          </cell>
          <cell r="AE48">
            <v>147757854</v>
          </cell>
          <cell r="AF48">
            <v>147511227</v>
          </cell>
          <cell r="AG48">
            <v>147025293</v>
          </cell>
          <cell r="AH48">
            <v>146209086</v>
          </cell>
          <cell r="AI48">
            <v>145098388</v>
          </cell>
          <cell r="AJ48">
            <v>143632529</v>
          </cell>
          <cell r="AK48">
            <v>141855496</v>
          </cell>
          <cell r="AL48">
            <v>139789834</v>
          </cell>
          <cell r="AM48">
            <v>137498746</v>
          </cell>
          <cell r="AN48">
            <v>135012603</v>
          </cell>
          <cell r="AO48">
            <v>132375965</v>
          </cell>
          <cell r="AP48">
            <v>129652453</v>
          </cell>
          <cell r="AQ48">
            <v>126921212</v>
          </cell>
          <cell r="AR48">
            <v>124202101</v>
          </cell>
          <cell r="AS48">
            <v>121547346</v>
          </cell>
          <cell r="AT48">
            <v>118957738</v>
          </cell>
          <cell r="AU48">
            <v>116495819</v>
          </cell>
          <cell r="AV48">
            <v>114139661</v>
          </cell>
          <cell r="AW48">
            <v>111888970</v>
          </cell>
          <cell r="AX48">
            <v>109722588</v>
          </cell>
          <cell r="AY48">
            <v>107658535</v>
          </cell>
          <cell r="AZ48">
            <v>105650949</v>
          </cell>
        </row>
        <row r="49">
          <cell r="B49">
            <v>289200</v>
          </cell>
          <cell r="C49">
            <v>338231</v>
          </cell>
          <cell r="D49">
            <v>339553</v>
          </cell>
          <cell r="E49">
            <v>337476</v>
          </cell>
          <cell r="F49">
            <v>347219</v>
          </cell>
          <cell r="G49">
            <v>446461</v>
          </cell>
          <cell r="H49">
            <v>525839</v>
          </cell>
          <cell r="I49">
            <v>595140</v>
          </cell>
          <cell r="J49">
            <v>678143</v>
          </cell>
          <cell r="K49">
            <v>752594</v>
          </cell>
          <cell r="L49">
            <v>926798</v>
          </cell>
          <cell r="M49">
            <v>965753</v>
          </cell>
          <cell r="N49">
            <v>1089082</v>
          </cell>
          <cell r="O49">
            <v>1175568</v>
          </cell>
          <cell r="P49">
            <v>1238936</v>
          </cell>
          <cell r="Q49">
            <v>1313031</v>
          </cell>
          <cell r="R49">
            <v>1364722</v>
          </cell>
          <cell r="S49">
            <v>1418634</v>
          </cell>
          <cell r="T49">
            <v>1469370</v>
          </cell>
          <cell r="U49">
            <v>1524302</v>
          </cell>
          <cell r="V49">
            <v>1582342</v>
          </cell>
          <cell r="W49">
            <v>1620183</v>
          </cell>
          <cell r="X49">
            <v>1676307</v>
          </cell>
          <cell r="Y49">
            <v>1734834</v>
          </cell>
          <cell r="Z49">
            <v>1805892</v>
          </cell>
          <cell r="AA49">
            <v>1889553</v>
          </cell>
          <cell r="AB49">
            <v>1986531</v>
          </cell>
          <cell r="AC49">
            <v>2095801</v>
          </cell>
          <cell r="AD49">
            <v>2224676</v>
          </cell>
          <cell r="AE49">
            <v>2360961</v>
          </cell>
          <cell r="AF49">
            <v>2502861</v>
          </cell>
          <cell r="AG49">
            <v>2651089</v>
          </cell>
          <cell r="AH49">
            <v>2805164</v>
          </cell>
          <cell r="AI49">
            <v>2965736</v>
          </cell>
          <cell r="AJ49">
            <v>3130388</v>
          </cell>
          <cell r="AK49">
            <v>3298297</v>
          </cell>
          <cell r="AL49">
            <v>3466845</v>
          </cell>
          <cell r="AM49">
            <v>3635697</v>
          </cell>
          <cell r="AN49">
            <v>3803242</v>
          </cell>
          <cell r="AO49">
            <v>3969515</v>
          </cell>
          <cell r="AP49">
            <v>4134787</v>
          </cell>
          <cell r="AQ49">
            <v>4300492</v>
          </cell>
          <cell r="AR49">
            <v>4466336</v>
          </cell>
          <cell r="AS49">
            <v>4634422</v>
          </cell>
          <cell r="AT49">
            <v>4804143</v>
          </cell>
          <cell r="AU49">
            <v>4978209</v>
          </cell>
          <cell r="AV49">
            <v>5154632</v>
          </cell>
          <cell r="AW49">
            <v>5335454</v>
          </cell>
          <cell r="AX49">
            <v>5519718</v>
          </cell>
          <cell r="AY49">
            <v>5708207</v>
          </cell>
          <cell r="AZ49">
            <v>5897974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2736</v>
          </cell>
          <cell r="S50">
            <v>6273</v>
          </cell>
          <cell r="T50">
            <v>10688</v>
          </cell>
          <cell r="U50">
            <v>16209</v>
          </cell>
          <cell r="V50">
            <v>22997</v>
          </cell>
          <cell r="W50">
            <v>36166</v>
          </cell>
          <cell r="X50">
            <v>51373</v>
          </cell>
          <cell r="Y50">
            <v>68708</v>
          </cell>
          <cell r="Z50">
            <v>87491</v>
          </cell>
          <cell r="AA50">
            <v>107894</v>
          </cell>
          <cell r="AB50">
            <v>129192</v>
          </cell>
          <cell r="AC50">
            <v>151907</v>
          </cell>
          <cell r="AD50">
            <v>175685</v>
          </cell>
          <cell r="AE50">
            <v>200766</v>
          </cell>
          <cell r="AF50">
            <v>228577</v>
          </cell>
          <cell r="AG50">
            <v>259283</v>
          </cell>
          <cell r="AH50">
            <v>293136</v>
          </cell>
          <cell r="AI50">
            <v>330702</v>
          </cell>
          <cell r="AJ50">
            <v>372114</v>
          </cell>
          <cell r="AK50">
            <v>417668</v>
          </cell>
          <cell r="AL50">
            <v>467585</v>
          </cell>
          <cell r="AM50">
            <v>522190</v>
          </cell>
          <cell r="AN50">
            <v>581739</v>
          </cell>
          <cell r="AO50">
            <v>646554</v>
          </cell>
          <cell r="AP50">
            <v>717163</v>
          </cell>
          <cell r="AQ50">
            <v>794257</v>
          </cell>
          <cell r="AR50">
            <v>877940</v>
          </cell>
          <cell r="AS50">
            <v>968666</v>
          </cell>
          <cell r="AT50">
            <v>1066353</v>
          </cell>
          <cell r="AU50">
            <v>1171686</v>
          </cell>
          <cell r="AV50">
            <v>1284166</v>
          </cell>
          <cell r="AW50">
            <v>1403772</v>
          </cell>
          <cell r="AX50">
            <v>1530144</v>
          </cell>
          <cell r="AY50">
            <v>1663499</v>
          </cell>
          <cell r="AZ50">
            <v>1802791</v>
          </cell>
        </row>
        <row r="51">
          <cell r="B51">
            <v>37724220</v>
          </cell>
          <cell r="C51">
            <v>41413208</v>
          </cell>
          <cell r="D51">
            <v>45664297</v>
          </cell>
          <cell r="E51">
            <v>50212367</v>
          </cell>
          <cell r="F51">
            <v>55448971</v>
          </cell>
          <cell r="G51">
            <v>60408251</v>
          </cell>
          <cell r="H51">
            <v>66388125</v>
          </cell>
          <cell r="I51">
            <v>71405384</v>
          </cell>
          <cell r="J51">
            <v>76862917</v>
          </cell>
          <cell r="K51">
            <v>81238312</v>
          </cell>
          <cell r="L51">
            <v>86017480</v>
          </cell>
          <cell r="M51">
            <v>90815705</v>
          </cell>
          <cell r="N51">
            <v>94836497</v>
          </cell>
          <cell r="O51">
            <v>99612472</v>
          </cell>
          <cell r="P51">
            <v>103154291</v>
          </cell>
          <cell r="Q51">
            <v>106612315</v>
          </cell>
          <cell r="R51">
            <v>109979055</v>
          </cell>
          <cell r="S51">
            <v>112845355</v>
          </cell>
          <cell r="T51">
            <v>115312251</v>
          </cell>
          <cell r="U51">
            <v>117416552</v>
          </cell>
          <cell r="V51">
            <v>119036245</v>
          </cell>
          <cell r="W51">
            <v>119446599</v>
          </cell>
          <cell r="X51">
            <v>119478909</v>
          </cell>
          <cell r="Y51">
            <v>118869828</v>
          </cell>
          <cell r="Z51">
            <v>117974112</v>
          </cell>
          <cell r="AA51">
            <v>116818576</v>
          </cell>
          <cell r="AB51">
            <v>115389066</v>
          </cell>
          <cell r="AC51">
            <v>113765367</v>
          </cell>
          <cell r="AD51">
            <v>112230254</v>
          </cell>
          <cell r="AE51">
            <v>110686771</v>
          </cell>
          <cell r="AF51">
            <v>109068518</v>
          </cell>
          <cell r="AG51">
            <v>107399445</v>
          </cell>
          <cell r="AH51">
            <v>105679474</v>
          </cell>
          <cell r="AI51">
            <v>103932079</v>
          </cell>
          <cell r="AJ51">
            <v>102115063</v>
          </cell>
          <cell r="AK51">
            <v>100218634</v>
          </cell>
          <cell r="AL51">
            <v>98224018</v>
          </cell>
          <cell r="AM51">
            <v>96128393</v>
          </cell>
          <cell r="AN51">
            <v>93928340</v>
          </cell>
          <cell r="AO51">
            <v>91641172</v>
          </cell>
          <cell r="AP51">
            <v>89303901</v>
          </cell>
          <cell r="AQ51">
            <v>86964331</v>
          </cell>
          <cell r="AR51">
            <v>84640350</v>
          </cell>
          <cell r="AS51">
            <v>82362884</v>
          </cell>
          <cell r="AT51">
            <v>80136498</v>
          </cell>
          <cell r="AU51">
            <v>78001606</v>
          </cell>
          <cell r="AV51">
            <v>75945524</v>
          </cell>
          <cell r="AW51">
            <v>73973205</v>
          </cell>
          <cell r="AX51">
            <v>72079755</v>
          </cell>
          <cell r="AY51">
            <v>70270637</v>
          </cell>
          <cell r="AZ51">
            <v>68520575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27</v>
          </cell>
          <cell r="S52">
            <v>66</v>
          </cell>
          <cell r="T52">
            <v>119</v>
          </cell>
          <cell r="U52">
            <v>194</v>
          </cell>
          <cell r="V52">
            <v>299</v>
          </cell>
          <cell r="W52">
            <v>443</v>
          </cell>
          <cell r="X52">
            <v>639</v>
          </cell>
          <cell r="Y52">
            <v>895</v>
          </cell>
          <cell r="Z52">
            <v>1235</v>
          </cell>
          <cell r="AA52">
            <v>1679</v>
          </cell>
          <cell r="AB52">
            <v>2258</v>
          </cell>
          <cell r="AC52">
            <v>3017</v>
          </cell>
          <cell r="AD52">
            <v>4020</v>
          </cell>
          <cell r="AE52">
            <v>5324</v>
          </cell>
          <cell r="AF52">
            <v>7017</v>
          </cell>
          <cell r="AG52">
            <v>9230</v>
          </cell>
          <cell r="AH52">
            <v>12098</v>
          </cell>
          <cell r="AI52">
            <v>15833</v>
          </cell>
          <cell r="AJ52">
            <v>20700</v>
          </cell>
          <cell r="AK52">
            <v>27029</v>
          </cell>
          <cell r="AL52">
            <v>35263</v>
          </cell>
          <cell r="AM52">
            <v>45919</v>
          </cell>
          <cell r="AN52">
            <v>59753</v>
          </cell>
          <cell r="AO52">
            <v>77574</v>
          </cell>
          <cell r="AP52">
            <v>100661</v>
          </cell>
          <cell r="AQ52">
            <v>130446</v>
          </cell>
          <cell r="AR52">
            <v>168847</v>
          </cell>
          <cell r="AS52">
            <v>217973</v>
          </cell>
          <cell r="AT52">
            <v>280683</v>
          </cell>
          <cell r="AU52">
            <v>360086</v>
          </cell>
          <cell r="AV52">
            <v>459971</v>
          </cell>
          <cell r="AW52">
            <v>583888</v>
          </cell>
          <cell r="AX52">
            <v>736545</v>
          </cell>
          <cell r="AY52">
            <v>921704</v>
          </cell>
          <cell r="AZ52">
            <v>1143714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132</v>
          </cell>
          <cell r="K62">
            <v>165</v>
          </cell>
          <cell r="L62">
            <v>389</v>
          </cell>
          <cell r="M62">
            <v>608</v>
          </cell>
          <cell r="N62">
            <v>6805</v>
          </cell>
          <cell r="O62">
            <v>30848</v>
          </cell>
          <cell r="P62">
            <v>92956</v>
          </cell>
          <cell r="Q62">
            <v>181560</v>
          </cell>
          <cell r="R62">
            <v>292888</v>
          </cell>
          <cell r="S62">
            <v>422406</v>
          </cell>
          <cell r="T62">
            <v>573430</v>
          </cell>
          <cell r="U62">
            <v>782673</v>
          </cell>
          <cell r="V62">
            <v>1050536</v>
          </cell>
          <cell r="W62">
            <v>1844143</v>
          </cell>
          <cell r="X62">
            <v>2897969</v>
          </cell>
          <cell r="Y62">
            <v>4215825</v>
          </cell>
          <cell r="Z62">
            <v>5645524</v>
          </cell>
          <cell r="AA62">
            <v>7165199</v>
          </cell>
          <cell r="AB62">
            <v>8674843</v>
          </cell>
          <cell r="AC62">
            <v>10196942</v>
          </cell>
          <cell r="AD62">
            <v>11670274</v>
          </cell>
          <cell r="AE62">
            <v>13107357</v>
          </cell>
          <cell r="AF62">
            <v>14599028</v>
          </cell>
          <cell r="AG62">
            <v>16131965</v>
          </cell>
          <cell r="AH62">
            <v>17720358</v>
          </cell>
          <cell r="AI62">
            <v>19357928</v>
          </cell>
          <cell r="AJ62">
            <v>21037437</v>
          </cell>
          <cell r="AK62">
            <v>22734292</v>
          </cell>
          <cell r="AL62">
            <v>24424503</v>
          </cell>
          <cell r="AM62">
            <v>26075347</v>
          </cell>
          <cell r="AN62">
            <v>27657780</v>
          </cell>
          <cell r="AO62">
            <v>29132715</v>
          </cell>
          <cell r="AP62">
            <v>30473124</v>
          </cell>
          <cell r="AQ62">
            <v>31642409</v>
          </cell>
          <cell r="AR62">
            <v>32607467</v>
          </cell>
          <cell r="AS62">
            <v>33349398</v>
          </cell>
          <cell r="AT62">
            <v>33855874</v>
          </cell>
          <cell r="AU62">
            <v>34131222</v>
          </cell>
          <cell r="AV62">
            <v>34167626</v>
          </cell>
          <cell r="AW62">
            <v>33968611</v>
          </cell>
          <cell r="AX62">
            <v>33547051</v>
          </cell>
          <cell r="AY62">
            <v>32929596</v>
          </cell>
          <cell r="AZ62">
            <v>32149494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132</v>
          </cell>
          <cell r="K64">
            <v>165</v>
          </cell>
          <cell r="L64">
            <v>389</v>
          </cell>
          <cell r="M64">
            <v>608</v>
          </cell>
          <cell r="N64">
            <v>6805</v>
          </cell>
          <cell r="O64">
            <v>30848</v>
          </cell>
          <cell r="P64">
            <v>92956</v>
          </cell>
          <cell r="Q64">
            <v>181560</v>
          </cell>
          <cell r="R64">
            <v>292888</v>
          </cell>
          <cell r="S64">
            <v>422406</v>
          </cell>
          <cell r="T64">
            <v>573430</v>
          </cell>
          <cell r="U64">
            <v>782673</v>
          </cell>
          <cell r="V64">
            <v>1050536</v>
          </cell>
          <cell r="W64">
            <v>1844141</v>
          </cell>
          <cell r="X64">
            <v>2897964</v>
          </cell>
          <cell r="Y64">
            <v>4215816</v>
          </cell>
          <cell r="Z64">
            <v>5645510</v>
          </cell>
          <cell r="AA64">
            <v>7165180</v>
          </cell>
          <cell r="AB64">
            <v>8674819</v>
          </cell>
          <cell r="AC64">
            <v>10196913</v>
          </cell>
          <cell r="AD64">
            <v>11670240</v>
          </cell>
          <cell r="AE64">
            <v>13107318</v>
          </cell>
          <cell r="AF64">
            <v>14598983</v>
          </cell>
          <cell r="AG64">
            <v>16131913</v>
          </cell>
          <cell r="AH64">
            <v>17720299</v>
          </cell>
          <cell r="AI64">
            <v>19357860</v>
          </cell>
          <cell r="AJ64">
            <v>21037360</v>
          </cell>
          <cell r="AK64">
            <v>22734205</v>
          </cell>
          <cell r="AL64">
            <v>24424406</v>
          </cell>
          <cell r="AM64">
            <v>26075240</v>
          </cell>
          <cell r="AN64">
            <v>27657663</v>
          </cell>
          <cell r="AO64">
            <v>29132588</v>
          </cell>
          <cell r="AP64">
            <v>30472987</v>
          </cell>
          <cell r="AQ64">
            <v>31642262</v>
          </cell>
          <cell r="AR64">
            <v>32607310</v>
          </cell>
          <cell r="AS64">
            <v>33349233</v>
          </cell>
          <cell r="AT64">
            <v>33855702</v>
          </cell>
          <cell r="AU64">
            <v>34131044</v>
          </cell>
          <cell r="AV64">
            <v>34167448</v>
          </cell>
          <cell r="AW64">
            <v>33968434</v>
          </cell>
          <cell r="AX64">
            <v>33546873</v>
          </cell>
          <cell r="AY64">
            <v>32929420</v>
          </cell>
          <cell r="AZ64">
            <v>32149323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2</v>
          </cell>
          <cell r="X67">
            <v>5</v>
          </cell>
          <cell r="Y67">
            <v>9</v>
          </cell>
          <cell r="Z67">
            <v>14</v>
          </cell>
          <cell r="AA67">
            <v>19</v>
          </cell>
          <cell r="AB67">
            <v>24</v>
          </cell>
          <cell r="AC67">
            <v>29</v>
          </cell>
          <cell r="AD67">
            <v>34</v>
          </cell>
          <cell r="AE67">
            <v>39</v>
          </cell>
          <cell r="AF67">
            <v>45</v>
          </cell>
          <cell r="AG67">
            <v>52</v>
          </cell>
          <cell r="AH67">
            <v>59</v>
          </cell>
          <cell r="AI67">
            <v>68</v>
          </cell>
          <cell r="AJ67">
            <v>77</v>
          </cell>
          <cell r="AK67">
            <v>87</v>
          </cell>
          <cell r="AL67">
            <v>97</v>
          </cell>
          <cell r="AM67">
            <v>107</v>
          </cell>
          <cell r="AN67">
            <v>117</v>
          </cell>
          <cell r="AO67">
            <v>127</v>
          </cell>
          <cell r="AP67">
            <v>137</v>
          </cell>
          <cell r="AQ67">
            <v>147</v>
          </cell>
          <cell r="AR67">
            <v>157</v>
          </cell>
          <cell r="AS67">
            <v>165</v>
          </cell>
          <cell r="AT67">
            <v>172</v>
          </cell>
          <cell r="AU67">
            <v>178</v>
          </cell>
          <cell r="AV67">
            <v>178</v>
          </cell>
          <cell r="AW67">
            <v>177</v>
          </cell>
          <cell r="AX67">
            <v>178</v>
          </cell>
          <cell r="AY67">
            <v>176</v>
          </cell>
          <cell r="AZ67">
            <v>171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9</v>
          </cell>
          <cell r="F70">
            <v>13</v>
          </cell>
          <cell r="G70">
            <v>15</v>
          </cell>
          <cell r="H70">
            <v>50</v>
          </cell>
          <cell r="I70">
            <v>76</v>
          </cell>
          <cell r="J70">
            <v>1064</v>
          </cell>
          <cell r="K70">
            <v>2126</v>
          </cell>
          <cell r="L70">
            <v>8167</v>
          </cell>
          <cell r="M70">
            <v>24506</v>
          </cell>
          <cell r="N70">
            <v>39471</v>
          </cell>
          <cell r="O70">
            <v>64796</v>
          </cell>
          <cell r="P70">
            <v>101416</v>
          </cell>
          <cell r="Q70">
            <v>157036</v>
          </cell>
          <cell r="R70">
            <v>250421</v>
          </cell>
          <cell r="S70">
            <v>350712</v>
          </cell>
          <cell r="T70">
            <v>486899</v>
          </cell>
          <cell r="U70">
            <v>682695</v>
          </cell>
          <cell r="V70">
            <v>930305</v>
          </cell>
          <cell r="W70">
            <v>2803879</v>
          </cell>
          <cell r="X70">
            <v>5066112</v>
          </cell>
          <cell r="Y70">
            <v>7809886</v>
          </cell>
          <cell r="Z70">
            <v>10357240</v>
          </cell>
          <cell r="AA70">
            <v>12778904</v>
          </cell>
          <cell r="AB70">
            <v>14858368</v>
          </cell>
          <cell r="AC70">
            <v>16765376</v>
          </cell>
          <cell r="AD70">
            <v>18360185</v>
          </cell>
          <cell r="AE70">
            <v>19808932</v>
          </cell>
          <cell r="AF70">
            <v>21410459</v>
          </cell>
          <cell r="AG70">
            <v>23190178</v>
          </cell>
          <cell r="AH70">
            <v>25195755</v>
          </cell>
          <cell r="AI70">
            <v>27446395</v>
          </cell>
          <cell r="AJ70">
            <v>29953342</v>
          </cell>
          <cell r="AK70">
            <v>32708159</v>
          </cell>
          <cell r="AL70">
            <v>35719142</v>
          </cell>
          <cell r="AM70">
            <v>38959434</v>
          </cell>
          <cell r="AN70">
            <v>42412022</v>
          </cell>
          <cell r="AO70">
            <v>46018662</v>
          </cell>
          <cell r="AP70">
            <v>49772595</v>
          </cell>
          <cell r="AQ70">
            <v>53634364</v>
          </cell>
          <cell r="AR70">
            <v>57581274</v>
          </cell>
          <cell r="AS70">
            <v>61558310</v>
          </cell>
          <cell r="AT70">
            <v>65562192</v>
          </cell>
          <cell r="AU70">
            <v>69545043</v>
          </cell>
          <cell r="AV70">
            <v>73492232</v>
          </cell>
          <cell r="AW70">
            <v>77324797</v>
          </cell>
          <cell r="AX70">
            <v>81063147</v>
          </cell>
          <cell r="AY70">
            <v>84668822</v>
          </cell>
          <cell r="AZ70">
            <v>88167271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9</v>
          </cell>
          <cell r="F71">
            <v>13</v>
          </cell>
          <cell r="G71">
            <v>15</v>
          </cell>
          <cell r="H71">
            <v>50</v>
          </cell>
          <cell r="I71">
            <v>76</v>
          </cell>
          <cell r="J71">
            <v>1064</v>
          </cell>
          <cell r="K71">
            <v>2126</v>
          </cell>
          <cell r="L71">
            <v>8167</v>
          </cell>
          <cell r="M71">
            <v>24506</v>
          </cell>
          <cell r="N71">
            <v>39471</v>
          </cell>
          <cell r="O71">
            <v>64796</v>
          </cell>
          <cell r="P71">
            <v>101416</v>
          </cell>
          <cell r="Q71">
            <v>157036</v>
          </cell>
          <cell r="R71">
            <v>250408</v>
          </cell>
          <cell r="S71">
            <v>350670</v>
          </cell>
          <cell r="T71">
            <v>486784</v>
          </cell>
          <cell r="U71">
            <v>682378</v>
          </cell>
          <cell r="V71">
            <v>929508</v>
          </cell>
          <cell r="W71">
            <v>2798991</v>
          </cell>
          <cell r="X71">
            <v>5052140</v>
          </cell>
          <cell r="Y71">
            <v>7776576</v>
          </cell>
          <cell r="Z71">
            <v>10291406</v>
          </cell>
          <cell r="AA71">
            <v>12659610</v>
          </cell>
          <cell r="AB71">
            <v>14660775</v>
          </cell>
          <cell r="AC71">
            <v>16453227</v>
          </cell>
          <cell r="AD71">
            <v>17895476</v>
          </cell>
          <cell r="AE71">
            <v>19141084</v>
          </cell>
          <cell r="AF71">
            <v>20458812</v>
          </cell>
          <cell r="AG71">
            <v>21861000</v>
          </cell>
          <cell r="AH71">
            <v>23382887</v>
          </cell>
          <cell r="AI71">
            <v>25037402</v>
          </cell>
          <cell r="AJ71">
            <v>26835118</v>
          </cell>
          <cell r="AK71">
            <v>28775122</v>
          </cell>
          <cell r="AL71">
            <v>30873064</v>
          </cell>
          <cell r="AM71">
            <v>33118778</v>
          </cell>
          <cell r="AN71">
            <v>35509563</v>
          </cell>
          <cell r="AO71">
            <v>38010714</v>
          </cell>
          <cell r="AP71">
            <v>40629168</v>
          </cell>
          <cell r="AQ71">
            <v>43346088</v>
          </cell>
          <cell r="AR71">
            <v>46150672</v>
          </cell>
          <cell r="AS71">
            <v>49003782</v>
          </cell>
          <cell r="AT71">
            <v>51908538</v>
          </cell>
          <cell r="AU71">
            <v>54824596</v>
          </cell>
          <cell r="AV71">
            <v>57741852</v>
          </cell>
          <cell r="AW71">
            <v>60592270</v>
          </cell>
          <cell r="AX71">
            <v>63392271</v>
          </cell>
          <cell r="AY71">
            <v>66105974</v>
          </cell>
          <cell r="AZ71">
            <v>68754176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13</v>
          </cell>
          <cell r="S72">
            <v>42</v>
          </cell>
          <cell r="T72">
            <v>115</v>
          </cell>
          <cell r="U72">
            <v>317</v>
          </cell>
          <cell r="V72">
            <v>797</v>
          </cell>
          <cell r="W72">
            <v>4888</v>
          </cell>
          <cell r="X72">
            <v>13972</v>
          </cell>
          <cell r="Y72">
            <v>33310</v>
          </cell>
          <cell r="Z72">
            <v>65834</v>
          </cell>
          <cell r="AA72">
            <v>119294</v>
          </cell>
          <cell r="AB72">
            <v>197593</v>
          </cell>
          <cell r="AC72">
            <v>312149</v>
          </cell>
          <cell r="AD72">
            <v>464709</v>
          </cell>
          <cell r="AE72">
            <v>667848</v>
          </cell>
          <cell r="AF72">
            <v>951647</v>
          </cell>
          <cell r="AG72">
            <v>1329178</v>
          </cell>
          <cell r="AH72">
            <v>1812868</v>
          </cell>
          <cell r="AI72">
            <v>2408993</v>
          </cell>
          <cell r="AJ72">
            <v>3118224</v>
          </cell>
          <cell r="AK72">
            <v>3933037</v>
          </cell>
          <cell r="AL72">
            <v>4846078</v>
          </cell>
          <cell r="AM72">
            <v>5840656</v>
          </cell>
          <cell r="AN72">
            <v>6902459</v>
          </cell>
          <cell r="AO72">
            <v>8007948</v>
          </cell>
          <cell r="AP72">
            <v>9143427</v>
          </cell>
          <cell r="AQ72">
            <v>10288276</v>
          </cell>
          <cell r="AR72">
            <v>11430602</v>
          </cell>
          <cell r="AS72">
            <v>12554528</v>
          </cell>
          <cell r="AT72">
            <v>13653654</v>
          </cell>
          <cell r="AU72">
            <v>14720447</v>
          </cell>
          <cell r="AV72">
            <v>15750380</v>
          </cell>
          <cell r="AW72">
            <v>16732527</v>
          </cell>
          <cell r="AX72">
            <v>17670876</v>
          </cell>
          <cell r="AY72">
            <v>18562848</v>
          </cell>
          <cell r="AZ72">
            <v>19413095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529</v>
          </cell>
          <cell r="S75">
            <v>1128</v>
          </cell>
          <cell r="T75">
            <v>1789</v>
          </cell>
          <cell r="U75">
            <v>2727</v>
          </cell>
          <cell r="V75">
            <v>4337</v>
          </cell>
          <cell r="W75">
            <v>5337</v>
          </cell>
          <cell r="X75">
            <v>5548</v>
          </cell>
          <cell r="Y75">
            <v>5699</v>
          </cell>
          <cell r="Z75">
            <v>5768</v>
          </cell>
          <cell r="AA75">
            <v>5754</v>
          </cell>
          <cell r="AB75">
            <v>5665</v>
          </cell>
          <cell r="AC75">
            <v>5500</v>
          </cell>
          <cell r="AD75">
            <v>5307</v>
          </cell>
          <cell r="AE75">
            <v>5893</v>
          </cell>
          <cell r="AF75">
            <v>16382</v>
          </cell>
          <cell r="AG75">
            <v>41680</v>
          </cell>
          <cell r="AH75">
            <v>83670</v>
          </cell>
          <cell r="AI75">
            <v>143903</v>
          </cell>
          <cell r="AJ75">
            <v>223307</v>
          </cell>
          <cell r="AK75">
            <v>322257</v>
          </cell>
          <cell r="AL75">
            <v>440904</v>
          </cell>
          <cell r="AM75">
            <v>578852</v>
          </cell>
          <cell r="AN75">
            <v>735564</v>
          </cell>
          <cell r="AO75">
            <v>909901</v>
          </cell>
          <cell r="AP75">
            <v>1101560</v>
          </cell>
          <cell r="AQ75">
            <v>1310764</v>
          </cell>
          <cell r="AR75">
            <v>1537485</v>
          </cell>
          <cell r="AS75">
            <v>1780806</v>
          </cell>
          <cell r="AT75">
            <v>2039371</v>
          </cell>
          <cell r="AU75">
            <v>2312746</v>
          </cell>
          <cell r="AV75">
            <v>2598281</v>
          </cell>
          <cell r="AW75">
            <v>2893671</v>
          </cell>
          <cell r="AX75">
            <v>3197136</v>
          </cell>
          <cell r="AY75">
            <v>3506763</v>
          </cell>
          <cell r="AZ75">
            <v>3818963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38</v>
          </cell>
          <cell r="S76">
            <v>91</v>
          </cell>
          <cell r="T76">
            <v>160</v>
          </cell>
          <cell r="U76">
            <v>276</v>
          </cell>
          <cell r="V76">
            <v>510</v>
          </cell>
          <cell r="W76">
            <v>798</v>
          </cell>
          <cell r="X76">
            <v>881</v>
          </cell>
          <cell r="Y76">
            <v>960</v>
          </cell>
          <cell r="Z76">
            <v>1024</v>
          </cell>
          <cell r="AA76">
            <v>1073</v>
          </cell>
          <cell r="AB76">
            <v>1105</v>
          </cell>
          <cell r="AC76">
            <v>1129</v>
          </cell>
          <cell r="AD76">
            <v>1150</v>
          </cell>
          <cell r="AE76">
            <v>1528</v>
          </cell>
          <cell r="AF76">
            <v>6744</v>
          </cell>
          <cell r="AG76">
            <v>20135</v>
          </cell>
          <cell r="AH76">
            <v>43903</v>
          </cell>
          <cell r="AI76">
            <v>80156</v>
          </cell>
          <cell r="AJ76">
            <v>130653</v>
          </cell>
          <cell r="AK76">
            <v>196814</v>
          </cell>
          <cell r="AL76">
            <v>279784</v>
          </cell>
          <cell r="AM76">
            <v>380320</v>
          </cell>
          <cell r="AN76">
            <v>498844</v>
          </cell>
          <cell r="AO76">
            <v>635254</v>
          </cell>
          <cell r="AP76">
            <v>789913</v>
          </cell>
          <cell r="AQ76">
            <v>963583</v>
          </cell>
          <cell r="AR76">
            <v>1156642</v>
          </cell>
          <cell r="AS76">
            <v>1368626</v>
          </cell>
          <cell r="AT76">
            <v>1598593</v>
          </cell>
          <cell r="AU76">
            <v>1846280</v>
          </cell>
          <cell r="AV76">
            <v>2109303</v>
          </cell>
          <cell r="AW76">
            <v>2385444</v>
          </cell>
          <cell r="AX76">
            <v>2672767</v>
          </cell>
          <cell r="AY76">
            <v>2969105</v>
          </cell>
          <cell r="AZ76">
            <v>3270716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491</v>
          </cell>
          <cell r="S77">
            <v>1037</v>
          </cell>
          <cell r="T77">
            <v>1629</v>
          </cell>
          <cell r="U77">
            <v>2451</v>
          </cell>
          <cell r="V77">
            <v>3827</v>
          </cell>
          <cell r="W77">
            <v>4539</v>
          </cell>
          <cell r="X77">
            <v>4667</v>
          </cell>
          <cell r="Y77">
            <v>4739</v>
          </cell>
          <cell r="Z77">
            <v>4744</v>
          </cell>
          <cell r="AA77">
            <v>4681</v>
          </cell>
          <cell r="AB77">
            <v>4560</v>
          </cell>
          <cell r="AC77">
            <v>4371</v>
          </cell>
          <cell r="AD77">
            <v>4157</v>
          </cell>
          <cell r="AE77">
            <v>4365</v>
          </cell>
          <cell r="AF77">
            <v>9638</v>
          </cell>
          <cell r="AG77">
            <v>21545</v>
          </cell>
          <cell r="AH77">
            <v>39767</v>
          </cell>
          <cell r="AI77">
            <v>63747</v>
          </cell>
          <cell r="AJ77">
            <v>92654</v>
          </cell>
          <cell r="AK77">
            <v>125443</v>
          </cell>
          <cell r="AL77">
            <v>161120</v>
          </cell>
          <cell r="AM77">
            <v>198532</v>
          </cell>
          <cell r="AN77">
            <v>236720</v>
          </cell>
          <cell r="AO77">
            <v>274647</v>
          </cell>
          <cell r="AP77">
            <v>311647</v>
          </cell>
          <cell r="AQ77">
            <v>347181</v>
          </cell>
          <cell r="AR77">
            <v>380843</v>
          </cell>
          <cell r="AS77">
            <v>412180</v>
          </cell>
          <cell r="AT77">
            <v>440778</v>
          </cell>
          <cell r="AU77">
            <v>466466</v>
          </cell>
          <cell r="AV77">
            <v>488978</v>
          </cell>
          <cell r="AW77">
            <v>508227</v>
          </cell>
          <cell r="AX77">
            <v>524369</v>
          </cell>
          <cell r="AY77">
            <v>537658</v>
          </cell>
          <cell r="AZ77">
            <v>548247</v>
          </cell>
        </row>
        <row r="78">
          <cell r="B78">
            <v>663947</v>
          </cell>
          <cell r="C78">
            <v>671951</v>
          </cell>
          <cell r="D78">
            <v>666392</v>
          </cell>
          <cell r="E78">
            <v>671199</v>
          </cell>
          <cell r="F78">
            <v>675239</v>
          </cell>
          <cell r="G78">
            <v>667113</v>
          </cell>
          <cell r="H78">
            <v>669347</v>
          </cell>
          <cell r="I78">
            <v>670926</v>
          </cell>
          <cell r="J78">
            <v>679968</v>
          </cell>
          <cell r="K78">
            <v>678797</v>
          </cell>
          <cell r="L78">
            <v>675970</v>
          </cell>
          <cell r="M78">
            <v>677217</v>
          </cell>
          <cell r="N78">
            <v>672407</v>
          </cell>
          <cell r="O78">
            <v>677357</v>
          </cell>
          <cell r="P78">
            <v>687554</v>
          </cell>
          <cell r="Q78">
            <v>710167</v>
          </cell>
          <cell r="R78">
            <v>723293</v>
          </cell>
          <cell r="S78">
            <v>745650</v>
          </cell>
          <cell r="T78">
            <v>765670</v>
          </cell>
          <cell r="U78">
            <v>783105</v>
          </cell>
          <cell r="V78">
            <v>798157</v>
          </cell>
          <cell r="W78">
            <v>811629</v>
          </cell>
          <cell r="X78">
            <v>822568</v>
          </cell>
          <cell r="Y78">
            <v>833407</v>
          </cell>
          <cell r="Z78">
            <v>843683</v>
          </cell>
          <cell r="AA78">
            <v>853407</v>
          </cell>
          <cell r="AB78">
            <v>861704</v>
          </cell>
          <cell r="AC78">
            <v>869043</v>
          </cell>
          <cell r="AD78">
            <v>876287</v>
          </cell>
          <cell r="AE78">
            <v>883160</v>
          </cell>
          <cell r="AF78">
            <v>889513</v>
          </cell>
          <cell r="AG78">
            <v>895044</v>
          </cell>
          <cell r="AH78">
            <v>899917</v>
          </cell>
          <cell r="AI78">
            <v>904646</v>
          </cell>
          <cell r="AJ78">
            <v>910349</v>
          </cell>
          <cell r="AK78">
            <v>915616</v>
          </cell>
          <cell r="AL78">
            <v>920670</v>
          </cell>
          <cell r="AM78">
            <v>925790</v>
          </cell>
          <cell r="AN78">
            <v>930747</v>
          </cell>
          <cell r="AO78">
            <v>935675</v>
          </cell>
          <cell r="AP78">
            <v>941275</v>
          </cell>
          <cell r="AQ78">
            <v>946789</v>
          </cell>
          <cell r="AR78">
            <v>952154</v>
          </cell>
          <cell r="AS78">
            <v>957439</v>
          </cell>
          <cell r="AT78">
            <v>962699</v>
          </cell>
          <cell r="AU78">
            <v>968069</v>
          </cell>
          <cell r="AV78">
            <v>973403</v>
          </cell>
          <cell r="AW78">
            <v>979039</v>
          </cell>
          <cell r="AX78">
            <v>984750</v>
          </cell>
          <cell r="AY78">
            <v>990695</v>
          </cell>
          <cell r="AZ78">
            <v>996732</v>
          </cell>
        </row>
        <row r="79">
          <cell r="B79">
            <v>662223</v>
          </cell>
          <cell r="C79">
            <v>670169</v>
          </cell>
          <cell r="D79">
            <v>664578</v>
          </cell>
          <cell r="E79">
            <v>669433</v>
          </cell>
          <cell r="F79">
            <v>673466</v>
          </cell>
          <cell r="G79">
            <v>664942</v>
          </cell>
          <cell r="H79">
            <v>667219</v>
          </cell>
          <cell r="I79">
            <v>668817</v>
          </cell>
          <cell r="J79">
            <v>677815</v>
          </cell>
          <cell r="K79">
            <v>676592</v>
          </cell>
          <cell r="L79">
            <v>673419</v>
          </cell>
          <cell r="M79">
            <v>674555</v>
          </cell>
          <cell r="N79">
            <v>669752</v>
          </cell>
          <cell r="O79">
            <v>673579</v>
          </cell>
          <cell r="P79">
            <v>683833</v>
          </cell>
          <cell r="Q79">
            <v>706049</v>
          </cell>
          <cell r="R79">
            <v>718320</v>
          </cell>
          <cell r="S79">
            <v>739192</v>
          </cell>
          <cell r="T79">
            <v>757350</v>
          </cell>
          <cell r="U79">
            <v>772633</v>
          </cell>
          <cell r="V79">
            <v>785304</v>
          </cell>
          <cell r="W79">
            <v>795865</v>
          </cell>
          <cell r="X79">
            <v>803354</v>
          </cell>
          <cell r="Y79">
            <v>810175</v>
          </cell>
          <cell r="Z79">
            <v>815885</v>
          </cell>
          <cell r="AA79">
            <v>820536</v>
          </cell>
          <cell r="AB79">
            <v>823295</v>
          </cell>
          <cell r="AC79">
            <v>824595</v>
          </cell>
          <cell r="AD79">
            <v>825279</v>
          </cell>
          <cell r="AE79">
            <v>825005</v>
          </cell>
          <cell r="AF79">
            <v>823571</v>
          </cell>
          <cell r="AG79">
            <v>820569</v>
          </cell>
          <cell r="AH79">
            <v>816132</v>
          </cell>
          <cell r="AI79">
            <v>810867</v>
          </cell>
          <cell r="AJ79">
            <v>805850</v>
          </cell>
          <cell r="AK79">
            <v>799955</v>
          </cell>
          <cell r="AL79">
            <v>793398</v>
          </cell>
          <cell r="AM79">
            <v>786343</v>
          </cell>
          <cell r="AN79">
            <v>778715</v>
          </cell>
          <cell r="AO79">
            <v>770543</v>
          </cell>
          <cell r="AP79">
            <v>762433</v>
          </cell>
          <cell r="AQ79">
            <v>753597</v>
          </cell>
          <cell r="AR79">
            <v>744052</v>
          </cell>
          <cell r="AS79">
            <v>733853</v>
          </cell>
          <cell r="AT79">
            <v>723251</v>
          </cell>
          <cell r="AU79">
            <v>712232</v>
          </cell>
          <cell r="AV79">
            <v>700920</v>
          </cell>
          <cell r="AW79">
            <v>689414</v>
          </cell>
          <cell r="AX79">
            <v>677991</v>
          </cell>
          <cell r="AY79">
            <v>666448</v>
          </cell>
          <cell r="AZ79">
            <v>655057</v>
          </cell>
        </row>
        <row r="80">
          <cell r="B80">
            <v>1225</v>
          </cell>
          <cell r="C80">
            <v>1203</v>
          </cell>
          <cell r="D80">
            <v>1138</v>
          </cell>
          <cell r="E80">
            <v>1103</v>
          </cell>
          <cell r="F80">
            <v>2248</v>
          </cell>
          <cell r="G80">
            <v>2247</v>
          </cell>
          <cell r="H80">
            <v>2167</v>
          </cell>
          <cell r="I80">
            <v>2263</v>
          </cell>
          <cell r="J80">
            <v>2282</v>
          </cell>
          <cell r="K80">
            <v>2396</v>
          </cell>
          <cell r="L80">
            <v>2375</v>
          </cell>
          <cell r="M80">
            <v>2314</v>
          </cell>
          <cell r="N80">
            <v>2212</v>
          </cell>
          <cell r="O80">
            <v>2153</v>
          </cell>
          <cell r="P80">
            <v>2116</v>
          </cell>
          <cell r="Q80">
            <v>2004</v>
          </cell>
          <cell r="R80">
            <v>1958</v>
          </cell>
          <cell r="S80">
            <v>1938</v>
          </cell>
          <cell r="T80">
            <v>1847</v>
          </cell>
          <cell r="U80">
            <v>1800</v>
          </cell>
          <cell r="V80">
            <v>1794</v>
          </cell>
          <cell r="W80">
            <v>1832</v>
          </cell>
          <cell r="X80">
            <v>1898</v>
          </cell>
          <cell r="Y80">
            <v>1983</v>
          </cell>
          <cell r="Z80">
            <v>2085</v>
          </cell>
          <cell r="AA80">
            <v>2192</v>
          </cell>
          <cell r="AB80">
            <v>2287</v>
          </cell>
          <cell r="AC80">
            <v>2377</v>
          </cell>
          <cell r="AD80">
            <v>2451</v>
          </cell>
          <cell r="AE80">
            <v>2517</v>
          </cell>
          <cell r="AF80">
            <v>2566</v>
          </cell>
          <cell r="AG80">
            <v>2603</v>
          </cell>
          <cell r="AH80">
            <v>2632</v>
          </cell>
          <cell r="AI80">
            <v>2651</v>
          </cell>
          <cell r="AJ80">
            <v>2664</v>
          </cell>
          <cell r="AK80">
            <v>2648</v>
          </cell>
          <cell r="AL80">
            <v>2627</v>
          </cell>
          <cell r="AM80">
            <v>2604</v>
          </cell>
          <cell r="AN80">
            <v>2577</v>
          </cell>
          <cell r="AO80">
            <v>2549</v>
          </cell>
          <cell r="AP80">
            <v>2523</v>
          </cell>
          <cell r="AQ80">
            <v>2493</v>
          </cell>
          <cell r="AR80">
            <v>2468</v>
          </cell>
          <cell r="AS80">
            <v>2431</v>
          </cell>
          <cell r="AT80">
            <v>2391</v>
          </cell>
          <cell r="AU80">
            <v>2360</v>
          </cell>
          <cell r="AV80">
            <v>2327</v>
          </cell>
          <cell r="AW80">
            <v>2298</v>
          </cell>
          <cell r="AX80">
            <v>2249</v>
          </cell>
          <cell r="AY80">
            <v>2210</v>
          </cell>
          <cell r="AZ80">
            <v>2177</v>
          </cell>
        </row>
        <row r="81">
          <cell r="B81">
            <v>14605</v>
          </cell>
          <cell r="C81">
            <v>13822</v>
          </cell>
          <cell r="D81">
            <v>13094</v>
          </cell>
          <cell r="E81">
            <v>11242</v>
          </cell>
          <cell r="F81">
            <v>10158</v>
          </cell>
          <cell r="G81">
            <v>9073</v>
          </cell>
          <cell r="H81">
            <v>8454</v>
          </cell>
          <cell r="I81">
            <v>7523</v>
          </cell>
          <cell r="J81">
            <v>6926</v>
          </cell>
          <cell r="K81">
            <v>6185</v>
          </cell>
          <cell r="L81">
            <v>5664</v>
          </cell>
          <cell r="M81">
            <v>5248</v>
          </cell>
          <cell r="N81">
            <v>4881</v>
          </cell>
          <cell r="O81">
            <v>5320</v>
          </cell>
          <cell r="P81">
            <v>4517</v>
          </cell>
          <cell r="Q81">
            <v>4259</v>
          </cell>
          <cell r="R81">
            <v>4142</v>
          </cell>
          <cell r="S81">
            <v>4082</v>
          </cell>
          <cell r="T81">
            <v>3759</v>
          </cell>
          <cell r="U81">
            <v>3647</v>
          </cell>
          <cell r="V81">
            <v>3673</v>
          </cell>
          <cell r="W81">
            <v>3776</v>
          </cell>
          <cell r="X81">
            <v>3940</v>
          </cell>
          <cell r="Y81">
            <v>4141</v>
          </cell>
          <cell r="Z81">
            <v>4344</v>
          </cell>
          <cell r="AA81">
            <v>4532</v>
          </cell>
          <cell r="AB81">
            <v>4690</v>
          </cell>
          <cell r="AC81">
            <v>4818</v>
          </cell>
          <cell r="AD81">
            <v>4919</v>
          </cell>
          <cell r="AE81">
            <v>5004</v>
          </cell>
          <cell r="AF81">
            <v>5064</v>
          </cell>
          <cell r="AG81">
            <v>5087</v>
          </cell>
          <cell r="AH81">
            <v>5089</v>
          </cell>
          <cell r="AI81">
            <v>5068</v>
          </cell>
          <cell r="AJ81">
            <v>5017</v>
          </cell>
          <cell r="AK81">
            <v>4935</v>
          </cell>
          <cell r="AL81">
            <v>4861</v>
          </cell>
          <cell r="AM81">
            <v>4772</v>
          </cell>
          <cell r="AN81">
            <v>4684</v>
          </cell>
          <cell r="AO81">
            <v>4597</v>
          </cell>
          <cell r="AP81">
            <v>4505</v>
          </cell>
          <cell r="AQ81">
            <v>4412</v>
          </cell>
          <cell r="AR81">
            <v>4324</v>
          </cell>
          <cell r="AS81">
            <v>4233</v>
          </cell>
          <cell r="AT81">
            <v>4125</v>
          </cell>
          <cell r="AU81">
            <v>4040</v>
          </cell>
          <cell r="AV81">
            <v>3957</v>
          </cell>
          <cell r="AW81">
            <v>3868</v>
          </cell>
          <cell r="AX81">
            <v>3744</v>
          </cell>
          <cell r="AY81">
            <v>3635</v>
          </cell>
          <cell r="AZ81">
            <v>3534</v>
          </cell>
        </row>
        <row r="82">
          <cell r="B82">
            <v>3430</v>
          </cell>
          <cell r="C82">
            <v>5453</v>
          </cell>
          <cell r="D82">
            <v>5514</v>
          </cell>
          <cell r="E82">
            <v>7848</v>
          </cell>
          <cell r="F82">
            <v>8498</v>
          </cell>
          <cell r="G82">
            <v>9526</v>
          </cell>
          <cell r="H82">
            <v>11770</v>
          </cell>
          <cell r="I82">
            <v>13446</v>
          </cell>
          <cell r="J82">
            <v>15119</v>
          </cell>
          <cell r="K82">
            <v>16318</v>
          </cell>
          <cell r="L82">
            <v>17209</v>
          </cell>
          <cell r="M82">
            <v>19523</v>
          </cell>
          <cell r="N82">
            <v>20930</v>
          </cell>
          <cell r="O82">
            <v>22803</v>
          </cell>
          <cell r="P82">
            <v>25598</v>
          </cell>
          <cell r="Q82">
            <v>34907</v>
          </cell>
          <cell r="R82">
            <v>36929</v>
          </cell>
          <cell r="S82">
            <v>39480</v>
          </cell>
          <cell r="T82">
            <v>42254</v>
          </cell>
          <cell r="U82">
            <v>45184</v>
          </cell>
          <cell r="V82">
            <v>48169</v>
          </cell>
          <cell r="W82">
            <v>51231</v>
          </cell>
          <cell r="X82">
            <v>54282</v>
          </cell>
          <cell r="Y82">
            <v>57487</v>
          </cell>
          <cell r="Z82">
            <v>60734</v>
          </cell>
          <cell r="AA82">
            <v>63966</v>
          </cell>
          <cell r="AB82">
            <v>67084</v>
          </cell>
          <cell r="AC82">
            <v>70113</v>
          </cell>
          <cell r="AD82">
            <v>73079</v>
          </cell>
          <cell r="AE82">
            <v>76030</v>
          </cell>
          <cell r="AF82">
            <v>78966</v>
          </cell>
          <cell r="AG82">
            <v>81853</v>
          </cell>
          <cell r="AH82">
            <v>84673</v>
          </cell>
          <cell r="AI82">
            <v>87418</v>
          </cell>
          <cell r="AJ82">
            <v>90213</v>
          </cell>
          <cell r="AK82">
            <v>92797</v>
          </cell>
          <cell r="AL82">
            <v>95184</v>
          </cell>
          <cell r="AM82">
            <v>97351</v>
          </cell>
          <cell r="AN82">
            <v>99279</v>
          </cell>
          <cell r="AO82">
            <v>100940</v>
          </cell>
          <cell r="AP82">
            <v>102465</v>
          </cell>
          <cell r="AQ82">
            <v>103700</v>
          </cell>
          <cell r="AR82">
            <v>104663</v>
          </cell>
          <cell r="AS82">
            <v>105338</v>
          </cell>
          <cell r="AT82">
            <v>105798</v>
          </cell>
          <cell r="AU82">
            <v>106017</v>
          </cell>
          <cell r="AV82">
            <v>105995</v>
          </cell>
          <cell r="AW82">
            <v>105754</v>
          </cell>
          <cell r="AX82">
            <v>105325</v>
          </cell>
          <cell r="AY82">
            <v>104700</v>
          </cell>
          <cell r="AZ82">
            <v>103905</v>
          </cell>
        </row>
        <row r="83">
          <cell r="B83">
            <v>642963</v>
          </cell>
          <cell r="C83">
            <v>649691</v>
          </cell>
          <cell r="D83">
            <v>644832</v>
          </cell>
          <cell r="E83">
            <v>649240</v>
          </cell>
          <cell r="F83">
            <v>652562</v>
          </cell>
          <cell r="G83">
            <v>644096</v>
          </cell>
          <cell r="H83">
            <v>644828</v>
          </cell>
          <cell r="I83">
            <v>645585</v>
          </cell>
          <cell r="J83">
            <v>653488</v>
          </cell>
          <cell r="K83">
            <v>651693</v>
          </cell>
          <cell r="L83">
            <v>648171</v>
          </cell>
          <cell r="M83">
            <v>647470</v>
          </cell>
          <cell r="N83">
            <v>641729</v>
          </cell>
          <cell r="O83">
            <v>643303</v>
          </cell>
          <cell r="P83">
            <v>651602</v>
          </cell>
          <cell r="Q83">
            <v>664879</v>
          </cell>
          <cell r="R83">
            <v>675291</v>
          </cell>
          <cell r="S83">
            <v>693692</v>
          </cell>
          <cell r="T83">
            <v>709490</v>
          </cell>
          <cell r="U83">
            <v>722002</v>
          </cell>
          <cell r="V83">
            <v>731668</v>
          </cell>
          <cell r="W83">
            <v>739026</v>
          </cell>
          <cell r="X83">
            <v>743234</v>
          </cell>
          <cell r="Y83">
            <v>746561</v>
          </cell>
          <cell r="Z83">
            <v>748713</v>
          </cell>
          <cell r="AA83">
            <v>749830</v>
          </cell>
          <cell r="AB83">
            <v>749205</v>
          </cell>
          <cell r="AC83">
            <v>747234</v>
          </cell>
          <cell r="AD83">
            <v>744744</v>
          </cell>
          <cell r="AE83">
            <v>741322</v>
          </cell>
          <cell r="AF83">
            <v>736774</v>
          </cell>
          <cell r="AG83">
            <v>730728</v>
          </cell>
          <cell r="AH83">
            <v>723300</v>
          </cell>
          <cell r="AI83">
            <v>715103</v>
          </cell>
          <cell r="AJ83">
            <v>707072</v>
          </cell>
          <cell r="AK83">
            <v>698352</v>
          </cell>
          <cell r="AL83">
            <v>689074</v>
          </cell>
          <cell r="AM83">
            <v>679427</v>
          </cell>
          <cell r="AN83">
            <v>669311</v>
          </cell>
          <cell r="AO83">
            <v>658775</v>
          </cell>
          <cell r="AP83">
            <v>648300</v>
          </cell>
          <cell r="AQ83">
            <v>637280</v>
          </cell>
          <cell r="AR83">
            <v>625685</v>
          </cell>
          <cell r="AS83">
            <v>613597</v>
          </cell>
          <cell r="AT83">
            <v>601224</v>
          </cell>
          <cell r="AU83">
            <v>588477</v>
          </cell>
          <cell r="AV83">
            <v>575591</v>
          </cell>
          <cell r="AW83">
            <v>562600</v>
          </cell>
          <cell r="AX83">
            <v>549808</v>
          </cell>
          <cell r="AY83">
            <v>536870</v>
          </cell>
          <cell r="AZ83">
            <v>524052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1</v>
          </cell>
          <cell r="AB84">
            <v>5</v>
          </cell>
          <cell r="AC84">
            <v>11</v>
          </cell>
          <cell r="AD84">
            <v>17</v>
          </cell>
          <cell r="AE84">
            <v>25</v>
          </cell>
          <cell r="AF84">
            <v>39</v>
          </cell>
          <cell r="AG84">
            <v>58</v>
          </cell>
          <cell r="AH84">
            <v>88</v>
          </cell>
          <cell r="AI84">
            <v>126</v>
          </cell>
          <cell r="AJ84">
            <v>178</v>
          </cell>
          <cell r="AK84">
            <v>242</v>
          </cell>
          <cell r="AL84">
            <v>332</v>
          </cell>
          <cell r="AM84">
            <v>451</v>
          </cell>
          <cell r="AN84">
            <v>606</v>
          </cell>
          <cell r="AO84">
            <v>806</v>
          </cell>
          <cell r="AP84">
            <v>1049</v>
          </cell>
          <cell r="AQ84">
            <v>1346</v>
          </cell>
          <cell r="AR84">
            <v>1725</v>
          </cell>
          <cell r="AS84">
            <v>2213</v>
          </cell>
          <cell r="AT84">
            <v>2816</v>
          </cell>
          <cell r="AU84">
            <v>3579</v>
          </cell>
          <cell r="AV84">
            <v>4495</v>
          </cell>
          <cell r="AW84">
            <v>5623</v>
          </cell>
          <cell r="AX84">
            <v>6983</v>
          </cell>
          <cell r="AY84">
            <v>8647</v>
          </cell>
          <cell r="AZ84">
            <v>10609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3</v>
          </cell>
          <cell r="Z85">
            <v>9</v>
          </cell>
          <cell r="AA85">
            <v>15</v>
          </cell>
          <cell r="AB85">
            <v>24</v>
          </cell>
          <cell r="AC85">
            <v>42</v>
          </cell>
          <cell r="AD85">
            <v>69</v>
          </cell>
          <cell r="AE85">
            <v>107</v>
          </cell>
          <cell r="AF85">
            <v>162</v>
          </cell>
          <cell r="AG85">
            <v>240</v>
          </cell>
          <cell r="AH85">
            <v>350</v>
          </cell>
          <cell r="AI85">
            <v>501</v>
          </cell>
          <cell r="AJ85">
            <v>706</v>
          </cell>
          <cell r="AK85">
            <v>981</v>
          </cell>
          <cell r="AL85">
            <v>1320</v>
          </cell>
          <cell r="AM85">
            <v>1738</v>
          </cell>
          <cell r="AN85">
            <v>2258</v>
          </cell>
          <cell r="AO85">
            <v>2876</v>
          </cell>
          <cell r="AP85">
            <v>3591</v>
          </cell>
          <cell r="AQ85">
            <v>4366</v>
          </cell>
          <cell r="AR85">
            <v>5187</v>
          </cell>
          <cell r="AS85">
            <v>6041</v>
          </cell>
          <cell r="AT85">
            <v>6897</v>
          </cell>
          <cell r="AU85">
            <v>7759</v>
          </cell>
          <cell r="AV85">
            <v>8555</v>
          </cell>
          <cell r="AW85">
            <v>9271</v>
          </cell>
          <cell r="AX85">
            <v>9882</v>
          </cell>
          <cell r="AY85">
            <v>10386</v>
          </cell>
          <cell r="AZ85">
            <v>10780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297</v>
          </cell>
          <cell r="S93">
            <v>712</v>
          </cell>
          <cell r="T93">
            <v>1174</v>
          </cell>
          <cell r="U93">
            <v>1677</v>
          </cell>
          <cell r="V93">
            <v>2209</v>
          </cell>
          <cell r="W93">
            <v>2766</v>
          </cell>
          <cell r="X93">
            <v>3335</v>
          </cell>
          <cell r="Y93">
            <v>3928</v>
          </cell>
          <cell r="Z93">
            <v>4525</v>
          </cell>
          <cell r="AA93">
            <v>5105</v>
          </cell>
          <cell r="AB93">
            <v>5661</v>
          </cell>
          <cell r="AC93">
            <v>6198</v>
          </cell>
          <cell r="AD93">
            <v>6696</v>
          </cell>
          <cell r="AE93">
            <v>7183</v>
          </cell>
          <cell r="AF93">
            <v>7655</v>
          </cell>
          <cell r="AG93">
            <v>8102</v>
          </cell>
          <cell r="AH93">
            <v>8550</v>
          </cell>
          <cell r="AI93">
            <v>8974</v>
          </cell>
          <cell r="AJ93">
            <v>9382</v>
          </cell>
          <cell r="AK93">
            <v>9724</v>
          </cell>
          <cell r="AL93">
            <v>10062</v>
          </cell>
          <cell r="AM93">
            <v>10381</v>
          </cell>
          <cell r="AN93">
            <v>10681</v>
          </cell>
          <cell r="AO93">
            <v>10978</v>
          </cell>
          <cell r="AP93">
            <v>11271</v>
          </cell>
          <cell r="AQ93">
            <v>11544</v>
          </cell>
          <cell r="AR93">
            <v>11816</v>
          </cell>
          <cell r="AS93">
            <v>12082</v>
          </cell>
          <cell r="AT93">
            <v>12316</v>
          </cell>
          <cell r="AU93">
            <v>12570</v>
          </cell>
          <cell r="AV93">
            <v>12802</v>
          </cell>
          <cell r="AW93">
            <v>13049</v>
          </cell>
          <cell r="AX93">
            <v>13229</v>
          </cell>
          <cell r="AY93">
            <v>13441</v>
          </cell>
          <cell r="AZ93">
            <v>13647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211</v>
          </cell>
          <cell r="S95">
            <v>511</v>
          </cell>
          <cell r="T95">
            <v>846</v>
          </cell>
          <cell r="U95">
            <v>1211</v>
          </cell>
          <cell r="V95">
            <v>1595</v>
          </cell>
          <cell r="W95">
            <v>1996</v>
          </cell>
          <cell r="X95">
            <v>2404</v>
          </cell>
          <cell r="Y95">
            <v>2827</v>
          </cell>
          <cell r="Z95">
            <v>3254</v>
          </cell>
          <cell r="AA95">
            <v>3666</v>
          </cell>
          <cell r="AB95">
            <v>4057</v>
          </cell>
          <cell r="AC95">
            <v>4432</v>
          </cell>
          <cell r="AD95">
            <v>4791</v>
          </cell>
          <cell r="AE95">
            <v>5136</v>
          </cell>
          <cell r="AF95">
            <v>5476</v>
          </cell>
          <cell r="AG95">
            <v>5801</v>
          </cell>
          <cell r="AH95">
            <v>6116</v>
          </cell>
          <cell r="AI95">
            <v>6416</v>
          </cell>
          <cell r="AJ95">
            <v>6710</v>
          </cell>
          <cell r="AK95">
            <v>6966</v>
          </cell>
          <cell r="AL95">
            <v>7217</v>
          </cell>
          <cell r="AM95">
            <v>7461</v>
          </cell>
          <cell r="AN95">
            <v>7694</v>
          </cell>
          <cell r="AO95">
            <v>7918</v>
          </cell>
          <cell r="AP95">
            <v>8138</v>
          </cell>
          <cell r="AQ95">
            <v>8346</v>
          </cell>
          <cell r="AR95">
            <v>8544</v>
          </cell>
          <cell r="AS95">
            <v>8741</v>
          </cell>
          <cell r="AT95">
            <v>8916</v>
          </cell>
          <cell r="AU95">
            <v>9100</v>
          </cell>
          <cell r="AV95">
            <v>9267</v>
          </cell>
          <cell r="AW95">
            <v>9447</v>
          </cell>
          <cell r="AX95">
            <v>9590</v>
          </cell>
          <cell r="AY95">
            <v>9748</v>
          </cell>
          <cell r="AZ95">
            <v>9901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86</v>
          </cell>
          <cell r="S97">
            <v>201</v>
          </cell>
          <cell r="T97">
            <v>328</v>
          </cell>
          <cell r="U97">
            <v>466</v>
          </cell>
          <cell r="V97">
            <v>614</v>
          </cell>
          <cell r="W97">
            <v>770</v>
          </cell>
          <cell r="X97">
            <v>931</v>
          </cell>
          <cell r="Y97">
            <v>1101</v>
          </cell>
          <cell r="Z97">
            <v>1271</v>
          </cell>
          <cell r="AA97">
            <v>1439</v>
          </cell>
          <cell r="AB97">
            <v>1604</v>
          </cell>
          <cell r="AC97">
            <v>1766</v>
          </cell>
          <cell r="AD97">
            <v>1905</v>
          </cell>
          <cell r="AE97">
            <v>2047</v>
          </cell>
          <cell r="AF97">
            <v>2179</v>
          </cell>
          <cell r="AG97">
            <v>2301</v>
          </cell>
          <cell r="AH97">
            <v>2434</v>
          </cell>
          <cell r="AI97">
            <v>2558</v>
          </cell>
          <cell r="AJ97">
            <v>2672</v>
          </cell>
          <cell r="AK97">
            <v>2758</v>
          </cell>
          <cell r="AL97">
            <v>2845</v>
          </cell>
          <cell r="AM97">
            <v>2920</v>
          </cell>
          <cell r="AN97">
            <v>2987</v>
          </cell>
          <cell r="AO97">
            <v>3060</v>
          </cell>
          <cell r="AP97">
            <v>3133</v>
          </cell>
          <cell r="AQ97">
            <v>3198</v>
          </cell>
          <cell r="AR97">
            <v>3272</v>
          </cell>
          <cell r="AS97">
            <v>3341</v>
          </cell>
          <cell r="AT97">
            <v>3400</v>
          </cell>
          <cell r="AU97">
            <v>3470</v>
          </cell>
          <cell r="AV97">
            <v>3535</v>
          </cell>
          <cell r="AW97">
            <v>3602</v>
          </cell>
          <cell r="AX97">
            <v>3639</v>
          </cell>
          <cell r="AY97">
            <v>3693</v>
          </cell>
          <cell r="AZ97">
            <v>3746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</row>
        <row r="100">
          <cell r="B100">
            <v>1724</v>
          </cell>
          <cell r="C100">
            <v>1782</v>
          </cell>
          <cell r="D100">
            <v>1814</v>
          </cell>
          <cell r="E100">
            <v>1766</v>
          </cell>
          <cell r="F100">
            <v>1773</v>
          </cell>
          <cell r="G100">
            <v>2171</v>
          </cell>
          <cell r="H100">
            <v>2128</v>
          </cell>
          <cell r="I100">
            <v>2109</v>
          </cell>
          <cell r="J100">
            <v>2153</v>
          </cell>
          <cell r="K100">
            <v>2205</v>
          </cell>
          <cell r="L100">
            <v>2551</v>
          </cell>
          <cell r="M100">
            <v>2662</v>
          </cell>
          <cell r="N100">
            <v>2655</v>
          </cell>
          <cell r="O100">
            <v>3778</v>
          </cell>
          <cell r="P100">
            <v>3721</v>
          </cell>
          <cell r="Q100">
            <v>4118</v>
          </cell>
          <cell r="R100">
            <v>4675</v>
          </cell>
          <cell r="S100">
            <v>5742</v>
          </cell>
          <cell r="T100">
            <v>7139</v>
          </cell>
          <cell r="U100">
            <v>8785</v>
          </cell>
          <cell r="V100">
            <v>10629</v>
          </cell>
          <cell r="W100">
            <v>12983</v>
          </cell>
          <cell r="X100">
            <v>15864</v>
          </cell>
          <cell r="Y100">
            <v>19289</v>
          </cell>
          <cell r="Z100">
            <v>23258</v>
          </cell>
          <cell r="AA100">
            <v>27751</v>
          </cell>
          <cell r="AB100">
            <v>32733</v>
          </cell>
          <cell r="AC100">
            <v>38235</v>
          </cell>
          <cell r="AD100">
            <v>44297</v>
          </cell>
          <cell r="AE100">
            <v>50957</v>
          </cell>
          <cell r="AF100">
            <v>58185</v>
          </cell>
          <cell r="AG100">
            <v>65945</v>
          </cell>
          <cell r="AH100">
            <v>74189</v>
          </cell>
          <cell r="AI100">
            <v>82804</v>
          </cell>
          <cell r="AJ100">
            <v>91787</v>
          </cell>
          <cell r="AK100">
            <v>100903</v>
          </cell>
          <cell r="AL100">
            <v>110092</v>
          </cell>
          <cell r="AM100">
            <v>119483</v>
          </cell>
          <cell r="AN100">
            <v>128948</v>
          </cell>
          <cell r="AO100">
            <v>138588</v>
          </cell>
          <cell r="AP100">
            <v>148513</v>
          </cell>
          <cell r="AQ100">
            <v>158762</v>
          </cell>
          <cell r="AR100">
            <v>169309</v>
          </cell>
          <cell r="AS100">
            <v>180167</v>
          </cell>
          <cell r="AT100">
            <v>191241</v>
          </cell>
          <cell r="AU100">
            <v>202669</v>
          </cell>
          <cell r="AV100">
            <v>214272</v>
          </cell>
          <cell r="AW100">
            <v>226213</v>
          </cell>
          <cell r="AX100">
            <v>238216</v>
          </cell>
          <cell r="AY100">
            <v>250469</v>
          </cell>
          <cell r="AZ100">
            <v>262749</v>
          </cell>
        </row>
        <row r="101">
          <cell r="B101">
            <v>1724</v>
          </cell>
          <cell r="C101">
            <v>1782</v>
          </cell>
          <cell r="D101">
            <v>1814</v>
          </cell>
          <cell r="E101">
            <v>1766</v>
          </cell>
          <cell r="F101">
            <v>1773</v>
          </cell>
          <cell r="G101">
            <v>2171</v>
          </cell>
          <cell r="H101">
            <v>2128</v>
          </cell>
          <cell r="I101">
            <v>2109</v>
          </cell>
          <cell r="J101">
            <v>2153</v>
          </cell>
          <cell r="K101">
            <v>2205</v>
          </cell>
          <cell r="L101">
            <v>2551</v>
          </cell>
          <cell r="M101">
            <v>2662</v>
          </cell>
          <cell r="N101">
            <v>2655</v>
          </cell>
          <cell r="O101">
            <v>3778</v>
          </cell>
          <cell r="P101">
            <v>3721</v>
          </cell>
          <cell r="Q101">
            <v>4118</v>
          </cell>
          <cell r="R101">
            <v>4675</v>
          </cell>
          <cell r="S101">
            <v>5742</v>
          </cell>
          <cell r="T101">
            <v>7139</v>
          </cell>
          <cell r="U101">
            <v>8785</v>
          </cell>
          <cell r="V101">
            <v>10629</v>
          </cell>
          <cell r="W101">
            <v>12983</v>
          </cell>
          <cell r="X101">
            <v>15864</v>
          </cell>
          <cell r="Y101">
            <v>19288</v>
          </cell>
          <cell r="Z101">
            <v>23251</v>
          </cell>
          <cell r="AA101">
            <v>27735</v>
          </cell>
          <cell r="AB101">
            <v>32701</v>
          </cell>
          <cell r="AC101">
            <v>38176</v>
          </cell>
          <cell r="AD101">
            <v>44195</v>
          </cell>
          <cell r="AE101">
            <v>50794</v>
          </cell>
          <cell r="AF101">
            <v>57933</v>
          </cell>
          <cell r="AG101">
            <v>65568</v>
          </cell>
          <cell r="AH101">
            <v>73641</v>
          </cell>
          <cell r="AI101">
            <v>82023</v>
          </cell>
          <cell r="AJ101">
            <v>90695</v>
          </cell>
          <cell r="AK101">
            <v>99406</v>
          </cell>
          <cell r="AL101">
            <v>108084</v>
          </cell>
          <cell r="AM101">
            <v>116823</v>
          </cell>
          <cell r="AN101">
            <v>125470</v>
          </cell>
          <cell r="AO101">
            <v>134083</v>
          </cell>
          <cell r="AP101">
            <v>142770</v>
          </cell>
          <cell r="AQ101">
            <v>151509</v>
          </cell>
          <cell r="AR101">
            <v>160222</v>
          </cell>
          <cell r="AS101">
            <v>168852</v>
          </cell>
          <cell r="AT101">
            <v>177308</v>
          </cell>
          <cell r="AU101">
            <v>185620</v>
          </cell>
          <cell r="AV101">
            <v>193649</v>
          </cell>
          <cell r="AW101">
            <v>201440</v>
          </cell>
          <cell r="AX101">
            <v>208778</v>
          </cell>
          <cell r="AY101">
            <v>215742</v>
          </cell>
          <cell r="AZ101">
            <v>222170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</v>
          </cell>
          <cell r="AA102">
            <v>4</v>
          </cell>
          <cell r="AB102">
            <v>9</v>
          </cell>
          <cell r="AC102">
            <v>16</v>
          </cell>
          <cell r="AD102">
            <v>27</v>
          </cell>
          <cell r="AE102">
            <v>45</v>
          </cell>
          <cell r="AF102">
            <v>71</v>
          </cell>
          <cell r="AG102">
            <v>107</v>
          </cell>
          <cell r="AH102">
            <v>153</v>
          </cell>
          <cell r="AI102">
            <v>213</v>
          </cell>
          <cell r="AJ102">
            <v>292</v>
          </cell>
          <cell r="AK102">
            <v>396</v>
          </cell>
          <cell r="AL102">
            <v>526</v>
          </cell>
          <cell r="AM102">
            <v>691</v>
          </cell>
          <cell r="AN102">
            <v>884</v>
          </cell>
          <cell r="AO102">
            <v>1108</v>
          </cell>
          <cell r="AP102">
            <v>1374</v>
          </cell>
          <cell r="AQ102">
            <v>1693</v>
          </cell>
          <cell r="AR102">
            <v>2076</v>
          </cell>
          <cell r="AS102">
            <v>2521</v>
          </cell>
          <cell r="AT102">
            <v>3010</v>
          </cell>
          <cell r="AU102">
            <v>3569</v>
          </cell>
          <cell r="AV102">
            <v>4195</v>
          </cell>
          <cell r="AW102">
            <v>4917</v>
          </cell>
          <cell r="AX102">
            <v>5703</v>
          </cell>
          <cell r="AY102">
            <v>6602</v>
          </cell>
          <cell r="AZ102">
            <v>7575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1</v>
          </cell>
          <cell r="Z103">
            <v>6</v>
          </cell>
          <cell r="AA103">
            <v>12</v>
          </cell>
          <cell r="AB103">
            <v>23</v>
          </cell>
          <cell r="AC103">
            <v>43</v>
          </cell>
          <cell r="AD103">
            <v>75</v>
          </cell>
          <cell r="AE103">
            <v>118</v>
          </cell>
          <cell r="AF103">
            <v>181</v>
          </cell>
          <cell r="AG103">
            <v>270</v>
          </cell>
          <cell r="AH103">
            <v>395</v>
          </cell>
          <cell r="AI103">
            <v>568</v>
          </cell>
          <cell r="AJ103">
            <v>800</v>
          </cell>
          <cell r="AK103">
            <v>1101</v>
          </cell>
          <cell r="AL103">
            <v>1482</v>
          </cell>
          <cell r="AM103">
            <v>1969</v>
          </cell>
          <cell r="AN103">
            <v>2594</v>
          </cell>
          <cell r="AO103">
            <v>3397</v>
          </cell>
          <cell r="AP103">
            <v>4369</v>
          </cell>
          <cell r="AQ103">
            <v>5560</v>
          </cell>
          <cell r="AR103">
            <v>7011</v>
          </cell>
          <cell r="AS103">
            <v>8794</v>
          </cell>
          <cell r="AT103">
            <v>10923</v>
          </cell>
          <cell r="AU103">
            <v>13480</v>
          </cell>
          <cell r="AV103">
            <v>16428</v>
          </cell>
          <cell r="AW103">
            <v>19856</v>
          </cell>
          <cell r="AX103">
            <v>23735</v>
          </cell>
          <cell r="AY103">
            <v>28125</v>
          </cell>
          <cell r="AZ103">
            <v>33004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1</v>
          </cell>
          <cell r="S105">
            <v>4</v>
          </cell>
          <cell r="T105">
            <v>7</v>
          </cell>
          <cell r="U105">
            <v>10</v>
          </cell>
          <cell r="V105">
            <v>15</v>
          </cell>
          <cell r="W105">
            <v>15</v>
          </cell>
          <cell r="X105">
            <v>15</v>
          </cell>
          <cell r="Y105">
            <v>15</v>
          </cell>
          <cell r="Z105">
            <v>15</v>
          </cell>
          <cell r="AA105">
            <v>15</v>
          </cell>
          <cell r="AB105">
            <v>15</v>
          </cell>
          <cell r="AC105">
            <v>15</v>
          </cell>
          <cell r="AD105">
            <v>15</v>
          </cell>
          <cell r="AE105">
            <v>15</v>
          </cell>
          <cell r="AF105">
            <v>102</v>
          </cell>
          <cell r="AG105">
            <v>428</v>
          </cell>
          <cell r="AH105">
            <v>1046</v>
          </cell>
          <cell r="AI105">
            <v>2001</v>
          </cell>
          <cell r="AJ105">
            <v>3330</v>
          </cell>
          <cell r="AK105">
            <v>5034</v>
          </cell>
          <cell r="AL105">
            <v>7118</v>
          </cell>
          <cell r="AM105">
            <v>9583</v>
          </cell>
          <cell r="AN105">
            <v>12403</v>
          </cell>
          <cell r="AO105">
            <v>15566</v>
          </cell>
          <cell r="AP105">
            <v>19058</v>
          </cell>
          <cell r="AQ105">
            <v>22886</v>
          </cell>
          <cell r="AR105">
            <v>26977</v>
          </cell>
          <cell r="AS105">
            <v>31337</v>
          </cell>
          <cell r="AT105">
            <v>35891</v>
          </cell>
          <cell r="AU105">
            <v>40598</v>
          </cell>
          <cell r="AV105">
            <v>45409</v>
          </cell>
          <cell r="AW105">
            <v>50363</v>
          </cell>
          <cell r="AX105">
            <v>55314</v>
          </cell>
          <cell r="AY105">
            <v>60337</v>
          </cell>
          <cell r="AZ105">
            <v>65279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48</v>
          </cell>
          <cell r="AG106">
            <v>243</v>
          </cell>
          <cell r="AH106">
            <v>640</v>
          </cell>
          <cell r="AI106">
            <v>1282</v>
          </cell>
          <cell r="AJ106">
            <v>2216</v>
          </cell>
          <cell r="AK106">
            <v>3464</v>
          </cell>
          <cell r="AL106">
            <v>5043</v>
          </cell>
          <cell r="AM106">
            <v>6966</v>
          </cell>
          <cell r="AN106">
            <v>9239</v>
          </cell>
          <cell r="AO106">
            <v>11876</v>
          </cell>
          <cell r="AP106">
            <v>14868</v>
          </cell>
          <cell r="AQ106">
            <v>18222</v>
          </cell>
          <cell r="AR106">
            <v>21874</v>
          </cell>
          <cell r="AS106">
            <v>25840</v>
          </cell>
          <cell r="AT106">
            <v>30058</v>
          </cell>
          <cell r="AU106">
            <v>34497</v>
          </cell>
          <cell r="AV106">
            <v>39095</v>
          </cell>
          <cell r="AW106">
            <v>43874</v>
          </cell>
          <cell r="AX106">
            <v>48718</v>
          </cell>
          <cell r="AY106">
            <v>53654</v>
          </cell>
          <cell r="AZ106">
            <v>58533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1</v>
          </cell>
          <cell r="S107">
            <v>4</v>
          </cell>
          <cell r="T107">
            <v>7</v>
          </cell>
          <cell r="U107">
            <v>10</v>
          </cell>
          <cell r="V107">
            <v>15</v>
          </cell>
          <cell r="W107">
            <v>15</v>
          </cell>
          <cell r="X107">
            <v>15</v>
          </cell>
          <cell r="Y107">
            <v>15</v>
          </cell>
          <cell r="Z107">
            <v>15</v>
          </cell>
          <cell r="AA107">
            <v>15</v>
          </cell>
          <cell r="AB107">
            <v>15</v>
          </cell>
          <cell r="AC107">
            <v>15</v>
          </cell>
          <cell r="AD107">
            <v>15</v>
          </cell>
          <cell r="AE107">
            <v>15</v>
          </cell>
          <cell r="AF107">
            <v>54</v>
          </cell>
          <cell r="AG107">
            <v>185</v>
          </cell>
          <cell r="AH107">
            <v>406</v>
          </cell>
          <cell r="AI107">
            <v>719</v>
          </cell>
          <cell r="AJ107">
            <v>1114</v>
          </cell>
          <cell r="AK107">
            <v>1570</v>
          </cell>
          <cell r="AL107">
            <v>2075</v>
          </cell>
          <cell r="AM107">
            <v>2617</v>
          </cell>
          <cell r="AN107">
            <v>3164</v>
          </cell>
          <cell r="AO107">
            <v>3690</v>
          </cell>
          <cell r="AP107">
            <v>4190</v>
          </cell>
          <cell r="AQ107">
            <v>4664</v>
          </cell>
          <cell r="AR107">
            <v>5103</v>
          </cell>
          <cell r="AS107">
            <v>5497</v>
          </cell>
          <cell r="AT107">
            <v>5833</v>
          </cell>
          <cell r="AU107">
            <v>6101</v>
          </cell>
          <cell r="AV107">
            <v>6314</v>
          </cell>
          <cell r="AW107">
            <v>6489</v>
          </cell>
          <cell r="AX107">
            <v>6596</v>
          </cell>
          <cell r="AY107">
            <v>6683</v>
          </cell>
          <cell r="AZ107">
            <v>6746</v>
          </cell>
        </row>
        <row r="108">
          <cell r="B108">
            <v>28201448.179047562</v>
          </cell>
          <cell r="C108">
            <v>29050357.880825322</v>
          </cell>
          <cell r="D108">
            <v>29540041.210927226</v>
          </cell>
          <cell r="E108">
            <v>30109832.241383344</v>
          </cell>
          <cell r="F108">
            <v>30826229.856754202</v>
          </cell>
          <cell r="G108">
            <v>31523023.338508099</v>
          </cell>
          <cell r="H108">
            <v>32285538.733455695</v>
          </cell>
          <cell r="I108">
            <v>33562870.694916643</v>
          </cell>
          <cell r="J108">
            <v>33888264.90327166</v>
          </cell>
          <cell r="K108">
            <v>33498389.55668062</v>
          </cell>
          <cell r="L108">
            <v>33627256.966098927</v>
          </cell>
          <cell r="M108">
            <v>33769849.45298817</v>
          </cell>
          <cell r="N108">
            <v>33437863.31172666</v>
          </cell>
          <cell r="O108">
            <v>33608208.470376797</v>
          </cell>
          <cell r="P108">
            <v>34200762.581494287</v>
          </cell>
          <cell r="Q108">
            <v>35084305.991468422</v>
          </cell>
          <cell r="R108">
            <v>35901968</v>
          </cell>
          <cell r="S108">
            <v>36909062</v>
          </cell>
          <cell r="T108">
            <v>37822806</v>
          </cell>
          <cell r="U108">
            <v>38603984</v>
          </cell>
          <cell r="V108">
            <v>39321131</v>
          </cell>
          <cell r="W108">
            <v>39954000</v>
          </cell>
          <cell r="X108">
            <v>40483047</v>
          </cell>
          <cell r="Y108">
            <v>40972483</v>
          </cell>
          <cell r="Z108">
            <v>41420160</v>
          </cell>
          <cell r="AA108">
            <v>41842494</v>
          </cell>
          <cell r="AB108">
            <v>42215659</v>
          </cell>
          <cell r="AC108">
            <v>42547153</v>
          </cell>
          <cell r="AD108">
            <v>42859605</v>
          </cell>
          <cell r="AE108">
            <v>43170111</v>
          </cell>
          <cell r="AF108">
            <v>43504501</v>
          </cell>
          <cell r="AG108">
            <v>43849369</v>
          </cell>
          <cell r="AH108">
            <v>44196287</v>
          </cell>
          <cell r="AI108">
            <v>44509130</v>
          </cell>
          <cell r="AJ108">
            <v>44830502</v>
          </cell>
          <cell r="AK108">
            <v>45164722</v>
          </cell>
          <cell r="AL108">
            <v>45514184</v>
          </cell>
          <cell r="AM108">
            <v>45875419</v>
          </cell>
          <cell r="AN108">
            <v>46248654</v>
          </cell>
          <cell r="AO108">
            <v>46637818</v>
          </cell>
          <cell r="AP108">
            <v>47040557</v>
          </cell>
          <cell r="AQ108">
            <v>47464910</v>
          </cell>
          <cell r="AR108">
            <v>47913594</v>
          </cell>
          <cell r="AS108">
            <v>48378699</v>
          </cell>
          <cell r="AT108">
            <v>48863841</v>
          </cell>
          <cell r="AU108">
            <v>49369762</v>
          </cell>
          <cell r="AV108">
            <v>49893220</v>
          </cell>
          <cell r="AW108">
            <v>50422091</v>
          </cell>
          <cell r="AX108">
            <v>50967811</v>
          </cell>
          <cell r="AY108">
            <v>51542414</v>
          </cell>
          <cell r="AZ108">
            <v>52156647</v>
          </cell>
        </row>
        <row r="109">
          <cell r="B109">
            <v>22894199</v>
          </cell>
          <cell r="C109">
            <v>23651287</v>
          </cell>
          <cell r="D109">
            <v>24043841</v>
          </cell>
          <cell r="E109">
            <v>24574075</v>
          </cell>
          <cell r="F109">
            <v>25255875</v>
          </cell>
          <cell r="G109">
            <v>25916468</v>
          </cell>
          <cell r="H109">
            <v>26555673</v>
          </cell>
          <cell r="I109">
            <v>27819515</v>
          </cell>
          <cell r="J109">
            <v>28067306</v>
          </cell>
          <cell r="K109">
            <v>27733367</v>
          </cell>
          <cell r="L109">
            <v>27890843</v>
          </cell>
          <cell r="M109">
            <v>27995901</v>
          </cell>
          <cell r="N109">
            <v>27734174</v>
          </cell>
          <cell r="O109">
            <v>27887887</v>
          </cell>
          <cell r="P109">
            <v>28400895</v>
          </cell>
          <cell r="Q109">
            <v>29147375</v>
          </cell>
          <cell r="R109">
            <v>29688815</v>
          </cell>
          <cell r="S109">
            <v>30447295</v>
          </cell>
          <cell r="T109">
            <v>31170528</v>
          </cell>
          <cell r="U109">
            <v>31809169</v>
          </cell>
          <cell r="V109">
            <v>32409449</v>
          </cell>
          <cell r="W109">
            <v>32946552</v>
          </cell>
          <cell r="X109">
            <v>33398962</v>
          </cell>
          <cell r="Y109">
            <v>33815750</v>
          </cell>
          <cell r="Z109">
            <v>34194387</v>
          </cell>
          <cell r="AA109">
            <v>34548138</v>
          </cell>
          <cell r="AB109">
            <v>34854238</v>
          </cell>
          <cell r="AC109">
            <v>35125204</v>
          </cell>
          <cell r="AD109">
            <v>35383255</v>
          </cell>
          <cell r="AE109">
            <v>35644284</v>
          </cell>
          <cell r="AF109">
            <v>35932086</v>
          </cell>
          <cell r="AG109">
            <v>36231782</v>
          </cell>
          <cell r="AH109">
            <v>36529554</v>
          </cell>
          <cell r="AI109">
            <v>36797520</v>
          </cell>
          <cell r="AJ109">
            <v>37072012</v>
          </cell>
          <cell r="AK109">
            <v>37357790</v>
          </cell>
          <cell r="AL109">
            <v>37657532</v>
          </cell>
          <cell r="AM109">
            <v>37968506</v>
          </cell>
          <cell r="AN109">
            <v>38290878</v>
          </cell>
          <cell r="AO109">
            <v>38628446</v>
          </cell>
          <cell r="AP109">
            <v>38981568</v>
          </cell>
          <cell r="AQ109">
            <v>39354151</v>
          </cell>
          <cell r="AR109">
            <v>39749002</v>
          </cell>
          <cell r="AS109">
            <v>40156352</v>
          </cell>
          <cell r="AT109">
            <v>40581219</v>
          </cell>
          <cell r="AU109">
            <v>41024681</v>
          </cell>
          <cell r="AV109">
            <v>41485857</v>
          </cell>
          <cell r="AW109">
            <v>41951656</v>
          </cell>
          <cell r="AX109">
            <v>42433451</v>
          </cell>
          <cell r="AY109">
            <v>42942842</v>
          </cell>
          <cell r="AZ109">
            <v>43490302</v>
          </cell>
        </row>
        <row r="110">
          <cell r="B110">
            <v>22889003</v>
          </cell>
          <cell r="C110">
            <v>23645383</v>
          </cell>
          <cell r="D110">
            <v>24037666</v>
          </cell>
          <cell r="E110">
            <v>24567778</v>
          </cell>
          <cell r="F110">
            <v>25248392</v>
          </cell>
          <cell r="G110">
            <v>25909101</v>
          </cell>
          <cell r="H110">
            <v>26548191</v>
          </cell>
          <cell r="I110">
            <v>27811850</v>
          </cell>
          <cell r="J110">
            <v>28060131</v>
          </cell>
          <cell r="K110">
            <v>27725839</v>
          </cell>
          <cell r="L110">
            <v>27883510</v>
          </cell>
          <cell r="M110">
            <v>27987460</v>
          </cell>
          <cell r="N110">
            <v>27719136</v>
          </cell>
          <cell r="O110">
            <v>27865385</v>
          </cell>
          <cell r="P110">
            <v>28369868</v>
          </cell>
          <cell r="Q110">
            <v>29106871</v>
          </cell>
          <cell r="R110">
            <v>29629930</v>
          </cell>
          <cell r="S110">
            <v>30361518</v>
          </cell>
          <cell r="T110">
            <v>31050513</v>
          </cell>
          <cell r="U110">
            <v>31648612</v>
          </cell>
          <cell r="V110">
            <v>32026455</v>
          </cell>
          <cell r="W110">
            <v>32340408</v>
          </cell>
          <cell r="X110">
            <v>32583985</v>
          </cell>
          <cell r="Y110">
            <v>32805910</v>
          </cell>
          <cell r="Z110">
            <v>32972135</v>
          </cell>
          <cell r="AA110">
            <v>33065569</v>
          </cell>
          <cell r="AB110">
            <v>33066606</v>
          </cell>
          <cell r="AC110">
            <v>32991327</v>
          </cell>
          <cell r="AD110">
            <v>32860660</v>
          </cell>
          <cell r="AE110">
            <v>32689670</v>
          </cell>
          <cell r="AF110">
            <v>32493294</v>
          </cell>
          <cell r="AG110">
            <v>32252601</v>
          </cell>
          <cell r="AH110">
            <v>31946227</v>
          </cell>
          <cell r="AI110">
            <v>31556297</v>
          </cell>
          <cell r="AJ110">
            <v>31111214</v>
          </cell>
          <cell r="AK110">
            <v>30621626</v>
          </cell>
          <cell r="AL110">
            <v>30094000</v>
          </cell>
          <cell r="AM110">
            <v>29538527</v>
          </cell>
          <cell r="AN110">
            <v>28966939</v>
          </cell>
          <cell r="AO110">
            <v>28400042</v>
          </cell>
          <cell r="AP110">
            <v>27850960</v>
          </cell>
          <cell r="AQ110">
            <v>27338282</v>
          </cell>
          <cell r="AR110">
            <v>26870042</v>
          </cell>
          <cell r="AS110">
            <v>26451921</v>
          </cell>
          <cell r="AT110">
            <v>26084733</v>
          </cell>
          <cell r="AU110">
            <v>25772621</v>
          </cell>
          <cell r="AV110">
            <v>25511762</v>
          </cell>
          <cell r="AW110">
            <v>25295366</v>
          </cell>
          <cell r="AX110">
            <v>25122730</v>
          </cell>
          <cell r="AY110">
            <v>24996364</v>
          </cell>
          <cell r="AZ110">
            <v>24914392</v>
          </cell>
        </row>
        <row r="111">
          <cell r="B111">
            <v>151939</v>
          </cell>
          <cell r="C111">
            <v>182110</v>
          </cell>
          <cell r="D111">
            <v>226935</v>
          </cell>
          <cell r="E111">
            <v>250547</v>
          </cell>
          <cell r="F111">
            <v>261558</v>
          </cell>
          <cell r="G111">
            <v>275825</v>
          </cell>
          <cell r="H111">
            <v>300756</v>
          </cell>
          <cell r="I111">
            <v>304964</v>
          </cell>
          <cell r="J111">
            <v>315874</v>
          </cell>
          <cell r="K111">
            <v>313737</v>
          </cell>
          <cell r="L111">
            <v>320139</v>
          </cell>
          <cell r="M111">
            <v>325834</v>
          </cell>
          <cell r="N111">
            <v>320541</v>
          </cell>
          <cell r="O111">
            <v>312457</v>
          </cell>
          <cell r="P111">
            <v>324103</v>
          </cell>
          <cell r="Q111">
            <v>320764</v>
          </cell>
          <cell r="R111">
            <v>308073</v>
          </cell>
          <cell r="S111">
            <v>302876</v>
          </cell>
          <cell r="T111">
            <v>292973</v>
          </cell>
          <cell r="U111">
            <v>292214</v>
          </cell>
          <cell r="V111">
            <v>289230</v>
          </cell>
          <cell r="W111">
            <v>292463</v>
          </cell>
          <cell r="X111">
            <v>299254</v>
          </cell>
          <cell r="Y111">
            <v>309241</v>
          </cell>
          <cell r="Z111">
            <v>320313</v>
          </cell>
          <cell r="AA111">
            <v>330386</v>
          </cell>
          <cell r="AB111">
            <v>338723</v>
          </cell>
          <cell r="AC111">
            <v>344959</v>
          </cell>
          <cell r="AD111">
            <v>349276</v>
          </cell>
          <cell r="AE111">
            <v>351784</v>
          </cell>
          <cell r="AF111">
            <v>352942</v>
          </cell>
          <cell r="AG111">
            <v>352760</v>
          </cell>
          <cell r="AH111">
            <v>351475</v>
          </cell>
          <cell r="AI111">
            <v>349094</v>
          </cell>
          <cell r="AJ111">
            <v>345849</v>
          </cell>
          <cell r="AK111">
            <v>341711</v>
          </cell>
          <cell r="AL111">
            <v>336846</v>
          </cell>
          <cell r="AM111">
            <v>331259</v>
          </cell>
          <cell r="AN111">
            <v>325320</v>
          </cell>
          <cell r="AO111">
            <v>319198</v>
          </cell>
          <cell r="AP111">
            <v>313183</v>
          </cell>
          <cell r="AQ111">
            <v>307384</v>
          </cell>
          <cell r="AR111">
            <v>302026</v>
          </cell>
          <cell r="AS111">
            <v>297026</v>
          </cell>
          <cell r="AT111">
            <v>292568</v>
          </cell>
          <cell r="AU111">
            <v>288590</v>
          </cell>
          <cell r="AV111">
            <v>285158</v>
          </cell>
          <cell r="AW111">
            <v>282057</v>
          </cell>
          <cell r="AX111">
            <v>279507</v>
          </cell>
          <cell r="AY111">
            <v>277282</v>
          </cell>
          <cell r="AZ111">
            <v>275435</v>
          </cell>
        </row>
        <row r="112">
          <cell r="B112">
            <v>4256246</v>
          </cell>
          <cell r="C112">
            <v>4129059</v>
          </cell>
          <cell r="D112">
            <v>3876127</v>
          </cell>
          <cell r="E112">
            <v>3698441</v>
          </cell>
          <cell r="F112">
            <v>3472911</v>
          </cell>
          <cell r="G112">
            <v>3303603</v>
          </cell>
          <cell r="H112">
            <v>3150880</v>
          </cell>
          <cell r="I112">
            <v>3018511</v>
          </cell>
          <cell r="J112">
            <v>2945459</v>
          </cell>
          <cell r="K112">
            <v>2774534</v>
          </cell>
          <cell r="L112">
            <v>2663701</v>
          </cell>
          <cell r="M112">
            <v>2535325</v>
          </cell>
          <cell r="N112">
            <v>2414411</v>
          </cell>
          <cell r="O112">
            <v>2340037</v>
          </cell>
          <cell r="P112">
            <v>2239165</v>
          </cell>
          <cell r="Q112">
            <v>2226999</v>
          </cell>
          <cell r="R112">
            <v>2237162</v>
          </cell>
          <cell r="S112">
            <v>2274092</v>
          </cell>
          <cell r="T112">
            <v>2304309</v>
          </cell>
          <cell r="U112">
            <v>2339955</v>
          </cell>
          <cell r="V112">
            <v>2393130</v>
          </cell>
          <cell r="W112">
            <v>2441464</v>
          </cell>
          <cell r="X112">
            <v>2481421</v>
          </cell>
          <cell r="Y112">
            <v>2517756</v>
          </cell>
          <cell r="Z112">
            <v>2549203</v>
          </cell>
          <cell r="AA112">
            <v>2577439</v>
          </cell>
          <cell r="AB112">
            <v>2599167</v>
          </cell>
          <cell r="AC112">
            <v>2614812</v>
          </cell>
          <cell r="AD112">
            <v>2623425</v>
          </cell>
          <cell r="AE112">
            <v>2624923</v>
          </cell>
          <cell r="AF112">
            <v>2618974</v>
          </cell>
          <cell r="AG112">
            <v>2604878</v>
          </cell>
          <cell r="AH112">
            <v>2582187</v>
          </cell>
          <cell r="AI112">
            <v>2552799</v>
          </cell>
          <cell r="AJ112">
            <v>2518380</v>
          </cell>
          <cell r="AK112">
            <v>2480351</v>
          </cell>
          <cell r="AL112">
            <v>2439522</v>
          </cell>
          <cell r="AM112">
            <v>2396937</v>
          </cell>
          <cell r="AN112">
            <v>2353198</v>
          </cell>
          <cell r="AO112">
            <v>2309803</v>
          </cell>
          <cell r="AP112">
            <v>2267679</v>
          </cell>
          <cell r="AQ112">
            <v>2227810</v>
          </cell>
          <cell r="AR112">
            <v>2191278</v>
          </cell>
          <cell r="AS112">
            <v>2158140</v>
          </cell>
          <cell r="AT112">
            <v>2128671</v>
          </cell>
          <cell r="AU112">
            <v>2102991</v>
          </cell>
          <cell r="AV112">
            <v>2081150</v>
          </cell>
          <cell r="AW112">
            <v>2062524</v>
          </cell>
          <cell r="AX112">
            <v>2047327</v>
          </cell>
          <cell r="AY112">
            <v>2034910</v>
          </cell>
          <cell r="AZ112">
            <v>2025432</v>
          </cell>
        </row>
        <row r="113">
          <cell r="B113">
            <v>7509</v>
          </cell>
          <cell r="C113">
            <v>8885</v>
          </cell>
          <cell r="D113">
            <v>10724</v>
          </cell>
          <cell r="E113">
            <v>12990</v>
          </cell>
          <cell r="F113">
            <v>14937</v>
          </cell>
          <cell r="G113">
            <v>17506</v>
          </cell>
          <cell r="H113">
            <v>30914</v>
          </cell>
          <cell r="I113">
            <v>35571</v>
          </cell>
          <cell r="J113">
            <v>48075</v>
          </cell>
          <cell r="K113">
            <v>66498</v>
          </cell>
          <cell r="L113">
            <v>89137</v>
          </cell>
          <cell r="M113">
            <v>96274</v>
          </cell>
          <cell r="N113">
            <v>99591</v>
          </cell>
          <cell r="O113">
            <v>107225</v>
          </cell>
          <cell r="P113">
            <v>116812</v>
          </cell>
          <cell r="Q113">
            <v>128891</v>
          </cell>
          <cell r="R113">
            <v>134417</v>
          </cell>
          <cell r="S113">
            <v>142073</v>
          </cell>
          <cell r="T113">
            <v>150650</v>
          </cell>
          <cell r="U113">
            <v>159546</v>
          </cell>
          <cell r="V113">
            <v>166479</v>
          </cell>
          <cell r="W113">
            <v>174724</v>
          </cell>
          <cell r="X113">
            <v>183806</v>
          </cell>
          <cell r="Y113">
            <v>194956</v>
          </cell>
          <cell r="Z113">
            <v>207454</v>
          </cell>
          <cell r="AA113">
            <v>220602</v>
          </cell>
          <cell r="AB113">
            <v>234331</v>
          </cell>
          <cell r="AC113">
            <v>248453</v>
          </cell>
          <cell r="AD113">
            <v>263217</v>
          </cell>
          <cell r="AE113">
            <v>278686</v>
          </cell>
          <cell r="AF113">
            <v>295006</v>
          </cell>
          <cell r="AG113">
            <v>311979</v>
          </cell>
          <cell r="AH113">
            <v>329338</v>
          </cell>
          <cell r="AI113">
            <v>346836</v>
          </cell>
          <cell r="AJ113">
            <v>364412</v>
          </cell>
          <cell r="AK113">
            <v>381910</v>
          </cell>
          <cell r="AL113">
            <v>399427</v>
          </cell>
          <cell r="AM113">
            <v>416836</v>
          </cell>
          <cell r="AN113">
            <v>434448</v>
          </cell>
          <cell r="AO113">
            <v>452421</v>
          </cell>
          <cell r="AP113">
            <v>471156</v>
          </cell>
          <cell r="AQ113">
            <v>490778</v>
          </cell>
          <cell r="AR113">
            <v>511959</v>
          </cell>
          <cell r="AS113">
            <v>534310</v>
          </cell>
          <cell r="AT113">
            <v>558612</v>
          </cell>
          <cell r="AU113">
            <v>584525</v>
          </cell>
          <cell r="AV113">
            <v>612322</v>
          </cell>
          <cell r="AW113">
            <v>641679</v>
          </cell>
          <cell r="AX113">
            <v>673114</v>
          </cell>
          <cell r="AY113">
            <v>705975</v>
          </cell>
          <cell r="AZ113">
            <v>740673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276</v>
          </cell>
          <cell r="S114">
            <v>670</v>
          </cell>
          <cell r="T114">
            <v>1185</v>
          </cell>
          <cell r="U114">
            <v>1809</v>
          </cell>
          <cell r="V114">
            <v>3207</v>
          </cell>
          <cell r="W114">
            <v>4597</v>
          </cell>
          <cell r="X114">
            <v>5979</v>
          </cell>
          <cell r="Y114">
            <v>7344</v>
          </cell>
          <cell r="Z114">
            <v>8801</v>
          </cell>
          <cell r="AA114">
            <v>10475</v>
          </cell>
          <cell r="AB114">
            <v>12363</v>
          </cell>
          <cell r="AC114">
            <v>14472</v>
          </cell>
          <cell r="AD114">
            <v>16822</v>
          </cell>
          <cell r="AE114">
            <v>19450</v>
          </cell>
          <cell r="AF114">
            <v>22404</v>
          </cell>
          <cell r="AG114">
            <v>25688</v>
          </cell>
          <cell r="AH114">
            <v>29358</v>
          </cell>
          <cell r="AI114">
            <v>33371</v>
          </cell>
          <cell r="AJ114">
            <v>37836</v>
          </cell>
          <cell r="AK114">
            <v>42759</v>
          </cell>
          <cell r="AL114">
            <v>48201</v>
          </cell>
          <cell r="AM114">
            <v>54171</v>
          </cell>
          <cell r="AN114">
            <v>60746</v>
          </cell>
          <cell r="AO114">
            <v>67962</v>
          </cell>
          <cell r="AP114">
            <v>75910</v>
          </cell>
          <cell r="AQ114">
            <v>84633</v>
          </cell>
          <cell r="AR114">
            <v>94267</v>
          </cell>
          <cell r="AS114">
            <v>104830</v>
          </cell>
          <cell r="AT114">
            <v>116449</v>
          </cell>
          <cell r="AU114">
            <v>129155</v>
          </cell>
          <cell r="AV114">
            <v>143080</v>
          </cell>
          <cell r="AW114">
            <v>158123</v>
          </cell>
          <cell r="AX114">
            <v>174511</v>
          </cell>
          <cell r="AY114">
            <v>192251</v>
          </cell>
          <cell r="AZ114">
            <v>211544</v>
          </cell>
        </row>
        <row r="115">
          <cell r="B115">
            <v>18473309</v>
          </cell>
          <cell r="C115">
            <v>19325329</v>
          </cell>
          <cell r="D115">
            <v>19923880</v>
          </cell>
          <cell r="E115">
            <v>20605800</v>
          </cell>
          <cell r="F115">
            <v>21498986</v>
          </cell>
          <cell r="G115">
            <v>22312167</v>
          </cell>
          <cell r="H115">
            <v>23065641</v>
          </cell>
          <cell r="I115">
            <v>24452804</v>
          </cell>
          <cell r="J115">
            <v>24750723</v>
          </cell>
          <cell r="K115">
            <v>24571070</v>
          </cell>
          <cell r="L115">
            <v>24810533</v>
          </cell>
          <cell r="M115">
            <v>25030027</v>
          </cell>
          <cell r="N115">
            <v>24884593</v>
          </cell>
          <cell r="O115">
            <v>25105666</v>
          </cell>
          <cell r="P115">
            <v>25689788</v>
          </cell>
          <cell r="Q115">
            <v>26430217</v>
          </cell>
          <cell r="R115">
            <v>26950001</v>
          </cell>
          <cell r="S115">
            <v>27641804</v>
          </cell>
          <cell r="T115">
            <v>28301388</v>
          </cell>
          <cell r="U115">
            <v>28855073</v>
          </cell>
          <cell r="V115">
            <v>29174386</v>
          </cell>
          <cell r="W115">
            <v>29427123</v>
          </cell>
          <cell r="X115">
            <v>29613467</v>
          </cell>
          <cell r="Y115">
            <v>29776528</v>
          </cell>
          <cell r="Z115">
            <v>29886240</v>
          </cell>
          <cell r="AA115">
            <v>29926492</v>
          </cell>
          <cell r="AB115">
            <v>29881781</v>
          </cell>
          <cell r="AC115">
            <v>29768304</v>
          </cell>
          <cell r="AD115">
            <v>29607479</v>
          </cell>
          <cell r="AE115">
            <v>29414235</v>
          </cell>
          <cell r="AF115">
            <v>29203176</v>
          </cell>
          <cell r="AG115">
            <v>28956249</v>
          </cell>
          <cell r="AH115">
            <v>28652489</v>
          </cell>
          <cell r="AI115">
            <v>28272411</v>
          </cell>
          <cell r="AJ115">
            <v>27842422</v>
          </cell>
          <cell r="AK115">
            <v>27371877</v>
          </cell>
          <cell r="AL115">
            <v>26866060</v>
          </cell>
          <cell r="AM115">
            <v>26334199</v>
          </cell>
          <cell r="AN115">
            <v>25786579</v>
          </cell>
          <cell r="AO115">
            <v>25242038</v>
          </cell>
          <cell r="AP115">
            <v>24711842</v>
          </cell>
          <cell r="AQ115">
            <v>24213143</v>
          </cell>
          <cell r="AR115">
            <v>23751593</v>
          </cell>
          <cell r="AS115">
            <v>23333003</v>
          </cell>
          <cell r="AT115">
            <v>22956457</v>
          </cell>
          <cell r="AU115">
            <v>22625944</v>
          </cell>
          <cell r="AV115">
            <v>22336563</v>
          </cell>
          <cell r="AW115">
            <v>22082329</v>
          </cell>
          <cell r="AX115">
            <v>21860607</v>
          </cell>
          <cell r="AY115">
            <v>21674748</v>
          </cell>
          <cell r="AZ115">
            <v>21521228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1</v>
          </cell>
          <cell r="S116">
            <v>3</v>
          </cell>
          <cell r="T116">
            <v>8</v>
          </cell>
          <cell r="U116">
            <v>15</v>
          </cell>
          <cell r="V116">
            <v>23</v>
          </cell>
          <cell r="W116">
            <v>37</v>
          </cell>
          <cell r="X116">
            <v>58</v>
          </cell>
          <cell r="Y116">
            <v>85</v>
          </cell>
          <cell r="Z116">
            <v>124</v>
          </cell>
          <cell r="AA116">
            <v>175</v>
          </cell>
          <cell r="AB116">
            <v>241</v>
          </cell>
          <cell r="AC116">
            <v>327</v>
          </cell>
          <cell r="AD116">
            <v>441</v>
          </cell>
          <cell r="AE116">
            <v>592</v>
          </cell>
          <cell r="AF116">
            <v>792</v>
          </cell>
          <cell r="AG116">
            <v>1047</v>
          </cell>
          <cell r="AH116">
            <v>1380</v>
          </cell>
          <cell r="AI116">
            <v>1786</v>
          </cell>
          <cell r="AJ116">
            <v>2315</v>
          </cell>
          <cell r="AK116">
            <v>3018</v>
          </cell>
          <cell r="AL116">
            <v>3944</v>
          </cell>
          <cell r="AM116">
            <v>5125</v>
          </cell>
          <cell r="AN116">
            <v>6648</v>
          </cell>
          <cell r="AO116">
            <v>8620</v>
          </cell>
          <cell r="AP116">
            <v>11190</v>
          </cell>
          <cell r="AQ116">
            <v>14534</v>
          </cell>
          <cell r="AR116">
            <v>18919</v>
          </cell>
          <cell r="AS116">
            <v>24612</v>
          </cell>
          <cell r="AT116">
            <v>31976</v>
          </cell>
          <cell r="AU116">
            <v>41416</v>
          </cell>
          <cell r="AV116">
            <v>53489</v>
          </cell>
          <cell r="AW116">
            <v>68654</v>
          </cell>
          <cell r="AX116">
            <v>87664</v>
          </cell>
          <cell r="AY116">
            <v>111198</v>
          </cell>
          <cell r="AZ116">
            <v>140080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8883</v>
          </cell>
          <cell r="S126">
            <v>23009</v>
          </cell>
          <cell r="T126">
            <v>41910</v>
          </cell>
          <cell r="U126">
            <v>65102</v>
          </cell>
          <cell r="V126">
            <v>132316</v>
          </cell>
          <cell r="W126">
            <v>220122</v>
          </cell>
          <cell r="X126">
            <v>320574</v>
          </cell>
          <cell r="Y126">
            <v>429566</v>
          </cell>
          <cell r="Z126">
            <v>555390</v>
          </cell>
          <cell r="AA126">
            <v>708322</v>
          </cell>
          <cell r="AB126">
            <v>885532</v>
          </cell>
          <cell r="AC126">
            <v>1083788</v>
          </cell>
          <cell r="AD126">
            <v>1302083</v>
          </cell>
          <cell r="AE126">
            <v>1538675</v>
          </cell>
          <cell r="AF126">
            <v>1794896</v>
          </cell>
          <cell r="AG126">
            <v>2070220</v>
          </cell>
          <cell r="AH126">
            <v>2366949</v>
          </cell>
          <cell r="AI126">
            <v>2679320</v>
          </cell>
          <cell r="AJ126">
            <v>3010364</v>
          </cell>
          <cell r="AK126">
            <v>3355300</v>
          </cell>
          <cell r="AL126">
            <v>3711445</v>
          </cell>
          <cell r="AM126">
            <v>4070865</v>
          </cell>
          <cell r="AN126">
            <v>4428409</v>
          </cell>
          <cell r="AO126">
            <v>4774736</v>
          </cell>
          <cell r="AP126">
            <v>5103961</v>
          </cell>
          <cell r="AQ126">
            <v>5405940</v>
          </cell>
          <cell r="AR126">
            <v>5676754</v>
          </cell>
          <cell r="AS126">
            <v>5909768</v>
          </cell>
          <cell r="AT126">
            <v>6105957</v>
          </cell>
          <cell r="AU126">
            <v>6263043</v>
          </cell>
          <cell r="AV126">
            <v>6384352</v>
          </cell>
          <cell r="AW126">
            <v>6467882</v>
          </cell>
          <cell r="AX126">
            <v>6520221</v>
          </cell>
          <cell r="AY126">
            <v>6545969</v>
          </cell>
          <cell r="AZ126">
            <v>6555702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840</v>
          </cell>
          <cell r="S128">
            <v>2084</v>
          </cell>
          <cell r="T128">
            <v>3751</v>
          </cell>
          <cell r="U128">
            <v>5801</v>
          </cell>
          <cell r="V128">
            <v>11919</v>
          </cell>
          <cell r="W128">
            <v>19867</v>
          </cell>
          <cell r="X128">
            <v>28904</v>
          </cell>
          <cell r="Y128">
            <v>38653</v>
          </cell>
          <cell r="Z128">
            <v>49881</v>
          </cell>
          <cell r="AA128">
            <v>63561</v>
          </cell>
          <cell r="AB128">
            <v>79458</v>
          </cell>
          <cell r="AC128">
            <v>97287</v>
          </cell>
          <cell r="AD128">
            <v>116977</v>
          </cell>
          <cell r="AE128">
            <v>138407</v>
          </cell>
          <cell r="AF128">
            <v>161696</v>
          </cell>
          <cell r="AG128">
            <v>186834</v>
          </cell>
          <cell r="AH128">
            <v>214058</v>
          </cell>
          <cell r="AI128">
            <v>242889</v>
          </cell>
          <cell r="AJ128">
            <v>273568</v>
          </cell>
          <cell r="AK128">
            <v>305800</v>
          </cell>
          <cell r="AL128">
            <v>339229</v>
          </cell>
          <cell r="AM128">
            <v>373275</v>
          </cell>
          <cell r="AN128">
            <v>407358</v>
          </cell>
          <cell r="AO128">
            <v>440765</v>
          </cell>
          <cell r="AP128">
            <v>472842</v>
          </cell>
          <cell r="AQ128">
            <v>502730</v>
          </cell>
          <cell r="AR128">
            <v>529965</v>
          </cell>
          <cell r="AS128">
            <v>554026</v>
          </cell>
          <cell r="AT128">
            <v>574875</v>
          </cell>
          <cell r="AU128">
            <v>592363</v>
          </cell>
          <cell r="AV128">
            <v>606678</v>
          </cell>
          <cell r="AW128">
            <v>617705</v>
          </cell>
          <cell r="AX128">
            <v>625971</v>
          </cell>
          <cell r="AY128">
            <v>631968</v>
          </cell>
          <cell r="AZ128">
            <v>636630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8043</v>
          </cell>
          <cell r="S131">
            <v>20925</v>
          </cell>
          <cell r="T131">
            <v>38159</v>
          </cell>
          <cell r="U131">
            <v>59301</v>
          </cell>
          <cell r="V131">
            <v>120397</v>
          </cell>
          <cell r="W131">
            <v>200255</v>
          </cell>
          <cell r="X131">
            <v>291670</v>
          </cell>
          <cell r="Y131">
            <v>390913</v>
          </cell>
          <cell r="Z131">
            <v>505509</v>
          </cell>
          <cell r="AA131">
            <v>644761</v>
          </cell>
          <cell r="AB131">
            <v>806074</v>
          </cell>
          <cell r="AC131">
            <v>986501</v>
          </cell>
          <cell r="AD131">
            <v>1185106</v>
          </cell>
          <cell r="AE131">
            <v>1400268</v>
          </cell>
          <cell r="AF131">
            <v>1633200</v>
          </cell>
          <cell r="AG131">
            <v>1883386</v>
          </cell>
          <cell r="AH131">
            <v>2152891</v>
          </cell>
          <cell r="AI131">
            <v>2436431</v>
          </cell>
          <cell r="AJ131">
            <v>2736796</v>
          </cell>
          <cell r="AK131">
            <v>3049500</v>
          </cell>
          <cell r="AL131">
            <v>3372216</v>
          </cell>
          <cell r="AM131">
            <v>3697590</v>
          </cell>
          <cell r="AN131">
            <v>4021051</v>
          </cell>
          <cell r="AO131">
            <v>4333971</v>
          </cell>
          <cell r="AP131">
            <v>4631119</v>
          </cell>
          <cell r="AQ131">
            <v>4903210</v>
          </cell>
          <cell r="AR131">
            <v>5146789</v>
          </cell>
          <cell r="AS131">
            <v>5355742</v>
          </cell>
          <cell r="AT131">
            <v>5531082</v>
          </cell>
          <cell r="AU131">
            <v>5670680</v>
          </cell>
          <cell r="AV131">
            <v>5777674</v>
          </cell>
          <cell r="AW131">
            <v>5850177</v>
          </cell>
          <cell r="AX131">
            <v>5894250</v>
          </cell>
          <cell r="AY131">
            <v>5914001</v>
          </cell>
          <cell r="AZ131">
            <v>5919072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</row>
        <row r="134">
          <cell r="B134">
            <v>5196</v>
          </cell>
          <cell r="C134">
            <v>5904</v>
          </cell>
          <cell r="D134">
            <v>6175</v>
          </cell>
          <cell r="E134">
            <v>6297</v>
          </cell>
          <cell r="F134">
            <v>7483</v>
          </cell>
          <cell r="G134">
            <v>7367</v>
          </cell>
          <cell r="H134">
            <v>7482</v>
          </cell>
          <cell r="I134">
            <v>7665</v>
          </cell>
          <cell r="J134">
            <v>7175</v>
          </cell>
          <cell r="K134">
            <v>7528</v>
          </cell>
          <cell r="L134">
            <v>7333</v>
          </cell>
          <cell r="M134">
            <v>8441</v>
          </cell>
          <cell r="N134">
            <v>15038</v>
          </cell>
          <cell r="O134">
            <v>22502</v>
          </cell>
          <cell r="P134">
            <v>31027</v>
          </cell>
          <cell r="Q134">
            <v>40504</v>
          </cell>
          <cell r="R134">
            <v>49929</v>
          </cell>
          <cell r="S134">
            <v>62582</v>
          </cell>
          <cell r="T134">
            <v>77770</v>
          </cell>
          <cell r="U134">
            <v>94943</v>
          </cell>
          <cell r="V134">
            <v>249591</v>
          </cell>
          <cell r="W134">
            <v>384830</v>
          </cell>
          <cell r="X134">
            <v>493206</v>
          </cell>
          <cell r="Y134">
            <v>579090</v>
          </cell>
          <cell r="Z134">
            <v>665702</v>
          </cell>
          <cell r="AA134">
            <v>773125</v>
          </cell>
          <cell r="AB134">
            <v>901025</v>
          </cell>
          <cell r="AC134">
            <v>1049072</v>
          </cell>
          <cell r="AD134">
            <v>1219562</v>
          </cell>
          <cell r="AE134">
            <v>1414955</v>
          </cell>
          <cell r="AF134">
            <v>1641535</v>
          </cell>
          <cell r="AG134">
            <v>1903195</v>
          </cell>
          <cell r="AH134">
            <v>2204906</v>
          </cell>
          <cell r="AI134">
            <v>2542323</v>
          </cell>
          <cell r="AJ134">
            <v>2920200</v>
          </cell>
          <cell r="AK134">
            <v>3337393</v>
          </cell>
          <cell r="AL134">
            <v>3792805</v>
          </cell>
          <cell r="AM134">
            <v>4281495</v>
          </cell>
          <cell r="AN134">
            <v>4797137</v>
          </cell>
          <cell r="AO134">
            <v>5332201</v>
          </cell>
          <cell r="AP134">
            <v>5879800</v>
          </cell>
          <cell r="AQ134">
            <v>6435370</v>
          </cell>
          <cell r="AR134">
            <v>6997499</v>
          </cell>
          <cell r="AS134">
            <v>7557474</v>
          </cell>
          <cell r="AT134">
            <v>8118567</v>
          </cell>
          <cell r="AU134">
            <v>8680020</v>
          </cell>
          <cell r="AV134">
            <v>9241592</v>
          </cell>
          <cell r="AW134">
            <v>9799279</v>
          </cell>
          <cell r="AX134">
            <v>10358493</v>
          </cell>
          <cell r="AY134">
            <v>10923625</v>
          </cell>
          <cell r="AZ134">
            <v>11496650</v>
          </cell>
        </row>
        <row r="135">
          <cell r="B135">
            <v>5196</v>
          </cell>
          <cell r="C135">
            <v>5904</v>
          </cell>
          <cell r="D135">
            <v>6175</v>
          </cell>
          <cell r="E135">
            <v>6297</v>
          </cell>
          <cell r="F135">
            <v>7483</v>
          </cell>
          <cell r="G135">
            <v>7367</v>
          </cell>
          <cell r="H135">
            <v>7482</v>
          </cell>
          <cell r="I135">
            <v>7665</v>
          </cell>
          <cell r="J135">
            <v>7175</v>
          </cell>
          <cell r="K135">
            <v>7528</v>
          </cell>
          <cell r="L135">
            <v>7333</v>
          </cell>
          <cell r="M135">
            <v>8441</v>
          </cell>
          <cell r="N135">
            <v>15038</v>
          </cell>
          <cell r="O135">
            <v>22502</v>
          </cell>
          <cell r="P135">
            <v>31027</v>
          </cell>
          <cell r="Q135">
            <v>40504</v>
          </cell>
          <cell r="R135">
            <v>49928</v>
          </cell>
          <cell r="S135">
            <v>62578</v>
          </cell>
          <cell r="T135">
            <v>77759</v>
          </cell>
          <cell r="U135">
            <v>94913</v>
          </cell>
          <cell r="V135">
            <v>249347</v>
          </cell>
          <cell r="W135">
            <v>384201</v>
          </cell>
          <cell r="X135">
            <v>491953</v>
          </cell>
          <cell r="Y135">
            <v>576847</v>
          </cell>
          <cell r="Z135">
            <v>661632</v>
          </cell>
          <cell r="AA135">
            <v>765379</v>
          </cell>
          <cell r="AB135">
            <v>886533</v>
          </cell>
          <cell r="AC135">
            <v>1023195</v>
          </cell>
          <cell r="AD135">
            <v>1175657</v>
          </cell>
          <cell r="AE135">
            <v>1344253</v>
          </cell>
          <cell r="AF135">
            <v>1532704</v>
          </cell>
          <cell r="AG135">
            <v>1742787</v>
          </cell>
          <cell r="AH135">
            <v>1977672</v>
          </cell>
          <cell r="AI135">
            <v>2233264</v>
          </cell>
          <cell r="AJ135">
            <v>2513630</v>
          </cell>
          <cell r="AK135">
            <v>2818646</v>
          </cell>
          <cell r="AL135">
            <v>3148270</v>
          </cell>
          <cell r="AM135">
            <v>3499833</v>
          </cell>
          <cell r="AN135">
            <v>3869110</v>
          </cell>
          <cell r="AO135">
            <v>4251409</v>
          </cell>
          <cell r="AP135">
            <v>4642111</v>
          </cell>
          <cell r="AQ135">
            <v>5039152</v>
          </cell>
          <cell r="AR135">
            <v>5442175</v>
          </cell>
          <cell r="AS135">
            <v>5844520</v>
          </cell>
          <cell r="AT135">
            <v>6249462</v>
          </cell>
          <cell r="AU135">
            <v>6657145</v>
          </cell>
          <cell r="AV135">
            <v>7066939</v>
          </cell>
          <cell r="AW135">
            <v>7476097</v>
          </cell>
          <cell r="AX135">
            <v>7888446</v>
          </cell>
          <cell r="AY135">
            <v>8307469</v>
          </cell>
          <cell r="AZ135">
            <v>8733268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1</v>
          </cell>
          <cell r="S136">
            <v>4</v>
          </cell>
          <cell r="T136">
            <v>11</v>
          </cell>
          <cell r="U136">
            <v>30</v>
          </cell>
          <cell r="V136">
            <v>244</v>
          </cell>
          <cell r="W136">
            <v>629</v>
          </cell>
          <cell r="X136">
            <v>1253</v>
          </cell>
          <cell r="Y136">
            <v>2243</v>
          </cell>
          <cell r="Z136">
            <v>4070</v>
          </cell>
          <cell r="AA136">
            <v>7746</v>
          </cell>
          <cell r="AB136">
            <v>14492</v>
          </cell>
          <cell r="AC136">
            <v>25877</v>
          </cell>
          <cell r="AD136">
            <v>43905</v>
          </cell>
          <cell r="AE136">
            <v>70702</v>
          </cell>
          <cell r="AF136">
            <v>108831</v>
          </cell>
          <cell r="AG136">
            <v>160408</v>
          </cell>
          <cell r="AH136">
            <v>227234</v>
          </cell>
          <cell r="AI136">
            <v>309059</v>
          </cell>
          <cell r="AJ136">
            <v>406570</v>
          </cell>
          <cell r="AK136">
            <v>518747</v>
          </cell>
          <cell r="AL136">
            <v>644535</v>
          </cell>
          <cell r="AM136">
            <v>781662</v>
          </cell>
          <cell r="AN136">
            <v>928027</v>
          </cell>
          <cell r="AO136">
            <v>1080792</v>
          </cell>
          <cell r="AP136">
            <v>1237689</v>
          </cell>
          <cell r="AQ136">
            <v>1396218</v>
          </cell>
          <cell r="AR136">
            <v>1555324</v>
          </cell>
          <cell r="AS136">
            <v>1712954</v>
          </cell>
          <cell r="AT136">
            <v>1869105</v>
          </cell>
          <cell r="AU136">
            <v>2022875</v>
          </cell>
          <cell r="AV136">
            <v>2174653</v>
          </cell>
          <cell r="AW136">
            <v>2323182</v>
          </cell>
          <cell r="AX136">
            <v>2470047</v>
          </cell>
          <cell r="AY136">
            <v>2616156</v>
          </cell>
          <cell r="AZ136">
            <v>2763382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73</v>
          </cell>
          <cell r="S139">
            <v>186</v>
          </cell>
          <cell r="T139">
            <v>335</v>
          </cell>
          <cell r="U139">
            <v>512</v>
          </cell>
          <cell r="V139">
            <v>1087</v>
          </cell>
          <cell r="W139">
            <v>1192</v>
          </cell>
          <cell r="X139">
            <v>1197</v>
          </cell>
          <cell r="Y139">
            <v>1184</v>
          </cell>
          <cell r="Z139">
            <v>1160</v>
          </cell>
          <cell r="AA139">
            <v>1122</v>
          </cell>
          <cell r="AB139">
            <v>1075</v>
          </cell>
          <cell r="AC139">
            <v>1017</v>
          </cell>
          <cell r="AD139">
            <v>950</v>
          </cell>
          <cell r="AE139">
            <v>984</v>
          </cell>
          <cell r="AF139">
            <v>2361</v>
          </cell>
          <cell r="AG139">
            <v>5766</v>
          </cell>
          <cell r="AH139">
            <v>11472</v>
          </cell>
          <cell r="AI139">
            <v>19580</v>
          </cell>
          <cell r="AJ139">
            <v>30234</v>
          </cell>
          <cell r="AK139">
            <v>43471</v>
          </cell>
          <cell r="AL139">
            <v>59282</v>
          </cell>
          <cell r="AM139">
            <v>77619</v>
          </cell>
          <cell r="AN139">
            <v>98393</v>
          </cell>
          <cell r="AO139">
            <v>121467</v>
          </cell>
          <cell r="AP139">
            <v>146847</v>
          </cell>
          <cell r="AQ139">
            <v>174559</v>
          </cell>
          <cell r="AR139">
            <v>204707</v>
          </cell>
          <cell r="AS139">
            <v>237189</v>
          </cell>
          <cell r="AT139">
            <v>271962</v>
          </cell>
          <cell r="AU139">
            <v>308997</v>
          </cell>
          <cell r="AV139">
            <v>348151</v>
          </cell>
          <cell r="AW139">
            <v>389129</v>
          </cell>
          <cell r="AX139">
            <v>432007</v>
          </cell>
          <cell r="AY139">
            <v>476884</v>
          </cell>
          <cell r="AZ139">
            <v>523558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4</v>
          </cell>
          <cell r="S140">
            <v>12</v>
          </cell>
          <cell r="T140">
            <v>26</v>
          </cell>
          <cell r="U140">
            <v>46</v>
          </cell>
          <cell r="V140">
            <v>180</v>
          </cell>
          <cell r="W140">
            <v>205</v>
          </cell>
          <cell r="X140">
            <v>210</v>
          </cell>
          <cell r="Y140">
            <v>211</v>
          </cell>
          <cell r="Z140">
            <v>210</v>
          </cell>
          <cell r="AA140">
            <v>208</v>
          </cell>
          <cell r="AB140">
            <v>206</v>
          </cell>
          <cell r="AC140">
            <v>202</v>
          </cell>
          <cell r="AD140">
            <v>199</v>
          </cell>
          <cell r="AE140">
            <v>242</v>
          </cell>
          <cell r="AF140">
            <v>932</v>
          </cell>
          <cell r="AG140">
            <v>2732</v>
          </cell>
          <cell r="AH140">
            <v>5951</v>
          </cell>
          <cell r="AI140">
            <v>10804</v>
          </cell>
          <cell r="AJ140">
            <v>17531</v>
          </cell>
          <cell r="AK140">
            <v>26324</v>
          </cell>
          <cell r="AL140">
            <v>37326</v>
          </cell>
          <cell r="AM140">
            <v>50652</v>
          </cell>
          <cell r="AN140">
            <v>66357</v>
          </cell>
          <cell r="AO140">
            <v>84443</v>
          </cell>
          <cell r="AP140">
            <v>105002</v>
          </cell>
          <cell r="AQ140">
            <v>128158</v>
          </cell>
          <cell r="AR140">
            <v>154031</v>
          </cell>
          <cell r="AS140">
            <v>182584</v>
          </cell>
          <cell r="AT140">
            <v>213798</v>
          </cell>
          <cell r="AU140">
            <v>247645</v>
          </cell>
          <cell r="AV140">
            <v>283953</v>
          </cell>
          <cell r="AW140">
            <v>322448</v>
          </cell>
          <cell r="AX140">
            <v>363108</v>
          </cell>
          <cell r="AY140">
            <v>405953</v>
          </cell>
          <cell r="AZ140">
            <v>450759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69</v>
          </cell>
          <cell r="S141">
            <v>174</v>
          </cell>
          <cell r="T141">
            <v>309</v>
          </cell>
          <cell r="U141">
            <v>466</v>
          </cell>
          <cell r="V141">
            <v>907</v>
          </cell>
          <cell r="W141">
            <v>987</v>
          </cell>
          <cell r="X141">
            <v>987</v>
          </cell>
          <cell r="Y141">
            <v>973</v>
          </cell>
          <cell r="Z141">
            <v>950</v>
          </cell>
          <cell r="AA141">
            <v>914</v>
          </cell>
          <cell r="AB141">
            <v>869</v>
          </cell>
          <cell r="AC141">
            <v>815</v>
          </cell>
          <cell r="AD141">
            <v>751</v>
          </cell>
          <cell r="AE141">
            <v>742</v>
          </cell>
          <cell r="AF141">
            <v>1429</v>
          </cell>
          <cell r="AG141">
            <v>3034</v>
          </cell>
          <cell r="AH141">
            <v>5521</v>
          </cell>
          <cell r="AI141">
            <v>8776</v>
          </cell>
          <cell r="AJ141">
            <v>12703</v>
          </cell>
          <cell r="AK141">
            <v>17147</v>
          </cell>
          <cell r="AL141">
            <v>21956</v>
          </cell>
          <cell r="AM141">
            <v>26967</v>
          </cell>
          <cell r="AN141">
            <v>32036</v>
          </cell>
          <cell r="AO141">
            <v>37024</v>
          </cell>
          <cell r="AP141">
            <v>41845</v>
          </cell>
          <cell r="AQ141">
            <v>46401</v>
          </cell>
          <cell r="AR141">
            <v>50676</v>
          </cell>
          <cell r="AS141">
            <v>54605</v>
          </cell>
          <cell r="AT141">
            <v>58164</v>
          </cell>
          <cell r="AU141">
            <v>61352</v>
          </cell>
          <cell r="AV141">
            <v>64198</v>
          </cell>
          <cell r="AW141">
            <v>66681</v>
          </cell>
          <cell r="AX141">
            <v>68899</v>
          </cell>
          <cell r="AY141">
            <v>70931</v>
          </cell>
          <cell r="AZ141">
            <v>72799</v>
          </cell>
        </row>
        <row r="142">
          <cell r="B142">
            <v>4977186</v>
          </cell>
          <cell r="C142">
            <v>5048061</v>
          </cell>
          <cell r="D142">
            <v>5128284</v>
          </cell>
          <cell r="E142">
            <v>5160718</v>
          </cell>
          <cell r="F142">
            <v>5133236</v>
          </cell>
          <cell r="G142">
            <v>5155639</v>
          </cell>
          <cell r="H142">
            <v>5258476</v>
          </cell>
          <cell r="I142">
            <v>5256191</v>
          </cell>
          <cell r="J142">
            <v>5335821</v>
          </cell>
          <cell r="K142">
            <v>5331542</v>
          </cell>
          <cell r="L142">
            <v>5287311</v>
          </cell>
          <cell r="M142">
            <v>5325523</v>
          </cell>
          <cell r="N142">
            <v>5253452</v>
          </cell>
          <cell r="O142">
            <v>5244760</v>
          </cell>
          <cell r="P142">
            <v>5321019</v>
          </cell>
          <cell r="Q142">
            <v>5446891</v>
          </cell>
          <cell r="R142">
            <v>5698281</v>
          </cell>
          <cell r="S142">
            <v>5924240</v>
          </cell>
          <cell r="T142">
            <v>6094750</v>
          </cell>
          <cell r="U142">
            <v>6221543</v>
          </cell>
          <cell r="V142">
            <v>6325780</v>
          </cell>
          <cell r="W142">
            <v>6410199</v>
          </cell>
          <cell r="X142">
            <v>6476719</v>
          </cell>
          <cell r="Y142">
            <v>6539609</v>
          </cell>
          <cell r="Z142">
            <v>6599173</v>
          </cell>
          <cell r="AA142">
            <v>6658449</v>
          </cell>
          <cell r="AB142">
            <v>6717082</v>
          </cell>
          <cell r="AC142">
            <v>6769688</v>
          </cell>
          <cell r="AD142">
            <v>6816411</v>
          </cell>
          <cell r="AE142">
            <v>6858310</v>
          </cell>
          <cell r="AF142">
            <v>6897365</v>
          </cell>
          <cell r="AG142">
            <v>6935027</v>
          </cell>
          <cell r="AH142">
            <v>6976435</v>
          </cell>
          <cell r="AI142">
            <v>7014156</v>
          </cell>
          <cell r="AJ142">
            <v>7053747</v>
          </cell>
          <cell r="AK142">
            <v>7094742</v>
          </cell>
          <cell r="AL142">
            <v>7136784</v>
          </cell>
          <cell r="AM142">
            <v>7179124</v>
          </cell>
          <cell r="AN142">
            <v>7221838</v>
          </cell>
          <cell r="AO142">
            <v>7265064</v>
          </cell>
          <cell r="AP142">
            <v>7306021</v>
          </cell>
          <cell r="AQ142">
            <v>7348791</v>
          </cell>
          <cell r="AR142">
            <v>7393319</v>
          </cell>
          <cell r="AS142">
            <v>7441505</v>
          </cell>
          <cell r="AT142">
            <v>7492039</v>
          </cell>
          <cell r="AU142">
            <v>7544511</v>
          </cell>
          <cell r="AV142">
            <v>7596652</v>
          </cell>
          <cell r="AW142">
            <v>7649452</v>
          </cell>
          <cell r="AX142">
            <v>7702962</v>
          </cell>
          <cell r="AY142">
            <v>7757602</v>
          </cell>
          <cell r="AZ142">
            <v>7813580</v>
          </cell>
        </row>
        <row r="143">
          <cell r="B143">
            <v>4977186</v>
          </cell>
          <cell r="C143">
            <v>5048061</v>
          </cell>
          <cell r="D143">
            <v>5128284</v>
          </cell>
          <cell r="E143">
            <v>5160718</v>
          </cell>
          <cell r="F143">
            <v>5133236</v>
          </cell>
          <cell r="G143">
            <v>5155639</v>
          </cell>
          <cell r="H143">
            <v>5258476</v>
          </cell>
          <cell r="I143">
            <v>5256191</v>
          </cell>
          <cell r="J143">
            <v>5335821</v>
          </cell>
          <cell r="K143">
            <v>5331542</v>
          </cell>
          <cell r="L143">
            <v>5287311</v>
          </cell>
          <cell r="M143">
            <v>5325523</v>
          </cell>
          <cell r="N143">
            <v>5253452</v>
          </cell>
          <cell r="O143">
            <v>5244760</v>
          </cell>
          <cell r="P143">
            <v>5321019</v>
          </cell>
          <cell r="Q143">
            <v>5446891</v>
          </cell>
          <cell r="R143">
            <v>5698266</v>
          </cell>
          <cell r="S143">
            <v>5924206</v>
          </cell>
          <cell r="T143">
            <v>6094690</v>
          </cell>
          <cell r="U143">
            <v>6221450</v>
          </cell>
          <cell r="V143">
            <v>6325644</v>
          </cell>
          <cell r="W143">
            <v>6410061</v>
          </cell>
          <cell r="X143">
            <v>6476581</v>
          </cell>
          <cell r="Y143">
            <v>6539471</v>
          </cell>
          <cell r="Z143">
            <v>6599035</v>
          </cell>
          <cell r="AA143">
            <v>6658310</v>
          </cell>
          <cell r="AB143">
            <v>6716942</v>
          </cell>
          <cell r="AC143">
            <v>6769549</v>
          </cell>
          <cell r="AD143">
            <v>6816268</v>
          </cell>
          <cell r="AE143">
            <v>6858086</v>
          </cell>
          <cell r="AF143">
            <v>6896324</v>
          </cell>
          <cell r="AG143">
            <v>6931809</v>
          </cell>
          <cell r="AH143">
            <v>6969436</v>
          </cell>
          <cell r="AI143">
            <v>7001616</v>
          </cell>
          <cell r="AJ143">
            <v>7033687</v>
          </cell>
          <cell r="AK143">
            <v>7065136</v>
          </cell>
          <cell r="AL143">
            <v>7095404</v>
          </cell>
          <cell r="AM143">
            <v>7123723</v>
          </cell>
          <cell r="AN143">
            <v>7150162</v>
          </cell>
          <cell r="AO143">
            <v>7174973</v>
          </cell>
          <cell r="AP143">
            <v>7195478</v>
          </cell>
          <cell r="AQ143">
            <v>7215766</v>
          </cell>
          <cell r="AR143">
            <v>7235670</v>
          </cell>
          <cell r="AS143">
            <v>7257139</v>
          </cell>
          <cell r="AT143">
            <v>7278953</v>
          </cell>
          <cell r="AU143">
            <v>7300726</v>
          </cell>
          <cell r="AV143">
            <v>7320470</v>
          </cell>
          <cell r="AW143">
            <v>7339049</v>
          </cell>
          <cell r="AX143">
            <v>7356843</v>
          </cell>
          <cell r="AY143">
            <v>7374293</v>
          </cell>
          <cell r="AZ143">
            <v>7391953</v>
          </cell>
        </row>
        <row r="144">
          <cell r="B144">
            <v>4977186</v>
          </cell>
          <cell r="C144">
            <v>5048061</v>
          </cell>
          <cell r="D144">
            <v>5128284</v>
          </cell>
          <cell r="E144">
            <v>5160718</v>
          </cell>
          <cell r="F144">
            <v>5133236</v>
          </cell>
          <cell r="G144">
            <v>5155639</v>
          </cell>
          <cell r="H144">
            <v>5258476</v>
          </cell>
          <cell r="I144">
            <v>5256191</v>
          </cell>
          <cell r="J144">
            <v>5335821</v>
          </cell>
          <cell r="K144">
            <v>5331542</v>
          </cell>
          <cell r="L144">
            <v>5287311</v>
          </cell>
          <cell r="M144">
            <v>5325523</v>
          </cell>
          <cell r="N144">
            <v>5253452</v>
          </cell>
          <cell r="O144">
            <v>5244760</v>
          </cell>
          <cell r="P144">
            <v>5321019</v>
          </cell>
          <cell r="Q144">
            <v>5446891</v>
          </cell>
          <cell r="R144">
            <v>5698184</v>
          </cell>
          <cell r="S144">
            <v>5924025</v>
          </cell>
          <cell r="T144">
            <v>6094390</v>
          </cell>
          <cell r="U144">
            <v>6221004</v>
          </cell>
          <cell r="V144">
            <v>6325019</v>
          </cell>
          <cell r="W144">
            <v>6409206</v>
          </cell>
          <cell r="X144">
            <v>6475437</v>
          </cell>
          <cell r="Y144">
            <v>6537969</v>
          </cell>
          <cell r="Z144">
            <v>6597091</v>
          </cell>
          <cell r="AA144">
            <v>6655810</v>
          </cell>
          <cell r="AB144">
            <v>6713743</v>
          </cell>
          <cell r="AC144">
            <v>6765486</v>
          </cell>
          <cell r="AD144">
            <v>6811132</v>
          </cell>
          <cell r="AE144">
            <v>6851647</v>
          </cell>
          <cell r="AF144">
            <v>6888309</v>
          </cell>
          <cell r="AG144">
            <v>6921850</v>
          </cell>
          <cell r="AH144">
            <v>6957029</v>
          </cell>
          <cell r="AI144">
            <v>6986152</v>
          </cell>
          <cell r="AJ144">
            <v>7014380</v>
          </cell>
          <cell r="AK144">
            <v>7041055</v>
          </cell>
          <cell r="AL144">
            <v>7065367</v>
          </cell>
          <cell r="AM144">
            <v>7086233</v>
          </cell>
          <cell r="AN144">
            <v>7103290</v>
          </cell>
          <cell r="AO144">
            <v>7116441</v>
          </cell>
          <cell r="AP144">
            <v>7122355</v>
          </cell>
          <cell r="AQ144">
            <v>7124586</v>
          </cell>
          <cell r="AR144">
            <v>7122047</v>
          </cell>
          <cell r="AS144">
            <v>7115993</v>
          </cell>
          <cell r="AT144">
            <v>7103912</v>
          </cell>
          <cell r="AU144">
            <v>7084654</v>
          </cell>
          <cell r="AV144">
            <v>7054881</v>
          </cell>
          <cell r="AW144">
            <v>7014664</v>
          </cell>
          <cell r="AX144">
            <v>6962823</v>
          </cell>
          <cell r="AY144">
            <v>6899218</v>
          </cell>
          <cell r="AZ144">
            <v>6822844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5</v>
          </cell>
          <cell r="S145">
            <v>12</v>
          </cell>
          <cell r="T145">
            <v>19</v>
          </cell>
          <cell r="U145">
            <v>31</v>
          </cell>
          <cell r="V145">
            <v>48</v>
          </cell>
          <cell r="W145">
            <v>74</v>
          </cell>
          <cell r="X145">
            <v>109</v>
          </cell>
          <cell r="Y145">
            <v>155</v>
          </cell>
          <cell r="Z145">
            <v>214</v>
          </cell>
          <cell r="AA145">
            <v>297</v>
          </cell>
          <cell r="AB145">
            <v>403</v>
          </cell>
          <cell r="AC145">
            <v>542</v>
          </cell>
          <cell r="AD145">
            <v>722</v>
          </cell>
          <cell r="AE145">
            <v>956</v>
          </cell>
          <cell r="AF145">
            <v>1239</v>
          </cell>
          <cell r="AG145">
            <v>1597</v>
          </cell>
          <cell r="AH145">
            <v>2068</v>
          </cell>
          <cell r="AI145">
            <v>2687</v>
          </cell>
          <cell r="AJ145">
            <v>3490</v>
          </cell>
          <cell r="AK145">
            <v>4510</v>
          </cell>
          <cell r="AL145">
            <v>5792</v>
          </cell>
          <cell r="AM145">
            <v>7430</v>
          </cell>
          <cell r="AN145">
            <v>9539</v>
          </cell>
          <cell r="AO145">
            <v>12219</v>
          </cell>
          <cell r="AP145">
            <v>15633</v>
          </cell>
          <cell r="AQ145">
            <v>19938</v>
          </cell>
          <cell r="AR145">
            <v>25379</v>
          </cell>
          <cell r="AS145">
            <v>32143</v>
          </cell>
          <cell r="AT145">
            <v>40557</v>
          </cell>
          <cell r="AU145">
            <v>50841</v>
          </cell>
          <cell r="AV145">
            <v>63339</v>
          </cell>
          <cell r="AW145">
            <v>78236</v>
          </cell>
          <cell r="AX145">
            <v>95878</v>
          </cell>
          <cell r="AY145">
            <v>116339</v>
          </cell>
          <cell r="AZ145">
            <v>139892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75</v>
          </cell>
          <cell r="S146">
            <v>165</v>
          </cell>
          <cell r="T146">
            <v>270</v>
          </cell>
          <cell r="U146">
            <v>397</v>
          </cell>
          <cell r="V146">
            <v>550</v>
          </cell>
          <cell r="W146">
            <v>740</v>
          </cell>
          <cell r="X146">
            <v>967</v>
          </cell>
          <cell r="Y146">
            <v>1243</v>
          </cell>
          <cell r="Z146">
            <v>1574</v>
          </cell>
          <cell r="AA146">
            <v>1975</v>
          </cell>
          <cell r="AB146">
            <v>2469</v>
          </cell>
          <cell r="AC146">
            <v>3059</v>
          </cell>
          <cell r="AD146">
            <v>3768</v>
          </cell>
          <cell r="AE146">
            <v>4593</v>
          </cell>
          <cell r="AF146">
            <v>5559</v>
          </cell>
          <cell r="AG146">
            <v>6721</v>
          </cell>
          <cell r="AH146">
            <v>8132</v>
          </cell>
          <cell r="AI146">
            <v>9809</v>
          </cell>
          <cell r="AJ146">
            <v>11824</v>
          </cell>
          <cell r="AK146">
            <v>14243</v>
          </cell>
          <cell r="AL146">
            <v>17167</v>
          </cell>
          <cell r="AM146">
            <v>20669</v>
          </cell>
          <cell r="AN146">
            <v>24880</v>
          </cell>
          <cell r="AO146">
            <v>29884</v>
          </cell>
          <cell r="AP146">
            <v>35870</v>
          </cell>
          <cell r="AQ146">
            <v>42947</v>
          </cell>
          <cell r="AR146">
            <v>51367</v>
          </cell>
          <cell r="AS146">
            <v>61251</v>
          </cell>
          <cell r="AT146">
            <v>72951</v>
          </cell>
          <cell r="AU146">
            <v>86553</v>
          </cell>
          <cell r="AV146">
            <v>102368</v>
          </cell>
          <cell r="AW146">
            <v>120506</v>
          </cell>
          <cell r="AX146">
            <v>141358</v>
          </cell>
          <cell r="AY146">
            <v>164978</v>
          </cell>
          <cell r="AZ146">
            <v>191797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2</v>
          </cell>
          <cell r="S147">
            <v>4</v>
          </cell>
          <cell r="T147">
            <v>11</v>
          </cell>
          <cell r="U147">
            <v>18</v>
          </cell>
          <cell r="V147">
            <v>27</v>
          </cell>
          <cell r="W147">
            <v>41</v>
          </cell>
          <cell r="X147">
            <v>68</v>
          </cell>
          <cell r="Y147">
            <v>104</v>
          </cell>
          <cell r="Z147">
            <v>156</v>
          </cell>
          <cell r="AA147">
            <v>228</v>
          </cell>
          <cell r="AB147">
            <v>327</v>
          </cell>
          <cell r="AC147">
            <v>462</v>
          </cell>
          <cell r="AD147">
            <v>646</v>
          </cell>
          <cell r="AE147">
            <v>890</v>
          </cell>
          <cell r="AF147">
            <v>1217</v>
          </cell>
          <cell r="AG147">
            <v>1641</v>
          </cell>
          <cell r="AH147">
            <v>2207</v>
          </cell>
          <cell r="AI147">
            <v>2968</v>
          </cell>
          <cell r="AJ147">
            <v>3993</v>
          </cell>
          <cell r="AK147">
            <v>5328</v>
          </cell>
          <cell r="AL147">
            <v>7078</v>
          </cell>
          <cell r="AM147">
            <v>9391</v>
          </cell>
          <cell r="AN147">
            <v>12453</v>
          </cell>
          <cell r="AO147">
            <v>16429</v>
          </cell>
          <cell r="AP147">
            <v>21620</v>
          </cell>
          <cell r="AQ147">
            <v>28295</v>
          </cell>
          <cell r="AR147">
            <v>36877</v>
          </cell>
          <cell r="AS147">
            <v>47752</v>
          </cell>
          <cell r="AT147">
            <v>61533</v>
          </cell>
          <cell r="AU147">
            <v>78678</v>
          </cell>
          <cell r="AV147">
            <v>99882</v>
          </cell>
          <cell r="AW147">
            <v>125643</v>
          </cell>
          <cell r="AX147">
            <v>156784</v>
          </cell>
          <cell r="AY147">
            <v>193758</v>
          </cell>
          <cell r="AZ147">
            <v>237420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1</v>
          </cell>
          <cell r="U153">
            <v>4</v>
          </cell>
          <cell r="V153">
            <v>9</v>
          </cell>
          <cell r="W153">
            <v>10</v>
          </cell>
          <cell r="X153">
            <v>10</v>
          </cell>
          <cell r="Y153">
            <v>10</v>
          </cell>
          <cell r="Z153">
            <v>10</v>
          </cell>
          <cell r="AA153">
            <v>11</v>
          </cell>
          <cell r="AB153">
            <v>12</v>
          </cell>
          <cell r="AC153">
            <v>14</v>
          </cell>
          <cell r="AD153">
            <v>25</v>
          </cell>
          <cell r="AE153">
            <v>116</v>
          </cell>
          <cell r="AF153">
            <v>444</v>
          </cell>
          <cell r="AG153">
            <v>1106</v>
          </cell>
          <cell r="AH153">
            <v>2175</v>
          </cell>
          <cell r="AI153">
            <v>3696</v>
          </cell>
          <cell r="AJ153">
            <v>5743</v>
          </cell>
          <cell r="AK153">
            <v>8345</v>
          </cell>
          <cell r="AL153">
            <v>11551</v>
          </cell>
          <cell r="AM153">
            <v>15375</v>
          </cell>
          <cell r="AN153">
            <v>19842</v>
          </cell>
          <cell r="AO153">
            <v>24925</v>
          </cell>
          <cell r="AP153">
            <v>30592</v>
          </cell>
          <cell r="AQ153">
            <v>36823</v>
          </cell>
          <cell r="AR153">
            <v>43676</v>
          </cell>
          <cell r="AS153">
            <v>51167</v>
          </cell>
          <cell r="AT153">
            <v>59239</v>
          </cell>
          <cell r="AU153">
            <v>67923</v>
          </cell>
          <cell r="AV153">
            <v>77117</v>
          </cell>
          <cell r="AW153">
            <v>86847</v>
          </cell>
          <cell r="AX153">
            <v>97034</v>
          </cell>
          <cell r="AY153">
            <v>107672</v>
          </cell>
          <cell r="AZ153">
            <v>118644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</v>
          </cell>
          <cell r="U156">
            <v>4</v>
          </cell>
          <cell r="V156">
            <v>9</v>
          </cell>
          <cell r="W156">
            <v>10</v>
          </cell>
          <cell r="X156">
            <v>10</v>
          </cell>
          <cell r="Y156">
            <v>10</v>
          </cell>
          <cell r="Z156">
            <v>10</v>
          </cell>
          <cell r="AA156">
            <v>11</v>
          </cell>
          <cell r="AB156">
            <v>12</v>
          </cell>
          <cell r="AC156">
            <v>14</v>
          </cell>
          <cell r="AD156">
            <v>25</v>
          </cell>
          <cell r="AE156">
            <v>116</v>
          </cell>
          <cell r="AF156">
            <v>444</v>
          </cell>
          <cell r="AG156">
            <v>1106</v>
          </cell>
          <cell r="AH156">
            <v>2175</v>
          </cell>
          <cell r="AI156">
            <v>3696</v>
          </cell>
          <cell r="AJ156">
            <v>5743</v>
          </cell>
          <cell r="AK156">
            <v>8345</v>
          </cell>
          <cell r="AL156">
            <v>11551</v>
          </cell>
          <cell r="AM156">
            <v>15375</v>
          </cell>
          <cell r="AN156">
            <v>19842</v>
          </cell>
          <cell r="AO156">
            <v>24925</v>
          </cell>
          <cell r="AP156">
            <v>30592</v>
          </cell>
          <cell r="AQ156">
            <v>36823</v>
          </cell>
          <cell r="AR156">
            <v>43676</v>
          </cell>
          <cell r="AS156">
            <v>51167</v>
          </cell>
          <cell r="AT156">
            <v>59239</v>
          </cell>
          <cell r="AU156">
            <v>67923</v>
          </cell>
          <cell r="AV156">
            <v>77117</v>
          </cell>
          <cell r="AW156">
            <v>86847</v>
          </cell>
          <cell r="AX156">
            <v>97034</v>
          </cell>
          <cell r="AY156">
            <v>107672</v>
          </cell>
          <cell r="AZ156">
            <v>118644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15</v>
          </cell>
          <cell r="S158">
            <v>34</v>
          </cell>
          <cell r="T158">
            <v>59</v>
          </cell>
          <cell r="U158">
            <v>89</v>
          </cell>
          <cell r="V158">
            <v>127</v>
          </cell>
          <cell r="W158">
            <v>128</v>
          </cell>
          <cell r="X158">
            <v>128</v>
          </cell>
          <cell r="Y158">
            <v>128</v>
          </cell>
          <cell r="Z158">
            <v>128</v>
          </cell>
          <cell r="AA158">
            <v>128</v>
          </cell>
          <cell r="AB158">
            <v>128</v>
          </cell>
          <cell r="AC158">
            <v>125</v>
          </cell>
          <cell r="AD158">
            <v>118</v>
          </cell>
          <cell r="AE158">
            <v>108</v>
          </cell>
          <cell r="AF158">
            <v>597</v>
          </cell>
          <cell r="AG158">
            <v>2112</v>
          </cell>
          <cell r="AH158">
            <v>4824</v>
          </cell>
          <cell r="AI158">
            <v>8844</v>
          </cell>
          <cell r="AJ158">
            <v>14317</v>
          </cell>
          <cell r="AK158">
            <v>21261</v>
          </cell>
          <cell r="AL158">
            <v>29829</v>
          </cell>
          <cell r="AM158">
            <v>40026</v>
          </cell>
          <cell r="AN158">
            <v>51834</v>
          </cell>
          <cell r="AO158">
            <v>65166</v>
          </cell>
          <cell r="AP158">
            <v>79951</v>
          </cell>
          <cell r="AQ158">
            <v>96202</v>
          </cell>
          <cell r="AR158">
            <v>113973</v>
          </cell>
          <cell r="AS158">
            <v>133199</v>
          </cell>
          <cell r="AT158">
            <v>153847</v>
          </cell>
          <cell r="AU158">
            <v>175862</v>
          </cell>
          <cell r="AV158">
            <v>199065</v>
          </cell>
          <cell r="AW158">
            <v>223556</v>
          </cell>
          <cell r="AX158">
            <v>249085</v>
          </cell>
          <cell r="AY158">
            <v>275637</v>
          </cell>
          <cell r="AZ158">
            <v>302983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1</v>
          </cell>
          <cell r="V159">
            <v>4</v>
          </cell>
          <cell r="W159">
            <v>4</v>
          </cell>
          <cell r="X159">
            <v>4</v>
          </cell>
          <cell r="Y159">
            <v>4</v>
          </cell>
          <cell r="Z159">
            <v>4</v>
          </cell>
          <cell r="AA159">
            <v>4</v>
          </cell>
          <cell r="AB159">
            <v>4</v>
          </cell>
          <cell r="AC159">
            <v>4</v>
          </cell>
          <cell r="AD159">
            <v>4</v>
          </cell>
          <cell r="AE159">
            <v>4</v>
          </cell>
          <cell r="AF159">
            <v>237</v>
          </cell>
          <cell r="AG159">
            <v>1011</v>
          </cell>
          <cell r="AH159">
            <v>2500</v>
          </cell>
          <cell r="AI159">
            <v>4851</v>
          </cell>
          <cell r="AJ159">
            <v>8246</v>
          </cell>
          <cell r="AK159">
            <v>12795</v>
          </cell>
          <cell r="AL159">
            <v>18687</v>
          </cell>
          <cell r="AM159">
            <v>26034</v>
          </cell>
          <cell r="AN159">
            <v>34868</v>
          </cell>
          <cell r="AO159">
            <v>45236</v>
          </cell>
          <cell r="AP159">
            <v>57114</v>
          </cell>
          <cell r="AQ159">
            <v>70625</v>
          </cell>
          <cell r="AR159">
            <v>85817</v>
          </cell>
          <cell r="AS159">
            <v>102672</v>
          </cell>
          <cell r="AT159">
            <v>121144</v>
          </cell>
          <cell r="AU159">
            <v>141245</v>
          </cell>
          <cell r="AV159">
            <v>162724</v>
          </cell>
          <cell r="AW159">
            <v>185672</v>
          </cell>
          <cell r="AX159">
            <v>209820</v>
          </cell>
          <cell r="AY159">
            <v>235156</v>
          </cell>
          <cell r="AZ159">
            <v>261375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15</v>
          </cell>
          <cell r="S160">
            <v>34</v>
          </cell>
          <cell r="T160">
            <v>59</v>
          </cell>
          <cell r="U160">
            <v>88</v>
          </cell>
          <cell r="V160">
            <v>123</v>
          </cell>
          <cell r="W160">
            <v>124</v>
          </cell>
          <cell r="X160">
            <v>124</v>
          </cell>
          <cell r="Y160">
            <v>124</v>
          </cell>
          <cell r="Z160">
            <v>124</v>
          </cell>
          <cell r="AA160">
            <v>124</v>
          </cell>
          <cell r="AB160">
            <v>124</v>
          </cell>
          <cell r="AC160">
            <v>121</v>
          </cell>
          <cell r="AD160">
            <v>114</v>
          </cell>
          <cell r="AE160">
            <v>104</v>
          </cell>
          <cell r="AF160">
            <v>360</v>
          </cell>
          <cell r="AG160">
            <v>1101</v>
          </cell>
          <cell r="AH160">
            <v>2324</v>
          </cell>
          <cell r="AI160">
            <v>3993</v>
          </cell>
          <cell r="AJ160">
            <v>6071</v>
          </cell>
          <cell r="AK160">
            <v>8466</v>
          </cell>
          <cell r="AL160">
            <v>11142</v>
          </cell>
          <cell r="AM160">
            <v>13992</v>
          </cell>
          <cell r="AN160">
            <v>16966</v>
          </cell>
          <cell r="AO160">
            <v>19930</v>
          </cell>
          <cell r="AP160">
            <v>22837</v>
          </cell>
          <cell r="AQ160">
            <v>25577</v>
          </cell>
          <cell r="AR160">
            <v>28156</v>
          </cell>
          <cell r="AS160">
            <v>30527</v>
          </cell>
          <cell r="AT160">
            <v>32703</v>
          </cell>
          <cell r="AU160">
            <v>34617</v>
          </cell>
          <cell r="AV160">
            <v>36341</v>
          </cell>
          <cell r="AW160">
            <v>37884</v>
          </cell>
          <cell r="AX160">
            <v>39265</v>
          </cell>
          <cell r="AY160">
            <v>40481</v>
          </cell>
          <cell r="AZ160">
            <v>41608</v>
          </cell>
        </row>
        <row r="161">
          <cell r="B161">
            <v>330063.1790475634</v>
          </cell>
          <cell r="C161">
            <v>351009.88082532288</v>
          </cell>
          <cell r="D161">
            <v>367916.21092722681</v>
          </cell>
          <cell r="E161">
            <v>375039.24138334551</v>
          </cell>
          <cell r="F161">
            <v>437118.85675420141</v>
          </cell>
          <cell r="G161">
            <v>450916.33850810013</v>
          </cell>
          <cell r="H161">
            <v>471389.73345569643</v>
          </cell>
          <cell r="I161">
            <v>487164.69491664221</v>
          </cell>
          <cell r="J161">
            <v>485137.90327165648</v>
          </cell>
          <cell r="K161">
            <v>433480.55668062117</v>
          </cell>
          <cell r="L161">
            <v>449102.96609892522</v>
          </cell>
          <cell r="M161">
            <v>448425.45298816875</v>
          </cell>
          <cell r="N161">
            <v>450237.31172665808</v>
          </cell>
          <cell r="O161">
            <v>475561.47037679993</v>
          </cell>
          <cell r="P161">
            <v>478848.58149429015</v>
          </cell>
          <cell r="Q161">
            <v>490039.99146842147</v>
          </cell>
          <cell r="R161">
            <v>514872</v>
          </cell>
          <cell r="S161">
            <v>537527</v>
          </cell>
          <cell r="T161">
            <v>557528</v>
          </cell>
          <cell r="U161">
            <v>573272</v>
          </cell>
          <cell r="V161">
            <v>585902</v>
          </cell>
          <cell r="W161">
            <v>597249</v>
          </cell>
          <cell r="X161">
            <v>607366</v>
          </cell>
          <cell r="Y161">
            <v>617124</v>
          </cell>
          <cell r="Z161">
            <v>626600</v>
          </cell>
          <cell r="AA161">
            <v>635907</v>
          </cell>
          <cell r="AB161">
            <v>644339</v>
          </cell>
          <cell r="AC161">
            <v>652261</v>
          </cell>
          <cell r="AD161">
            <v>659939</v>
          </cell>
          <cell r="AE161">
            <v>667517</v>
          </cell>
          <cell r="AF161">
            <v>675050</v>
          </cell>
          <cell r="AG161">
            <v>682560</v>
          </cell>
          <cell r="AH161">
            <v>690298</v>
          </cell>
          <cell r="AI161">
            <v>697454</v>
          </cell>
          <cell r="AJ161">
            <v>704743</v>
          </cell>
          <cell r="AK161">
            <v>712190</v>
          </cell>
          <cell r="AL161">
            <v>719868</v>
          </cell>
          <cell r="AM161">
            <v>727789</v>
          </cell>
          <cell r="AN161">
            <v>735938</v>
          </cell>
          <cell r="AO161">
            <v>744308</v>
          </cell>
          <cell r="AP161">
            <v>752968</v>
          </cell>
          <cell r="AQ161">
            <v>761968</v>
          </cell>
          <cell r="AR161">
            <v>771273</v>
          </cell>
          <cell r="AS161">
            <v>780842</v>
          </cell>
          <cell r="AT161">
            <v>790583</v>
          </cell>
          <cell r="AU161">
            <v>800570</v>
          </cell>
          <cell r="AV161">
            <v>810711</v>
          </cell>
          <cell r="AW161">
            <v>820983</v>
          </cell>
          <cell r="AX161">
            <v>831398</v>
          </cell>
          <cell r="AY161">
            <v>841970</v>
          </cell>
          <cell r="AZ161">
            <v>852765</v>
          </cell>
        </row>
        <row r="162">
          <cell r="B162">
            <v>330063.1790475634</v>
          </cell>
          <cell r="C162">
            <v>351009.88082532288</v>
          </cell>
          <cell r="D162">
            <v>367916.21092722681</v>
          </cell>
          <cell r="E162">
            <v>375039.24138334551</v>
          </cell>
          <cell r="F162">
            <v>437118.85675420141</v>
          </cell>
          <cell r="G162">
            <v>450916.33850810013</v>
          </cell>
          <cell r="H162">
            <v>471389.73345569643</v>
          </cell>
          <cell r="I162">
            <v>487164.69491664221</v>
          </cell>
          <cell r="J162">
            <v>485137.90327165648</v>
          </cell>
          <cell r="K162">
            <v>433480.55668062117</v>
          </cell>
          <cell r="L162">
            <v>449102.96609892522</v>
          </cell>
          <cell r="M162">
            <v>448425.45298816875</v>
          </cell>
          <cell r="N162">
            <v>450237.31172665808</v>
          </cell>
          <cell r="O162">
            <v>475561.47037679993</v>
          </cell>
          <cell r="P162">
            <v>478848.58149429015</v>
          </cell>
          <cell r="Q162">
            <v>490039.99146842147</v>
          </cell>
          <cell r="R162">
            <v>514870</v>
          </cell>
          <cell r="S162">
            <v>537523</v>
          </cell>
          <cell r="T162">
            <v>557520</v>
          </cell>
          <cell r="U162">
            <v>573259</v>
          </cell>
          <cell r="V162">
            <v>585882</v>
          </cell>
          <cell r="W162">
            <v>597229</v>
          </cell>
          <cell r="X162">
            <v>607346</v>
          </cell>
          <cell r="Y162">
            <v>617105</v>
          </cell>
          <cell r="Z162">
            <v>626585</v>
          </cell>
          <cell r="AA162">
            <v>635896</v>
          </cell>
          <cell r="AB162">
            <v>644331</v>
          </cell>
          <cell r="AC162">
            <v>652257</v>
          </cell>
          <cell r="AD162">
            <v>659937</v>
          </cell>
          <cell r="AE162">
            <v>667499</v>
          </cell>
          <cell r="AF162">
            <v>674836</v>
          </cell>
          <cell r="AG162">
            <v>681813</v>
          </cell>
          <cell r="AH162">
            <v>688650</v>
          </cell>
          <cell r="AI162">
            <v>694513</v>
          </cell>
          <cell r="AJ162">
            <v>700141</v>
          </cell>
          <cell r="AK162">
            <v>705563</v>
          </cell>
          <cell r="AL162">
            <v>710872</v>
          </cell>
          <cell r="AM162">
            <v>716119</v>
          </cell>
          <cell r="AN162">
            <v>721362</v>
          </cell>
          <cell r="AO162">
            <v>726589</v>
          </cell>
          <cell r="AP162">
            <v>731867</v>
          </cell>
          <cell r="AQ162">
            <v>737195</v>
          </cell>
          <cell r="AR162">
            <v>742543</v>
          </cell>
          <cell r="AS162">
            <v>747869</v>
          </cell>
          <cell r="AT162">
            <v>753090</v>
          </cell>
          <cell r="AU162">
            <v>758253</v>
          </cell>
          <cell r="AV162">
            <v>763315</v>
          </cell>
          <cell r="AW162">
            <v>768224</v>
          </cell>
          <cell r="AX162">
            <v>773073</v>
          </cell>
          <cell r="AY162">
            <v>777837</v>
          </cell>
          <cell r="AZ162">
            <v>782544</v>
          </cell>
        </row>
        <row r="163">
          <cell r="B163">
            <v>330063.1790475634</v>
          </cell>
          <cell r="C163">
            <v>351009.88082532288</v>
          </cell>
          <cell r="D163">
            <v>367916.21092722681</v>
          </cell>
          <cell r="E163">
            <v>375039.24138334551</v>
          </cell>
          <cell r="F163">
            <v>437118.85675420141</v>
          </cell>
          <cell r="G163">
            <v>450916.33850810013</v>
          </cell>
          <cell r="H163">
            <v>471389.73345569643</v>
          </cell>
          <cell r="I163">
            <v>487164.69491664221</v>
          </cell>
          <cell r="J163">
            <v>485137.90327165648</v>
          </cell>
          <cell r="K163">
            <v>433480.55668062117</v>
          </cell>
          <cell r="L163">
            <v>449102.96609892522</v>
          </cell>
          <cell r="M163">
            <v>448425.45298816875</v>
          </cell>
          <cell r="N163">
            <v>450237.31172665808</v>
          </cell>
          <cell r="O163">
            <v>475561.47037679993</v>
          </cell>
          <cell r="P163">
            <v>478848.58149429015</v>
          </cell>
          <cell r="Q163">
            <v>490039.99146842147</v>
          </cell>
          <cell r="R163">
            <v>514859</v>
          </cell>
          <cell r="S163">
            <v>537496</v>
          </cell>
          <cell r="T163">
            <v>557473</v>
          </cell>
          <cell r="U163">
            <v>573188</v>
          </cell>
          <cell r="V163">
            <v>585781</v>
          </cell>
          <cell r="W163">
            <v>597092</v>
          </cell>
          <cell r="X163">
            <v>607166</v>
          </cell>
          <cell r="Y163">
            <v>616870</v>
          </cell>
          <cell r="Z163">
            <v>626289</v>
          </cell>
          <cell r="AA163">
            <v>635524</v>
          </cell>
          <cell r="AB163">
            <v>643860</v>
          </cell>
          <cell r="AC163">
            <v>651670</v>
          </cell>
          <cell r="AD163">
            <v>659209</v>
          </cell>
          <cell r="AE163">
            <v>666592</v>
          </cell>
          <cell r="AF163">
            <v>673711</v>
          </cell>
          <cell r="AG163">
            <v>680414</v>
          </cell>
          <cell r="AH163">
            <v>686911</v>
          </cell>
          <cell r="AI163">
            <v>692354</v>
          </cell>
          <cell r="AJ163">
            <v>697465</v>
          </cell>
          <cell r="AK163">
            <v>702259</v>
          </cell>
          <cell r="AL163">
            <v>706788</v>
          </cell>
          <cell r="AM163">
            <v>711068</v>
          </cell>
          <cell r="AN163">
            <v>715111</v>
          </cell>
          <cell r="AO163">
            <v>718832</v>
          </cell>
          <cell r="AP163">
            <v>722240</v>
          </cell>
          <cell r="AQ163">
            <v>725263</v>
          </cell>
          <cell r="AR163">
            <v>727785</v>
          </cell>
          <cell r="AS163">
            <v>729648</v>
          </cell>
          <cell r="AT163">
            <v>730670</v>
          </cell>
          <cell r="AU163">
            <v>730760</v>
          </cell>
          <cell r="AV163">
            <v>729757</v>
          </cell>
          <cell r="AW163">
            <v>727489</v>
          </cell>
          <cell r="AX163">
            <v>723911</v>
          </cell>
          <cell r="AY163">
            <v>718917</v>
          </cell>
          <cell r="AZ163">
            <v>712466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1</v>
          </cell>
          <cell r="U164">
            <v>2</v>
          </cell>
          <cell r="V164">
            <v>4</v>
          </cell>
          <cell r="W164">
            <v>6</v>
          </cell>
          <cell r="X164">
            <v>9</v>
          </cell>
          <cell r="Y164">
            <v>14</v>
          </cell>
          <cell r="Z164">
            <v>21</v>
          </cell>
          <cell r="AA164">
            <v>32</v>
          </cell>
          <cell r="AB164">
            <v>46</v>
          </cell>
          <cell r="AC164">
            <v>64</v>
          </cell>
          <cell r="AD164">
            <v>86</v>
          </cell>
          <cell r="AE164">
            <v>116</v>
          </cell>
          <cell r="AF164">
            <v>154</v>
          </cell>
          <cell r="AG164">
            <v>202</v>
          </cell>
          <cell r="AH164">
            <v>267</v>
          </cell>
          <cell r="AI164">
            <v>345</v>
          </cell>
          <cell r="AJ164">
            <v>444</v>
          </cell>
          <cell r="AK164">
            <v>568</v>
          </cell>
          <cell r="AL164">
            <v>728</v>
          </cell>
          <cell r="AM164">
            <v>933</v>
          </cell>
          <cell r="AN164">
            <v>1191</v>
          </cell>
          <cell r="AO164">
            <v>1517</v>
          </cell>
          <cell r="AP164">
            <v>1934</v>
          </cell>
          <cell r="AQ164">
            <v>2456</v>
          </cell>
          <cell r="AR164">
            <v>3103</v>
          </cell>
          <cell r="AS164">
            <v>3907</v>
          </cell>
          <cell r="AT164">
            <v>4890</v>
          </cell>
          <cell r="AU164">
            <v>6088</v>
          </cell>
          <cell r="AV164">
            <v>7526</v>
          </cell>
          <cell r="AW164">
            <v>9242</v>
          </cell>
          <cell r="AX164">
            <v>11250</v>
          </cell>
          <cell r="AY164">
            <v>13565</v>
          </cell>
          <cell r="AZ164">
            <v>16182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11</v>
          </cell>
          <cell r="S165">
            <v>27</v>
          </cell>
          <cell r="T165">
            <v>46</v>
          </cell>
          <cell r="U165">
            <v>69</v>
          </cell>
          <cell r="V165">
            <v>96</v>
          </cell>
          <cell r="W165">
            <v>128</v>
          </cell>
          <cell r="X165">
            <v>166</v>
          </cell>
          <cell r="Y165">
            <v>214</v>
          </cell>
          <cell r="Z165">
            <v>263</v>
          </cell>
          <cell r="AA165">
            <v>321</v>
          </cell>
          <cell r="AB165">
            <v>392</v>
          </cell>
          <cell r="AC165">
            <v>472</v>
          </cell>
          <cell r="AD165">
            <v>568</v>
          </cell>
          <cell r="AE165">
            <v>686</v>
          </cell>
          <cell r="AF165">
            <v>827</v>
          </cell>
          <cell r="AG165">
            <v>999</v>
          </cell>
          <cell r="AH165">
            <v>1200</v>
          </cell>
          <cell r="AI165">
            <v>1444</v>
          </cell>
          <cell r="AJ165">
            <v>1737</v>
          </cell>
          <cell r="AK165">
            <v>2083</v>
          </cell>
          <cell r="AL165">
            <v>2493</v>
          </cell>
          <cell r="AM165">
            <v>2979</v>
          </cell>
          <cell r="AN165">
            <v>3561</v>
          </cell>
          <cell r="AO165">
            <v>4260</v>
          </cell>
          <cell r="AP165">
            <v>5095</v>
          </cell>
          <cell r="AQ165">
            <v>6082</v>
          </cell>
          <cell r="AR165">
            <v>7256</v>
          </cell>
          <cell r="AS165">
            <v>8640</v>
          </cell>
          <cell r="AT165">
            <v>10254</v>
          </cell>
          <cell r="AU165">
            <v>12128</v>
          </cell>
          <cell r="AV165">
            <v>14286</v>
          </cell>
          <cell r="AW165">
            <v>16756</v>
          </cell>
          <cell r="AX165">
            <v>19581</v>
          </cell>
          <cell r="AY165">
            <v>22781</v>
          </cell>
          <cell r="AZ165">
            <v>26402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1</v>
          </cell>
          <cell r="W166">
            <v>3</v>
          </cell>
          <cell r="X166">
            <v>5</v>
          </cell>
          <cell r="Y166">
            <v>7</v>
          </cell>
          <cell r="Z166">
            <v>12</v>
          </cell>
          <cell r="AA166">
            <v>19</v>
          </cell>
          <cell r="AB166">
            <v>33</v>
          </cell>
          <cell r="AC166">
            <v>51</v>
          </cell>
          <cell r="AD166">
            <v>74</v>
          </cell>
          <cell r="AE166">
            <v>105</v>
          </cell>
          <cell r="AF166">
            <v>144</v>
          </cell>
          <cell r="AG166">
            <v>198</v>
          </cell>
          <cell r="AH166">
            <v>272</v>
          </cell>
          <cell r="AI166">
            <v>370</v>
          </cell>
          <cell r="AJ166">
            <v>495</v>
          </cell>
          <cell r="AK166">
            <v>653</v>
          </cell>
          <cell r="AL166">
            <v>863</v>
          </cell>
          <cell r="AM166">
            <v>1139</v>
          </cell>
          <cell r="AN166">
            <v>1499</v>
          </cell>
          <cell r="AO166">
            <v>1980</v>
          </cell>
          <cell r="AP166">
            <v>2598</v>
          </cell>
          <cell r="AQ166">
            <v>3394</v>
          </cell>
          <cell r="AR166">
            <v>4399</v>
          </cell>
          <cell r="AS166">
            <v>5674</v>
          </cell>
          <cell r="AT166">
            <v>7276</v>
          </cell>
          <cell r="AU166">
            <v>9277</v>
          </cell>
          <cell r="AV166">
            <v>11746</v>
          </cell>
          <cell r="AW166">
            <v>14737</v>
          </cell>
          <cell r="AX166">
            <v>18331</v>
          </cell>
          <cell r="AY166">
            <v>22574</v>
          </cell>
          <cell r="AZ166">
            <v>27494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2</v>
          </cell>
          <cell r="AE172">
            <v>18</v>
          </cell>
          <cell r="AF172">
            <v>85</v>
          </cell>
          <cell r="AG172">
            <v>226</v>
          </cell>
          <cell r="AH172">
            <v>447</v>
          </cell>
          <cell r="AI172">
            <v>758</v>
          </cell>
          <cell r="AJ172">
            <v>1151</v>
          </cell>
          <cell r="AK172">
            <v>1629</v>
          </cell>
          <cell r="AL172">
            <v>2200</v>
          </cell>
          <cell r="AM172">
            <v>2838</v>
          </cell>
          <cell r="AN172">
            <v>3551</v>
          </cell>
          <cell r="AO172">
            <v>4332</v>
          </cell>
          <cell r="AP172">
            <v>5172</v>
          </cell>
          <cell r="AQ172">
            <v>6083</v>
          </cell>
          <cell r="AR172">
            <v>7075</v>
          </cell>
          <cell r="AS172">
            <v>8148</v>
          </cell>
          <cell r="AT172">
            <v>9295</v>
          </cell>
          <cell r="AU172">
            <v>10525</v>
          </cell>
          <cell r="AV172">
            <v>11821</v>
          </cell>
          <cell r="AW172">
            <v>13179</v>
          </cell>
          <cell r="AX172">
            <v>14591</v>
          </cell>
          <cell r="AY172">
            <v>16064</v>
          </cell>
          <cell r="AZ172">
            <v>17612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2</v>
          </cell>
          <cell r="AE175">
            <v>18</v>
          </cell>
          <cell r="AF175">
            <v>85</v>
          </cell>
          <cell r="AG175">
            <v>226</v>
          </cell>
          <cell r="AH175">
            <v>447</v>
          </cell>
          <cell r="AI175">
            <v>758</v>
          </cell>
          <cell r="AJ175">
            <v>1151</v>
          </cell>
          <cell r="AK175">
            <v>1629</v>
          </cell>
          <cell r="AL175">
            <v>2200</v>
          </cell>
          <cell r="AM175">
            <v>2838</v>
          </cell>
          <cell r="AN175">
            <v>3551</v>
          </cell>
          <cell r="AO175">
            <v>4332</v>
          </cell>
          <cell r="AP175">
            <v>5172</v>
          </cell>
          <cell r="AQ175">
            <v>6083</v>
          </cell>
          <cell r="AR175">
            <v>7075</v>
          </cell>
          <cell r="AS175">
            <v>8148</v>
          </cell>
          <cell r="AT175">
            <v>9295</v>
          </cell>
          <cell r="AU175">
            <v>10525</v>
          </cell>
          <cell r="AV175">
            <v>11821</v>
          </cell>
          <cell r="AW175">
            <v>13179</v>
          </cell>
          <cell r="AX175">
            <v>14591</v>
          </cell>
          <cell r="AY175">
            <v>16064</v>
          </cell>
          <cell r="AZ175">
            <v>17612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2</v>
          </cell>
          <cell r="S177">
            <v>4</v>
          </cell>
          <cell r="T177">
            <v>8</v>
          </cell>
          <cell r="U177">
            <v>13</v>
          </cell>
          <cell r="V177">
            <v>20</v>
          </cell>
          <cell r="W177">
            <v>20</v>
          </cell>
          <cell r="X177">
            <v>20</v>
          </cell>
          <cell r="Y177">
            <v>19</v>
          </cell>
          <cell r="Z177">
            <v>15</v>
          </cell>
          <cell r="AA177">
            <v>11</v>
          </cell>
          <cell r="AB177">
            <v>8</v>
          </cell>
          <cell r="AC177">
            <v>4</v>
          </cell>
          <cell r="AD177">
            <v>0</v>
          </cell>
          <cell r="AE177">
            <v>0</v>
          </cell>
          <cell r="AF177">
            <v>129</v>
          </cell>
          <cell r="AG177">
            <v>521</v>
          </cell>
          <cell r="AH177">
            <v>1201</v>
          </cell>
          <cell r="AI177">
            <v>2183</v>
          </cell>
          <cell r="AJ177">
            <v>3451</v>
          </cell>
          <cell r="AK177">
            <v>4998</v>
          </cell>
          <cell r="AL177">
            <v>6796</v>
          </cell>
          <cell r="AM177">
            <v>8832</v>
          </cell>
          <cell r="AN177">
            <v>11025</v>
          </cell>
          <cell r="AO177">
            <v>13387</v>
          </cell>
          <cell r="AP177">
            <v>15929</v>
          </cell>
          <cell r="AQ177">
            <v>18690</v>
          </cell>
          <cell r="AR177">
            <v>21655</v>
          </cell>
          <cell r="AS177">
            <v>24825</v>
          </cell>
          <cell r="AT177">
            <v>28198</v>
          </cell>
          <cell r="AU177">
            <v>31792</v>
          </cell>
          <cell r="AV177">
            <v>35575</v>
          </cell>
          <cell r="AW177">
            <v>39580</v>
          </cell>
          <cell r="AX177">
            <v>43734</v>
          </cell>
          <cell r="AY177">
            <v>48069</v>
          </cell>
          <cell r="AZ177">
            <v>52609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59</v>
          </cell>
          <cell r="AG178">
            <v>255</v>
          </cell>
          <cell r="AH178">
            <v>625</v>
          </cell>
          <cell r="AI178">
            <v>1196</v>
          </cell>
          <cell r="AJ178">
            <v>1981</v>
          </cell>
          <cell r="AK178">
            <v>2996</v>
          </cell>
          <cell r="AL178">
            <v>4246</v>
          </cell>
          <cell r="AM178">
            <v>5743</v>
          </cell>
          <cell r="AN178">
            <v>7443</v>
          </cell>
          <cell r="AO178">
            <v>9358</v>
          </cell>
          <cell r="AP178">
            <v>11496</v>
          </cell>
          <cell r="AQ178">
            <v>13887</v>
          </cell>
          <cell r="AR178">
            <v>16520</v>
          </cell>
          <cell r="AS178">
            <v>19387</v>
          </cell>
          <cell r="AT178">
            <v>22496</v>
          </cell>
          <cell r="AU178">
            <v>25844</v>
          </cell>
          <cell r="AV178">
            <v>29400</v>
          </cell>
          <cell r="AW178">
            <v>33190</v>
          </cell>
          <cell r="AX178">
            <v>37143</v>
          </cell>
          <cell r="AY178">
            <v>41295</v>
          </cell>
          <cell r="AZ178">
            <v>45643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2</v>
          </cell>
          <cell r="S179">
            <v>4</v>
          </cell>
          <cell r="T179">
            <v>8</v>
          </cell>
          <cell r="U179">
            <v>13</v>
          </cell>
          <cell r="V179">
            <v>20</v>
          </cell>
          <cell r="W179">
            <v>20</v>
          </cell>
          <cell r="X179">
            <v>20</v>
          </cell>
          <cell r="Y179">
            <v>19</v>
          </cell>
          <cell r="Z179">
            <v>15</v>
          </cell>
          <cell r="AA179">
            <v>11</v>
          </cell>
          <cell r="AB179">
            <v>8</v>
          </cell>
          <cell r="AC179">
            <v>4</v>
          </cell>
          <cell r="AD179">
            <v>0</v>
          </cell>
          <cell r="AE179">
            <v>0</v>
          </cell>
          <cell r="AF179">
            <v>70</v>
          </cell>
          <cell r="AG179">
            <v>266</v>
          </cell>
          <cell r="AH179">
            <v>576</v>
          </cell>
          <cell r="AI179">
            <v>987</v>
          </cell>
          <cell r="AJ179">
            <v>1470</v>
          </cell>
          <cell r="AK179">
            <v>2002</v>
          </cell>
          <cell r="AL179">
            <v>2550</v>
          </cell>
          <cell r="AM179">
            <v>3089</v>
          </cell>
          <cell r="AN179">
            <v>3582</v>
          </cell>
          <cell r="AO179">
            <v>4029</v>
          </cell>
          <cell r="AP179">
            <v>4433</v>
          </cell>
          <cell r="AQ179">
            <v>4803</v>
          </cell>
          <cell r="AR179">
            <v>5135</v>
          </cell>
          <cell r="AS179">
            <v>5438</v>
          </cell>
          <cell r="AT179">
            <v>5702</v>
          </cell>
          <cell r="AU179">
            <v>5948</v>
          </cell>
          <cell r="AV179">
            <v>6175</v>
          </cell>
          <cell r="AW179">
            <v>6390</v>
          </cell>
          <cell r="AX179">
            <v>6591</v>
          </cell>
          <cell r="AY179">
            <v>6774</v>
          </cell>
          <cell r="AZ179">
            <v>6966</v>
          </cell>
        </row>
        <row r="182">
          <cell r="B182">
            <v>19438</v>
          </cell>
          <cell r="C182">
            <v>19716.5</v>
          </cell>
          <cell r="D182">
            <v>20278.5</v>
          </cell>
          <cell r="E182">
            <v>21215</v>
          </cell>
          <cell r="F182">
            <v>21252</v>
          </cell>
          <cell r="G182">
            <v>21670</v>
          </cell>
          <cell r="H182">
            <v>22023</v>
          </cell>
          <cell r="I182">
            <v>22477.5</v>
          </cell>
          <cell r="J182">
            <v>23097.5</v>
          </cell>
          <cell r="K182">
            <v>23436.5</v>
          </cell>
          <cell r="L182">
            <v>23866.5</v>
          </cell>
          <cell r="M182">
            <v>24270.5</v>
          </cell>
          <cell r="N182">
            <v>24707</v>
          </cell>
          <cell r="O182">
            <v>24839</v>
          </cell>
          <cell r="P182">
            <v>25003</v>
          </cell>
          <cell r="Q182">
            <v>25061</v>
          </cell>
          <cell r="R182">
            <v>25746.705753506118</v>
          </cell>
          <cell r="S182">
            <v>26509.714094900373</v>
          </cell>
          <cell r="T182">
            <v>27202.581171793296</v>
          </cell>
          <cell r="U182">
            <v>27779.933046566301</v>
          </cell>
          <cell r="V182">
            <v>28226.852344786428</v>
          </cell>
          <cell r="W182">
            <v>28616.032595965662</v>
          </cell>
          <cell r="X182">
            <v>28937.256203958466</v>
          </cell>
          <cell r="Y182">
            <v>29268.511088346786</v>
          </cell>
          <cell r="Z182">
            <v>29577.619678128489</v>
          </cell>
          <cell r="AA182">
            <v>29884.04743418036</v>
          </cell>
          <cell r="AB182">
            <v>30195.696098387678</v>
          </cell>
          <cell r="AC182">
            <v>30515.976464061092</v>
          </cell>
          <cell r="AD182">
            <v>30795.71889634338</v>
          </cell>
          <cell r="AE182">
            <v>31075.798622062684</v>
          </cell>
          <cell r="AF182">
            <v>31336.357463646651</v>
          </cell>
          <cell r="AG182">
            <v>31596.237147499764</v>
          </cell>
          <cell r="AH182">
            <v>31834.035122277041</v>
          </cell>
          <cell r="AI182">
            <v>32064.423917557706</v>
          </cell>
          <cell r="AJ182">
            <v>32286.392231257807</v>
          </cell>
          <cell r="AK182">
            <v>32501.611237242869</v>
          </cell>
          <cell r="AL182">
            <v>32713.718231195344</v>
          </cell>
          <cell r="AM182">
            <v>32922.37011394219</v>
          </cell>
          <cell r="AN182">
            <v>33128.422306486136</v>
          </cell>
          <cell r="AO182">
            <v>33343.172972858025</v>
          </cell>
          <cell r="AP182">
            <v>33560.307876147461</v>
          </cell>
          <cell r="AQ182">
            <v>33781.148545268792</v>
          </cell>
          <cell r="AR182">
            <v>34005.715952573009</v>
          </cell>
          <cell r="AS182">
            <v>34232.4448232219</v>
          </cell>
          <cell r="AT182">
            <v>34459.889661879002</v>
          </cell>
          <cell r="AU182">
            <v>34691.321653954576</v>
          </cell>
          <cell r="AV182">
            <v>34918.290614395301</v>
          </cell>
          <cell r="AW182">
            <v>35150.49671209287</v>
          </cell>
          <cell r="AX182">
            <v>35394.479981554381</v>
          </cell>
          <cell r="AY182">
            <v>35659.055378776895</v>
          </cell>
          <cell r="AZ182">
            <v>35954.859926382691</v>
          </cell>
        </row>
        <row r="183">
          <cell r="B183">
            <v>9721</v>
          </cell>
          <cell r="C183">
            <v>9843.5</v>
          </cell>
          <cell r="D183">
            <v>10207</v>
          </cell>
          <cell r="E183">
            <v>10723</v>
          </cell>
          <cell r="F183">
            <v>10491</v>
          </cell>
          <cell r="G183">
            <v>10754.5</v>
          </cell>
          <cell r="H183">
            <v>10863</v>
          </cell>
          <cell r="I183">
            <v>11060.5</v>
          </cell>
          <cell r="J183">
            <v>11318</v>
          </cell>
          <cell r="K183">
            <v>11459</v>
          </cell>
          <cell r="L183">
            <v>11666.5</v>
          </cell>
          <cell r="M183">
            <v>11900.5</v>
          </cell>
          <cell r="N183">
            <v>12126</v>
          </cell>
          <cell r="O183">
            <v>12221</v>
          </cell>
          <cell r="P183">
            <v>12282</v>
          </cell>
          <cell r="Q183">
            <v>12285</v>
          </cell>
          <cell r="R183">
            <v>12515.94361810511</v>
          </cell>
          <cell r="S183">
            <v>12815.057084579139</v>
          </cell>
          <cell r="T183">
            <v>13069.568229449198</v>
          </cell>
          <cell r="U183">
            <v>13271.593914184783</v>
          </cell>
          <cell r="V183">
            <v>13420.0258214682</v>
          </cell>
          <cell r="W183">
            <v>13543.069630931841</v>
          </cell>
          <cell r="X183">
            <v>13633.680678066159</v>
          </cell>
          <cell r="Y183">
            <v>13730.777228002917</v>
          </cell>
          <cell r="Z183">
            <v>13814.683923127201</v>
          </cell>
          <cell r="AA183">
            <v>13892.459181007245</v>
          </cell>
          <cell r="AB183">
            <v>13982.122523921917</v>
          </cell>
          <cell r="AC183">
            <v>14075.571837786687</v>
          </cell>
          <cell r="AD183">
            <v>14139.605904007985</v>
          </cell>
          <cell r="AE183">
            <v>14211.093151843537</v>
          </cell>
          <cell r="AF183">
            <v>14276.007195046097</v>
          </cell>
          <cell r="AG183">
            <v>14340.353133689023</v>
          </cell>
          <cell r="AH183">
            <v>14380.970258078383</v>
          </cell>
          <cell r="AI183">
            <v>14421.543621311073</v>
          </cell>
          <cell r="AJ183">
            <v>14457.092818345483</v>
          </cell>
          <cell r="AK183">
            <v>14484.313914004211</v>
          </cell>
          <cell r="AL183">
            <v>14510.283964451464</v>
          </cell>
          <cell r="AM183">
            <v>14532.223794551086</v>
          </cell>
          <cell r="AN183">
            <v>14550.224273639928</v>
          </cell>
          <cell r="AO183">
            <v>14574.320314637887</v>
          </cell>
          <cell r="AP183">
            <v>14596.85136796894</v>
          </cell>
          <cell r="AQ183">
            <v>14618.043350868644</v>
          </cell>
          <cell r="AR183">
            <v>14637.721987062945</v>
          </cell>
          <cell r="AS183">
            <v>14653.528864867059</v>
          </cell>
          <cell r="AT183">
            <v>14664.921558678003</v>
          </cell>
          <cell r="AU183">
            <v>14673.21408746885</v>
          </cell>
          <cell r="AV183">
            <v>14670.585406292294</v>
          </cell>
          <cell r="AW183">
            <v>14667.777433171261</v>
          </cell>
          <cell r="AX183">
            <v>14676.876128068461</v>
          </cell>
          <cell r="AY183">
            <v>14700.876672965482</v>
          </cell>
          <cell r="AZ183">
            <v>14749.565188579752</v>
          </cell>
        </row>
        <row r="184">
          <cell r="B184">
            <v>3289.5</v>
          </cell>
          <cell r="C184">
            <v>3233</v>
          </cell>
          <cell r="D184">
            <v>3362</v>
          </cell>
          <cell r="E184">
            <v>3489.5</v>
          </cell>
          <cell r="F184">
            <v>3663.5</v>
          </cell>
          <cell r="G184">
            <v>3715</v>
          </cell>
          <cell r="H184">
            <v>3790.5</v>
          </cell>
          <cell r="I184">
            <v>3887</v>
          </cell>
          <cell r="J184">
            <v>3938</v>
          </cell>
          <cell r="K184">
            <v>3983.5</v>
          </cell>
          <cell r="L184">
            <v>4025.5</v>
          </cell>
          <cell r="M184">
            <v>4152</v>
          </cell>
          <cell r="N184">
            <v>4272</v>
          </cell>
          <cell r="O184">
            <v>4222</v>
          </cell>
          <cell r="P184">
            <v>4176</v>
          </cell>
          <cell r="Q184">
            <v>4092</v>
          </cell>
          <cell r="R184">
            <v>4174.4602960960938</v>
          </cell>
          <cell r="S184">
            <v>4284.8621735022189</v>
          </cell>
          <cell r="T184">
            <v>4374.2051418477367</v>
          </cell>
          <cell r="U184">
            <v>4443.3914996658568</v>
          </cell>
          <cell r="V184">
            <v>4496.6039464261521</v>
          </cell>
          <cell r="W184">
            <v>4538.5208704662873</v>
          </cell>
          <cell r="X184">
            <v>4569.0007128235447</v>
          </cell>
          <cell r="Y184">
            <v>4597.1321838265185</v>
          </cell>
          <cell r="Z184">
            <v>4619.7547013340918</v>
          </cell>
          <cell r="AA184">
            <v>4641.6141626890767</v>
          </cell>
          <cell r="AB184">
            <v>4666.1257547937093</v>
          </cell>
          <cell r="AC184">
            <v>4687.2094576131012</v>
          </cell>
          <cell r="AD184">
            <v>4696.9030074737229</v>
          </cell>
          <cell r="AE184">
            <v>4712.6551365631112</v>
          </cell>
          <cell r="AF184">
            <v>4721.8727762961316</v>
          </cell>
          <cell r="AG184">
            <v>4720.0869628658174</v>
          </cell>
          <cell r="AH184">
            <v>4718.2877168217037</v>
          </cell>
          <cell r="AI184">
            <v>4718.9968171387418</v>
          </cell>
          <cell r="AJ184">
            <v>4715.4500870365064</v>
          </cell>
          <cell r="AK184">
            <v>4704.2350808766369</v>
          </cell>
          <cell r="AL184">
            <v>4696.5210940746174</v>
          </cell>
          <cell r="AM184">
            <v>4676.4409815546815</v>
          </cell>
          <cell r="AN184">
            <v>4649.8453862296828</v>
          </cell>
          <cell r="AO184">
            <v>4618.9101297347888</v>
          </cell>
          <cell r="AP184">
            <v>4583.6500923965377</v>
          </cell>
          <cell r="AQ184">
            <v>4548.7269258674842</v>
          </cell>
          <cell r="AR184">
            <v>4519.0386072876272</v>
          </cell>
          <cell r="AS184">
            <v>4483.6186688340204</v>
          </cell>
          <cell r="AT184">
            <v>4432.5384321385427</v>
          </cell>
          <cell r="AU184">
            <v>4397.3864744340208</v>
          </cell>
          <cell r="AV184">
            <v>4348.0870698056842</v>
          </cell>
          <cell r="AW184">
            <v>4277.7798116960257</v>
          </cell>
          <cell r="AX184">
            <v>4211.7645361926407</v>
          </cell>
          <cell r="AY184">
            <v>4137.0914811181929</v>
          </cell>
          <cell r="AZ184">
            <v>4083.118032684687</v>
          </cell>
        </row>
        <row r="185">
          <cell r="B185">
            <v>6431.5</v>
          </cell>
          <cell r="C185">
            <v>6610.5</v>
          </cell>
          <cell r="D185">
            <v>6845</v>
          </cell>
          <cell r="E185">
            <v>7233.5</v>
          </cell>
          <cell r="F185">
            <v>6827.5</v>
          </cell>
          <cell r="G185">
            <v>7039.5</v>
          </cell>
          <cell r="H185">
            <v>7072.5</v>
          </cell>
          <cell r="I185">
            <v>7173.5</v>
          </cell>
          <cell r="J185">
            <v>7380</v>
          </cell>
          <cell r="K185">
            <v>7475.5</v>
          </cell>
          <cell r="L185">
            <v>7641</v>
          </cell>
          <cell r="M185">
            <v>7748.5</v>
          </cell>
          <cell r="N185">
            <v>7854</v>
          </cell>
          <cell r="O185">
            <v>7999</v>
          </cell>
          <cell r="P185">
            <v>8106</v>
          </cell>
          <cell r="Q185">
            <v>8193</v>
          </cell>
          <cell r="R185">
            <v>8341.483322009015</v>
          </cell>
          <cell r="S185">
            <v>8530.1949110769201</v>
          </cell>
          <cell r="T185">
            <v>8695.3630876014613</v>
          </cell>
          <cell r="U185">
            <v>8828.2024145189262</v>
          </cell>
          <cell r="V185">
            <v>8923.4218750420478</v>
          </cell>
          <cell r="W185">
            <v>9004.5487604655536</v>
          </cell>
          <cell r="X185">
            <v>9064.6799652426143</v>
          </cell>
          <cell r="Y185">
            <v>9133.6450441763973</v>
          </cell>
          <cell r="Z185">
            <v>9194.9292217931088</v>
          </cell>
          <cell r="AA185">
            <v>9250.8450183181685</v>
          </cell>
          <cell r="AB185">
            <v>9315.9967691282072</v>
          </cell>
          <cell r="AC185">
            <v>9388.3623801735866</v>
          </cell>
          <cell r="AD185">
            <v>9442.7028965342633</v>
          </cell>
          <cell r="AE185">
            <v>9498.438015280426</v>
          </cell>
          <cell r="AF185">
            <v>9554.1344187499653</v>
          </cell>
          <cell r="AG185">
            <v>9620.2661708232063</v>
          </cell>
          <cell r="AH185">
            <v>9662.6825412566795</v>
          </cell>
          <cell r="AI185">
            <v>9702.5468041723325</v>
          </cell>
          <cell r="AJ185">
            <v>9741.6427313089771</v>
          </cell>
          <cell r="AK185">
            <v>9780.0788331275744</v>
          </cell>
          <cell r="AL185">
            <v>9813.7628703768478</v>
          </cell>
          <cell r="AM185">
            <v>9855.7828129964037</v>
          </cell>
          <cell r="AN185">
            <v>9900.3788874102447</v>
          </cell>
          <cell r="AO185">
            <v>9955.4101849030976</v>
          </cell>
          <cell r="AP185">
            <v>10013.201275572403</v>
          </cell>
          <cell r="AQ185">
            <v>10069.31642500116</v>
          </cell>
          <cell r="AR185">
            <v>10118.683379775319</v>
          </cell>
          <cell r="AS185">
            <v>10169.910196033039</v>
          </cell>
          <cell r="AT185">
            <v>10232.38312653946</v>
          </cell>
          <cell r="AU185">
            <v>10275.827613034829</v>
          </cell>
          <cell r="AV185">
            <v>10322.498336486609</v>
          </cell>
          <cell r="AW185">
            <v>10389.997621475235</v>
          </cell>
          <cell r="AX185">
            <v>10465.111591875821</v>
          </cell>
          <cell r="AY185">
            <v>10563.785191847288</v>
          </cell>
          <cell r="AZ185">
            <v>10666.447155895066</v>
          </cell>
        </row>
        <row r="186">
          <cell r="B186">
            <v>362</v>
          </cell>
          <cell r="C186">
            <v>400.5</v>
          </cell>
          <cell r="D186">
            <v>419.5</v>
          </cell>
          <cell r="E186">
            <v>444.5</v>
          </cell>
          <cell r="F186">
            <v>476.5</v>
          </cell>
          <cell r="G186">
            <v>502</v>
          </cell>
          <cell r="H186">
            <v>520</v>
          </cell>
          <cell r="I186">
            <v>545</v>
          </cell>
          <cell r="J186">
            <v>599.5</v>
          </cell>
          <cell r="K186">
            <v>649</v>
          </cell>
          <cell r="L186">
            <v>662</v>
          </cell>
          <cell r="M186">
            <v>680</v>
          </cell>
          <cell r="N186">
            <v>684</v>
          </cell>
          <cell r="O186">
            <v>696</v>
          </cell>
          <cell r="P186">
            <v>698</v>
          </cell>
          <cell r="Q186">
            <v>705</v>
          </cell>
          <cell r="R186">
            <v>705.57106887342138</v>
          </cell>
          <cell r="S186">
            <v>732.72676211352189</v>
          </cell>
          <cell r="T186">
            <v>758.84445174630207</v>
          </cell>
          <cell r="U186">
            <v>787.31380532795004</v>
          </cell>
          <cell r="V186">
            <v>815.62177034439776</v>
          </cell>
          <cell r="W186">
            <v>842.17190833308041</v>
          </cell>
          <cell r="X186">
            <v>875.22006878166144</v>
          </cell>
          <cell r="Y186">
            <v>904.27613032274496</v>
          </cell>
          <cell r="Z186">
            <v>925.46743105757753</v>
          </cell>
          <cell r="AA186">
            <v>956.2302849233206</v>
          </cell>
          <cell r="AB186">
            <v>991.13108717724106</v>
          </cell>
          <cell r="AC186">
            <v>1032.6970689082098</v>
          </cell>
          <cell r="AD186">
            <v>1069.3213882707646</v>
          </cell>
          <cell r="AE186">
            <v>1102.8167872667559</v>
          </cell>
          <cell r="AF186">
            <v>1131.1062503695987</v>
          </cell>
          <cell r="AG186">
            <v>1160.5385404924707</v>
          </cell>
          <cell r="AH186">
            <v>1193.3658332535028</v>
          </cell>
          <cell r="AI186">
            <v>1218.0245089989983</v>
          </cell>
          <cell r="AJ186">
            <v>1238.7070856131352</v>
          </cell>
          <cell r="AK186">
            <v>1260.1903604288686</v>
          </cell>
          <cell r="AL186">
            <v>1277.7059203412798</v>
          </cell>
          <cell r="AM186">
            <v>1293.5525952446394</v>
          </cell>
          <cell r="AN186">
            <v>1308.138718182787</v>
          </cell>
          <cell r="AO186">
            <v>1322.0273671352377</v>
          </cell>
          <cell r="AP186">
            <v>1334.6443852023067</v>
          </cell>
          <cell r="AQ186">
            <v>1346.863717897412</v>
          </cell>
          <cell r="AR186">
            <v>1358.4560969866964</v>
          </cell>
          <cell r="AS186">
            <v>1369.8199201735958</v>
          </cell>
          <cell r="AT186">
            <v>1380.5977561828859</v>
          </cell>
          <cell r="AU186">
            <v>1390.4539112363379</v>
          </cell>
          <cell r="AV186">
            <v>1399.9005655727951</v>
          </cell>
          <cell r="AW186">
            <v>1409.4017294687389</v>
          </cell>
          <cell r="AX186">
            <v>1414.7922562683063</v>
          </cell>
          <cell r="AY186">
            <v>1420.9391566377319</v>
          </cell>
          <cell r="AZ186">
            <v>1429.8537910841558</v>
          </cell>
        </row>
        <row r="187">
          <cell r="B187">
            <v>9355</v>
          </cell>
          <cell r="C187">
            <v>9472.5</v>
          </cell>
          <cell r="D187">
            <v>9652</v>
          </cell>
          <cell r="E187">
            <v>10047.5</v>
          </cell>
          <cell r="F187">
            <v>10284.5</v>
          </cell>
          <cell r="G187">
            <v>10413.5</v>
          </cell>
          <cell r="H187">
            <v>10640</v>
          </cell>
          <cell r="I187">
            <v>10872</v>
          </cell>
          <cell r="J187">
            <v>11180</v>
          </cell>
          <cell r="K187">
            <v>11328.5</v>
          </cell>
          <cell r="L187">
            <v>11538</v>
          </cell>
          <cell r="M187">
            <v>11690</v>
          </cell>
          <cell r="N187">
            <v>11897</v>
          </cell>
          <cell r="O187">
            <v>11922</v>
          </cell>
          <cell r="P187">
            <v>12023</v>
          </cell>
          <cell r="Q187">
            <v>12071</v>
          </cell>
          <cell r="R187">
            <v>12525.191066527585</v>
          </cell>
          <cell r="S187">
            <v>12961.930248207711</v>
          </cell>
          <cell r="T187">
            <v>13374.168490597796</v>
          </cell>
          <cell r="U187">
            <v>13721.025327053565</v>
          </cell>
          <cell r="V187">
            <v>13991.20475297383</v>
          </cell>
          <cell r="W187">
            <v>14230.79105670074</v>
          </cell>
          <cell r="X187">
            <v>14428.355457110647</v>
          </cell>
          <cell r="Y187">
            <v>14633.457730021124</v>
          </cell>
          <cell r="Z187">
            <v>14837.468323943709</v>
          </cell>
          <cell r="AA187">
            <v>15035.357968249795</v>
          </cell>
          <cell r="AB187">
            <v>15222.442487288523</v>
          </cell>
          <cell r="AC187">
            <v>15407.707557366195</v>
          </cell>
          <cell r="AD187">
            <v>15586.791604064631</v>
          </cell>
          <cell r="AE187">
            <v>15761.888682952393</v>
          </cell>
          <cell r="AF187">
            <v>15929.244018230955</v>
          </cell>
          <cell r="AG187">
            <v>16095.345473318268</v>
          </cell>
          <cell r="AH187">
            <v>16259.699030945154</v>
          </cell>
          <cell r="AI187">
            <v>16424.855787247634</v>
          </cell>
          <cell r="AJ187">
            <v>16590.592327299186</v>
          </cell>
          <cell r="AK187">
            <v>16757.10696280979</v>
          </cell>
          <cell r="AL187">
            <v>16925.7283464026</v>
          </cell>
          <cell r="AM187">
            <v>17096.593724146464</v>
          </cell>
          <cell r="AN187">
            <v>17270.059314663424</v>
          </cell>
          <cell r="AO187">
            <v>17446.825291084901</v>
          </cell>
          <cell r="AP187">
            <v>17628.812122976211</v>
          </cell>
          <cell r="AQ187">
            <v>17816.241476502739</v>
          </cell>
          <cell r="AR187">
            <v>18009.53786852337</v>
          </cell>
          <cell r="AS187">
            <v>18209.096038181247</v>
          </cell>
          <cell r="AT187">
            <v>18414.370347018114</v>
          </cell>
          <cell r="AU187">
            <v>18627.653655249385</v>
          </cell>
          <cell r="AV187">
            <v>18847.804642530216</v>
          </cell>
          <cell r="AW187">
            <v>19073.31754945287</v>
          </cell>
          <cell r="AX187">
            <v>19302.811597217609</v>
          </cell>
          <cell r="AY187">
            <v>19537.239549173682</v>
          </cell>
          <cell r="AZ187">
            <v>19775.440946718787</v>
          </cell>
        </row>
        <row r="188">
          <cell r="B188">
            <v>5361.5</v>
          </cell>
          <cell r="C188">
            <v>5423.5</v>
          </cell>
          <cell r="D188">
            <v>5540</v>
          </cell>
          <cell r="E188">
            <v>5655</v>
          </cell>
          <cell r="F188">
            <v>5987</v>
          </cell>
          <cell r="G188">
            <v>6127.5</v>
          </cell>
          <cell r="H188">
            <v>6285</v>
          </cell>
          <cell r="I188">
            <v>6421</v>
          </cell>
          <cell r="J188">
            <v>6476.5</v>
          </cell>
          <cell r="K188">
            <v>6232</v>
          </cell>
          <cell r="L188">
            <v>6201</v>
          </cell>
          <cell r="M188">
            <v>6230</v>
          </cell>
          <cell r="N188">
            <v>6085</v>
          </cell>
          <cell r="O188">
            <v>5916.5</v>
          </cell>
          <cell r="P188">
            <v>5826.5</v>
          </cell>
          <cell r="Q188">
            <v>5758</v>
          </cell>
          <cell r="R188">
            <v>5743.3653587492317</v>
          </cell>
          <cell r="S188">
            <v>5907.4948474616849</v>
          </cell>
          <cell r="T188">
            <v>6077.8812616111318</v>
          </cell>
          <cell r="U188">
            <v>6227.4027076359134</v>
          </cell>
          <cell r="V188">
            <v>6357.0408667944475</v>
          </cell>
          <cell r="W188">
            <v>6476.519492106785</v>
          </cell>
          <cell r="X188">
            <v>6587.7993963223707</v>
          </cell>
          <cell r="Y188">
            <v>6686.3898235339175</v>
          </cell>
          <cell r="Z188">
            <v>6781.1316787234955</v>
          </cell>
          <cell r="AA188">
            <v>6873.1551680563707</v>
          </cell>
          <cell r="AB188">
            <v>6963.844669469021</v>
          </cell>
          <cell r="AC188">
            <v>7054.4549689583055</v>
          </cell>
          <cell r="AD188">
            <v>7145.173078090761</v>
          </cell>
          <cell r="AE188">
            <v>7235.8375471560039</v>
          </cell>
          <cell r="AF188">
            <v>7326.370537606208</v>
          </cell>
          <cell r="AG188">
            <v>7403.1872844778445</v>
          </cell>
          <cell r="AH188">
            <v>7477.4957777561294</v>
          </cell>
          <cell r="AI188">
            <v>7552.2157131368567</v>
          </cell>
          <cell r="AJ188">
            <v>7626.9274865939551</v>
          </cell>
          <cell r="AK188">
            <v>7703.2345109299731</v>
          </cell>
          <cell r="AL188">
            <v>7777.6834201014744</v>
          </cell>
          <cell r="AM188">
            <v>7853.7060173631344</v>
          </cell>
          <cell r="AN188">
            <v>7931.1758713067447</v>
          </cell>
          <cell r="AO188">
            <v>8009.7639609402349</v>
          </cell>
          <cell r="AP188">
            <v>8090.7412637372154</v>
          </cell>
          <cell r="AQ188">
            <v>8175.0677016425052</v>
          </cell>
          <cell r="AR188">
            <v>8259.3477518718792</v>
          </cell>
          <cell r="AS188">
            <v>8345.2258993017222</v>
          </cell>
          <cell r="AT188">
            <v>8431.661590696378</v>
          </cell>
          <cell r="AU188">
            <v>8519.5342103647072</v>
          </cell>
          <cell r="AV188">
            <v>8604.9986219526036</v>
          </cell>
          <cell r="AW188">
            <v>8691.0206894672283</v>
          </cell>
          <cell r="AX188">
            <v>8777.0050819239932</v>
          </cell>
          <cell r="AY188">
            <v>8862.8911084031497</v>
          </cell>
          <cell r="AZ188">
            <v>8949.271012640138</v>
          </cell>
        </row>
        <row r="189">
          <cell r="B189">
            <v>1701.5</v>
          </cell>
          <cell r="C189">
            <v>1710</v>
          </cell>
          <cell r="D189">
            <v>1745.5</v>
          </cell>
          <cell r="E189">
            <v>1804</v>
          </cell>
          <cell r="F189">
            <v>1970</v>
          </cell>
          <cell r="G189">
            <v>2052</v>
          </cell>
          <cell r="H189">
            <v>2101</v>
          </cell>
          <cell r="I189">
            <v>2122.5</v>
          </cell>
          <cell r="J189">
            <v>2143</v>
          </cell>
          <cell r="K189">
            <v>2101</v>
          </cell>
          <cell r="L189">
            <v>2080.5</v>
          </cell>
          <cell r="M189">
            <v>2064</v>
          </cell>
          <cell r="N189">
            <v>1993.5</v>
          </cell>
          <cell r="O189">
            <v>1795</v>
          </cell>
          <cell r="P189">
            <v>1724</v>
          </cell>
          <cell r="Q189">
            <v>1640.5</v>
          </cell>
          <cell r="R189">
            <v>1618.1177511816734</v>
          </cell>
          <cell r="S189">
            <v>1648.1566696926079</v>
          </cell>
          <cell r="T189">
            <v>1649.5272266797388</v>
          </cell>
          <cell r="U189">
            <v>1661.0121017769959</v>
          </cell>
          <cell r="V189">
            <v>1673.9084090193946</v>
          </cell>
          <cell r="W189">
            <v>1694.1701147162917</v>
          </cell>
          <cell r="X189">
            <v>1716.2941060501844</v>
          </cell>
          <cell r="Y189">
            <v>1741.6918767045256</v>
          </cell>
          <cell r="Z189">
            <v>1766.6498663330881</v>
          </cell>
          <cell r="AA189">
            <v>1789.8500575339169</v>
          </cell>
          <cell r="AB189">
            <v>1814.9023918069183</v>
          </cell>
          <cell r="AC189">
            <v>1836.8030952008799</v>
          </cell>
          <cell r="AD189">
            <v>1863.054744897122</v>
          </cell>
          <cell r="AE189">
            <v>1888.3164584618814</v>
          </cell>
          <cell r="AF189">
            <v>1915.9673641342874</v>
          </cell>
          <cell r="AG189">
            <v>1931.5994054855107</v>
          </cell>
          <cell r="AH189">
            <v>1948.2039787444912</v>
          </cell>
          <cell r="AI189">
            <v>1970.1959002585602</v>
          </cell>
          <cell r="AJ189">
            <v>1984.0024121099959</v>
          </cell>
          <cell r="AK189">
            <v>2002.4822520237421</v>
          </cell>
          <cell r="AL189">
            <v>2021.19880122571</v>
          </cell>
          <cell r="AM189">
            <v>2033.579039811151</v>
          </cell>
          <cell r="AN189">
            <v>2045.5183052103223</v>
          </cell>
          <cell r="AO189">
            <v>2058.0697718592919</v>
          </cell>
          <cell r="AP189">
            <v>2069.4416515572857</v>
          </cell>
          <cell r="AQ189">
            <v>2079.9563081744782</v>
          </cell>
          <cell r="AR189">
            <v>2092.3860637176749</v>
          </cell>
          <cell r="AS189">
            <v>2099.4658554046891</v>
          </cell>
          <cell r="AT189">
            <v>2113.0712962599086</v>
          </cell>
          <cell r="AU189">
            <v>2116.5398732814515</v>
          </cell>
          <cell r="AV189">
            <v>2123.8057655688253</v>
          </cell>
          <cell r="AW189">
            <v>2109.6097169139261</v>
          </cell>
          <cell r="AX189">
            <v>2089.4091207453184</v>
          </cell>
          <cell r="AY189">
            <v>2070.9941562270055</v>
          </cell>
          <cell r="AZ189">
            <v>2051.3567653578743</v>
          </cell>
        </row>
        <row r="190">
          <cell r="B190">
            <v>3660</v>
          </cell>
          <cell r="C190">
            <v>3713.5</v>
          </cell>
          <cell r="D190">
            <v>3794.5</v>
          </cell>
          <cell r="E190">
            <v>3851</v>
          </cell>
          <cell r="F190">
            <v>4017</v>
          </cell>
          <cell r="G190">
            <v>4075.5</v>
          </cell>
          <cell r="H190">
            <v>4184</v>
          </cell>
          <cell r="I190">
            <v>4298.5</v>
          </cell>
          <cell r="J190">
            <v>4333.5</v>
          </cell>
          <cell r="K190">
            <v>4131</v>
          </cell>
          <cell r="L190">
            <v>4120.5</v>
          </cell>
          <cell r="M190">
            <v>4166</v>
          </cell>
          <cell r="N190">
            <v>4091.5</v>
          </cell>
          <cell r="O190">
            <v>4121.5</v>
          </cell>
          <cell r="P190">
            <v>4102.5</v>
          </cell>
          <cell r="Q190">
            <v>4117.5</v>
          </cell>
          <cell r="R190">
            <v>4125.2476075675586</v>
          </cell>
          <cell r="S190">
            <v>4259.3381777690774</v>
          </cell>
          <cell r="T190">
            <v>4428.3540349313926</v>
          </cell>
          <cell r="U190">
            <v>4566.3906058589173</v>
          </cell>
          <cell r="V190">
            <v>4683.1324577750529</v>
          </cell>
          <cell r="W190">
            <v>4782.3493773904938</v>
          </cell>
          <cell r="X190">
            <v>4871.5052902721864</v>
          </cell>
          <cell r="Y190">
            <v>4944.6979468293921</v>
          </cell>
          <cell r="Z190">
            <v>5014.481812390407</v>
          </cell>
          <cell r="AA190">
            <v>5083.305110522454</v>
          </cell>
          <cell r="AB190">
            <v>5148.9422776621022</v>
          </cell>
          <cell r="AC190">
            <v>5217.6518737574252</v>
          </cell>
          <cell r="AD190">
            <v>5282.118333193639</v>
          </cell>
          <cell r="AE190">
            <v>5347.5210886941222</v>
          </cell>
          <cell r="AF190">
            <v>5410.4031734719201</v>
          </cell>
          <cell r="AG190">
            <v>5471.5878789923336</v>
          </cell>
          <cell r="AH190">
            <v>5529.2917990116384</v>
          </cell>
          <cell r="AI190">
            <v>5582.0198128782968</v>
          </cell>
          <cell r="AJ190">
            <v>5642.9250744839592</v>
          </cell>
          <cell r="AK190">
            <v>5700.752258906231</v>
          </cell>
          <cell r="AL190">
            <v>5756.4846188757647</v>
          </cell>
          <cell r="AM190">
            <v>5820.1269775519831</v>
          </cell>
          <cell r="AN190">
            <v>5885.6575660964227</v>
          </cell>
          <cell r="AO190">
            <v>5951.694189080943</v>
          </cell>
          <cell r="AP190">
            <v>6021.2996121799297</v>
          </cell>
          <cell r="AQ190">
            <v>6095.111393468027</v>
          </cell>
          <cell r="AR190">
            <v>6166.9616881542051</v>
          </cell>
          <cell r="AS190">
            <v>6245.760043897033</v>
          </cell>
          <cell r="AT190">
            <v>6318.5902944364689</v>
          </cell>
          <cell r="AU190">
            <v>6402.9943370832552</v>
          </cell>
          <cell r="AV190">
            <v>6481.1928563837773</v>
          </cell>
          <cell r="AW190">
            <v>6581.4109725533017</v>
          </cell>
          <cell r="AX190">
            <v>6687.5959611786748</v>
          </cell>
          <cell r="AY190">
            <v>6791.8969521761446</v>
          </cell>
          <cell r="AZ190">
            <v>6897.9142472822632</v>
          </cell>
        </row>
        <row r="193">
          <cell r="B193">
            <v>15561203</v>
          </cell>
          <cell r="C193">
            <v>15380820</v>
          </cell>
          <cell r="D193">
            <v>15156378</v>
          </cell>
          <cell r="E193">
            <v>15836042.000000002</v>
          </cell>
          <cell r="F193">
            <v>17077017</v>
          </cell>
          <cell r="G193">
            <v>17815430</v>
          </cell>
          <cell r="H193">
            <v>18576154</v>
          </cell>
          <cell r="I193">
            <v>19542473</v>
          </cell>
          <cell r="J193">
            <v>19628823</v>
          </cell>
          <cell r="K193">
            <v>17839366</v>
          </cell>
          <cell r="L193">
            <v>17999670</v>
          </cell>
          <cell r="M193">
            <v>18767783</v>
          </cell>
          <cell r="N193">
            <v>18275321</v>
          </cell>
          <cell r="O193">
            <v>18152220</v>
          </cell>
          <cell r="P193">
            <v>18570152</v>
          </cell>
          <cell r="Q193">
            <v>19219514</v>
          </cell>
          <cell r="R193">
            <v>20688759.975937963</v>
          </cell>
          <cell r="S193">
            <v>21531946.307701372</v>
          </cell>
          <cell r="T193">
            <v>22315262.718272969</v>
          </cell>
          <cell r="U193">
            <v>23004081.715570316</v>
          </cell>
          <cell r="V193">
            <v>23604768.840222612</v>
          </cell>
          <cell r="W193">
            <v>24205985.76146318</v>
          </cell>
          <cell r="X193">
            <v>24775852.876021765</v>
          </cell>
          <cell r="Y193">
            <v>25290346.203332666</v>
          </cell>
          <cell r="Z193">
            <v>25768418.380327012</v>
          </cell>
          <cell r="AA193">
            <v>26280155.220368423</v>
          </cell>
          <cell r="AB193">
            <v>26790307.533028122</v>
          </cell>
          <cell r="AC193">
            <v>27314596.300936691</v>
          </cell>
          <cell r="AD193">
            <v>27880335.789699323</v>
          </cell>
          <cell r="AE193">
            <v>28420653.994380541</v>
          </cell>
          <cell r="AF193">
            <v>28957302.277637236</v>
          </cell>
          <cell r="AG193">
            <v>29504383.172391374</v>
          </cell>
          <cell r="AH193">
            <v>29983323.4601667</v>
          </cell>
          <cell r="AI193">
            <v>30450802.586461887</v>
          </cell>
          <cell r="AJ193">
            <v>30868480.784329541</v>
          </cell>
          <cell r="AK193">
            <v>31278798.110047646</v>
          </cell>
          <cell r="AL193">
            <v>31714976.861365747</v>
          </cell>
          <cell r="AM193">
            <v>32131735.663903646</v>
          </cell>
          <cell r="AN193">
            <v>32692729.75245294</v>
          </cell>
          <cell r="AO193">
            <v>33113101.445654545</v>
          </cell>
          <cell r="AP193">
            <v>33544777.400686339</v>
          </cell>
          <cell r="AQ193">
            <v>34031216.758976415</v>
          </cell>
          <cell r="AR193">
            <v>34531253.3583882</v>
          </cell>
          <cell r="AS193">
            <v>35032380.407899424</v>
          </cell>
          <cell r="AT193">
            <v>35529733.010815695</v>
          </cell>
          <cell r="AU193">
            <v>36099599.022203796</v>
          </cell>
          <cell r="AV193">
            <v>36649895.061309457</v>
          </cell>
          <cell r="AW193">
            <v>37135283.881815739</v>
          </cell>
          <cell r="AX193">
            <v>37694100.114128254</v>
          </cell>
          <cell r="AY193">
            <v>38229202.343665957</v>
          </cell>
          <cell r="AZ193">
            <v>38747746.68920745</v>
          </cell>
        </row>
        <row r="194">
          <cell r="B194">
            <v>2143827</v>
          </cell>
          <cell r="C194">
            <v>2140888</v>
          </cell>
          <cell r="D194">
            <v>2156014</v>
          </cell>
          <cell r="E194">
            <v>2273004</v>
          </cell>
          <cell r="F194">
            <v>2366395</v>
          </cell>
          <cell r="G194">
            <v>2378862</v>
          </cell>
          <cell r="H194">
            <v>2396154</v>
          </cell>
          <cell r="I194">
            <v>2454881</v>
          </cell>
          <cell r="J194">
            <v>2385517</v>
          </cell>
          <cell r="K194">
            <v>2214168</v>
          </cell>
          <cell r="L194">
            <v>2213628</v>
          </cell>
          <cell r="M194">
            <v>2266539</v>
          </cell>
          <cell r="N194">
            <v>2108091</v>
          </cell>
          <cell r="O194">
            <v>1967042</v>
          </cell>
          <cell r="P194">
            <v>1863777.9999999998</v>
          </cell>
          <cell r="Q194">
            <v>1877055.9999999998</v>
          </cell>
          <cell r="R194">
            <v>1991039.8200281921</v>
          </cell>
          <cell r="S194">
            <v>2054850.0453037466</v>
          </cell>
          <cell r="T194">
            <v>2098558.3080666796</v>
          </cell>
          <cell r="U194">
            <v>2136153.2561859</v>
          </cell>
          <cell r="V194">
            <v>2167004.7287359908</v>
          </cell>
          <cell r="W194">
            <v>2196766.3499431172</v>
          </cell>
          <cell r="X194">
            <v>2223003.4060823731</v>
          </cell>
          <cell r="Y194">
            <v>2242482.6707516657</v>
          </cell>
          <cell r="Z194">
            <v>2268808.3696261751</v>
          </cell>
          <cell r="AA194">
            <v>2299450.2526532835</v>
          </cell>
          <cell r="AB194">
            <v>2324859.4958518418</v>
          </cell>
          <cell r="AC194">
            <v>2346559.0791954664</v>
          </cell>
          <cell r="AD194">
            <v>2376294.298821962</v>
          </cell>
          <cell r="AE194">
            <v>2407485.0674876799</v>
          </cell>
          <cell r="AF194">
            <v>2439992.1565882238</v>
          </cell>
          <cell r="AG194">
            <v>2471782.2939094044</v>
          </cell>
          <cell r="AH194">
            <v>2500944.3205586709</v>
          </cell>
          <cell r="AI194">
            <v>2534387.8743153834</v>
          </cell>
          <cell r="AJ194">
            <v>2564900.8354040603</v>
          </cell>
          <cell r="AK194">
            <v>2596130.4016626813</v>
          </cell>
          <cell r="AL194">
            <v>2630400.2650036798</v>
          </cell>
          <cell r="AM194">
            <v>2663448.9240076342</v>
          </cell>
          <cell r="AN194">
            <v>2712838.6004451672</v>
          </cell>
          <cell r="AO194">
            <v>2747620.164197444</v>
          </cell>
          <cell r="AP194">
            <v>2786589.8163138172</v>
          </cell>
          <cell r="AQ194">
            <v>2828500.3798063276</v>
          </cell>
          <cell r="AR194">
            <v>2869985.6115534799</v>
          </cell>
          <cell r="AS194">
            <v>2914712.3683418916</v>
          </cell>
          <cell r="AT194">
            <v>2959197.8580895374</v>
          </cell>
          <cell r="AU194">
            <v>3009597.7844210342</v>
          </cell>
          <cell r="AV194">
            <v>3059343.6381908339</v>
          </cell>
          <cell r="AW194">
            <v>3105933.3802806218</v>
          </cell>
          <cell r="AX194">
            <v>3159693.5559004894</v>
          </cell>
          <cell r="AY194">
            <v>3211013.2604485932</v>
          </cell>
          <cell r="AZ194">
            <v>3261850.1440130463</v>
          </cell>
        </row>
        <row r="195">
          <cell r="B195">
            <v>2143827</v>
          </cell>
          <cell r="C195">
            <v>2140888</v>
          </cell>
          <cell r="D195">
            <v>2156014</v>
          </cell>
          <cell r="E195">
            <v>2273004</v>
          </cell>
          <cell r="F195">
            <v>2366395</v>
          </cell>
          <cell r="G195">
            <v>2378862</v>
          </cell>
          <cell r="H195">
            <v>2396154</v>
          </cell>
          <cell r="I195">
            <v>2454881</v>
          </cell>
          <cell r="J195">
            <v>2385517</v>
          </cell>
          <cell r="K195">
            <v>2214168</v>
          </cell>
          <cell r="L195">
            <v>2213628</v>
          </cell>
          <cell r="M195">
            <v>2266539</v>
          </cell>
          <cell r="N195">
            <v>2108091</v>
          </cell>
          <cell r="O195">
            <v>1967042</v>
          </cell>
          <cell r="P195">
            <v>1863777.9999999998</v>
          </cell>
          <cell r="Q195">
            <v>1877055.9999999998</v>
          </cell>
          <cell r="R195">
            <v>1991039.8049937529</v>
          </cell>
          <cell r="S195">
            <v>2054849.9999757917</v>
          </cell>
          <cell r="T195">
            <v>2098558.1664310712</v>
          </cell>
          <cell r="U195">
            <v>2136152.915386308</v>
          </cell>
          <cell r="V195">
            <v>2167004.0586514971</v>
          </cell>
          <cell r="W195">
            <v>2196765.1755818236</v>
          </cell>
          <cell r="X195">
            <v>2223001.3170930981</v>
          </cell>
          <cell r="Y195">
            <v>2242479.1567858625</v>
          </cell>
          <cell r="Z195">
            <v>2268802.5046827146</v>
          </cell>
          <cell r="AA195">
            <v>2299440.4843441476</v>
          </cell>
          <cell r="AB195">
            <v>2324844.0510821934</v>
          </cell>
          <cell r="AC195">
            <v>2346535.888984907</v>
          </cell>
          <cell r="AD195">
            <v>2376257.0395435779</v>
          </cell>
          <cell r="AE195">
            <v>2407425.0828556563</v>
          </cell>
          <cell r="AF195">
            <v>2439894.2879923447</v>
          </cell>
          <cell r="AG195">
            <v>2471626.7570047178</v>
          </cell>
          <cell r="AH195">
            <v>2500683.4100703695</v>
          </cell>
          <cell r="AI195">
            <v>2533930.5396236777</v>
          </cell>
          <cell r="AJ195">
            <v>2564136.800094692</v>
          </cell>
          <cell r="AK195">
            <v>2594842.2199298069</v>
          </cell>
          <cell r="AL195">
            <v>2628277.685148071</v>
          </cell>
          <cell r="AM195">
            <v>2659974.6242364724</v>
          </cell>
          <cell r="AN195">
            <v>2706578.9500244698</v>
          </cell>
          <cell r="AO195">
            <v>2738147.6426340286</v>
          </cell>
          <cell r="AP195">
            <v>2772108.1584617291</v>
          </cell>
          <cell r="AQ195">
            <v>2807323.3480662843</v>
          </cell>
          <cell r="AR195">
            <v>2839481.792494603</v>
          </cell>
          <cell r="AS195">
            <v>2870579.0339100086</v>
          </cell>
          <cell r="AT195">
            <v>2896737.8895957633</v>
          </cell>
          <cell r="AU195">
            <v>2921556.5984438676</v>
          </cell>
          <cell r="AV195">
            <v>2939625.2763133408</v>
          </cell>
          <cell r="AW195">
            <v>2946405.7746187267</v>
          </cell>
          <cell r="AX195">
            <v>2949783.325993136</v>
          </cell>
          <cell r="AY195">
            <v>2942661.2431120924</v>
          </cell>
          <cell r="AZ195">
            <v>2928574.8382179881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1.5034439361264168E-2</v>
          </cell>
          <cell r="S196">
            <v>4.5327955016281174E-2</v>
          </cell>
          <cell r="T196">
            <v>0.14163560834354891</v>
          </cell>
          <cell r="U196">
            <v>0.3407995918752747</v>
          </cell>
          <cell r="V196">
            <v>0.67008449386099811</v>
          </cell>
          <cell r="W196">
            <v>1.1743612935172176</v>
          </cell>
          <cell r="X196">
            <v>2.0889892752504249</v>
          </cell>
          <cell r="Y196">
            <v>3.5139658031052075</v>
          </cell>
          <cell r="Z196">
            <v>5.8649434603575008</v>
          </cell>
          <cell r="AA196">
            <v>9.7683091360152723</v>
          </cell>
          <cell r="AB196">
            <v>15.444769648410336</v>
          </cell>
          <cell r="AC196">
            <v>23.190210559184159</v>
          </cell>
          <cell r="AD196">
            <v>37.259278384265492</v>
          </cell>
          <cell r="AE196">
            <v>59.984632023522572</v>
          </cell>
          <cell r="AF196">
            <v>97.868595879159344</v>
          </cell>
          <cell r="AG196">
            <v>155.53690468646263</v>
          </cell>
          <cell r="AH196">
            <v>260.91048830159946</v>
          </cell>
          <cell r="AI196">
            <v>457.33469170579036</v>
          </cell>
          <cell r="AJ196">
            <v>764.03530936840571</v>
          </cell>
          <cell r="AK196">
            <v>1288.1817328744971</v>
          </cell>
          <cell r="AL196">
            <v>2122.5798556085483</v>
          </cell>
          <cell r="AM196">
            <v>3474.2997711619323</v>
          </cell>
          <cell r="AN196">
            <v>6259.6504206975096</v>
          </cell>
          <cell r="AO196">
            <v>9472.5215634153992</v>
          </cell>
          <cell r="AP196">
            <v>14481.657852088034</v>
          </cell>
          <cell r="AQ196">
            <v>21177.031740043542</v>
          </cell>
          <cell r="AR196">
            <v>30503.819058876761</v>
          </cell>
          <cell r="AS196">
            <v>44133.334431882875</v>
          </cell>
          <cell r="AT196">
            <v>62459.968493773958</v>
          </cell>
          <cell r="AU196">
            <v>88041.185977166664</v>
          </cell>
          <cell r="AV196">
            <v>119718.36187749324</v>
          </cell>
          <cell r="AW196">
            <v>159527.60566189495</v>
          </cell>
          <cell r="AX196">
            <v>209910.2299073532</v>
          </cell>
          <cell r="AY196">
            <v>268352.01733650081</v>
          </cell>
          <cell r="AZ196">
            <v>333275.30579505808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</row>
        <row r="199">
          <cell r="B199">
            <v>10286902</v>
          </cell>
          <cell r="C199">
            <v>10119756</v>
          </cell>
          <cell r="D199">
            <v>9873476</v>
          </cell>
          <cell r="E199">
            <v>10339584.000000002</v>
          </cell>
          <cell r="F199">
            <v>11187250</v>
          </cell>
          <cell r="G199">
            <v>11697460</v>
          </cell>
          <cell r="H199">
            <v>12255870</v>
          </cell>
          <cell r="I199">
            <v>12933616</v>
          </cell>
          <cell r="J199">
            <v>12941634.000000002</v>
          </cell>
          <cell r="K199">
            <v>11722377.999999998</v>
          </cell>
          <cell r="L199">
            <v>11686786</v>
          </cell>
          <cell r="M199">
            <v>12306614</v>
          </cell>
          <cell r="N199">
            <v>12059138</v>
          </cell>
          <cell r="O199">
            <v>12013606</v>
          </cell>
          <cell r="P199">
            <v>12391944</v>
          </cell>
          <cell r="Q199">
            <v>12972444</v>
          </cell>
          <cell r="R199">
            <v>14205523.836820263</v>
          </cell>
          <cell r="S199">
            <v>14736833.916600823</v>
          </cell>
          <cell r="T199">
            <v>15246440.846967954</v>
          </cell>
          <cell r="U199">
            <v>15691582.185128324</v>
          </cell>
          <cell r="V199">
            <v>16077369.802879823</v>
          </cell>
          <cell r="W199">
            <v>16472234.586032931</v>
          </cell>
          <cell r="X199">
            <v>16845415.581387185</v>
          </cell>
          <cell r="Y199">
            <v>17179584.26977969</v>
          </cell>
          <cell r="Z199">
            <v>17518227.797507472</v>
          </cell>
          <cell r="AA199">
            <v>17885282.939515904</v>
          </cell>
          <cell r="AB199">
            <v>18247962.824709129</v>
          </cell>
          <cell r="AC199">
            <v>18620613.570617896</v>
          </cell>
          <cell r="AD199">
            <v>19020067.690712649</v>
          </cell>
          <cell r="AE199">
            <v>19398479.920359164</v>
          </cell>
          <cell r="AF199">
            <v>19772319.698375363</v>
          </cell>
          <cell r="AG199">
            <v>20152782.982736848</v>
          </cell>
          <cell r="AH199">
            <v>20483663.804077171</v>
          </cell>
          <cell r="AI199">
            <v>20801972.994953852</v>
          </cell>
          <cell r="AJ199">
            <v>21081912.608714305</v>
          </cell>
          <cell r="AK199">
            <v>21354108.27179965</v>
          </cell>
          <cell r="AL199">
            <v>21644882.856762581</v>
          </cell>
          <cell r="AM199">
            <v>21921598.967415381</v>
          </cell>
          <cell r="AN199">
            <v>22294144.027329471</v>
          </cell>
          <cell r="AO199">
            <v>22573442.121356942</v>
          </cell>
          <cell r="AP199">
            <v>22854468.538668454</v>
          </cell>
          <cell r="AQ199">
            <v>23177026.42053476</v>
          </cell>
          <cell r="AR199">
            <v>23506153.364447113</v>
          </cell>
          <cell r="AS199">
            <v>23841168.450503126</v>
          </cell>
          <cell r="AT199">
            <v>24177685.781413242</v>
          </cell>
          <cell r="AU199">
            <v>24556391.71472178</v>
          </cell>
          <cell r="AV199">
            <v>24918012.650755163</v>
          </cell>
          <cell r="AW199">
            <v>25241249.937108628</v>
          </cell>
          <cell r="AX199">
            <v>25606163.855527416</v>
          </cell>
          <cell r="AY199">
            <v>25953882.13195261</v>
          </cell>
          <cell r="AZ199">
            <v>26285442.534992188</v>
          </cell>
        </row>
        <row r="200">
          <cell r="B200">
            <v>10286902</v>
          </cell>
          <cell r="C200">
            <v>10119756</v>
          </cell>
          <cell r="D200">
            <v>9873476</v>
          </cell>
          <cell r="E200">
            <v>10339584.000000002</v>
          </cell>
          <cell r="F200">
            <v>11187250</v>
          </cell>
          <cell r="G200">
            <v>11697460</v>
          </cell>
          <cell r="H200">
            <v>12255870</v>
          </cell>
          <cell r="I200">
            <v>12933616</v>
          </cell>
          <cell r="J200">
            <v>12941634.000000002</v>
          </cell>
          <cell r="K200">
            <v>11722377.999999998</v>
          </cell>
          <cell r="L200">
            <v>11686786</v>
          </cell>
          <cell r="M200">
            <v>12306614</v>
          </cell>
          <cell r="N200">
            <v>12059138</v>
          </cell>
          <cell r="O200">
            <v>12013606</v>
          </cell>
          <cell r="P200">
            <v>12391944</v>
          </cell>
          <cell r="Q200">
            <v>12972444</v>
          </cell>
          <cell r="R200">
            <v>14205523.836820263</v>
          </cell>
          <cell r="S200">
            <v>14736833.916600823</v>
          </cell>
          <cell r="T200">
            <v>15246440.846967954</v>
          </cell>
          <cell r="U200">
            <v>15691582.185128324</v>
          </cell>
          <cell r="V200">
            <v>16077369.802879823</v>
          </cell>
          <cell r="W200">
            <v>16472234.586032931</v>
          </cell>
          <cell r="X200">
            <v>16845415.581387185</v>
          </cell>
          <cell r="Y200">
            <v>17179584.26977969</v>
          </cell>
          <cell r="Z200">
            <v>17518227.797507472</v>
          </cell>
          <cell r="AA200">
            <v>17885282.939515904</v>
          </cell>
          <cell r="AB200">
            <v>18247962.824709129</v>
          </cell>
          <cell r="AC200">
            <v>18620613.570617888</v>
          </cell>
          <cell r="AD200">
            <v>19020067.690712608</v>
          </cell>
          <cell r="AE200">
            <v>19398479.920358893</v>
          </cell>
          <cell r="AF200">
            <v>19772319.698373552</v>
          </cell>
          <cell r="AG200">
            <v>20152782.982724916</v>
          </cell>
          <cell r="AH200">
            <v>20483663.804000929</v>
          </cell>
          <cell r="AI200">
            <v>20801972.994495284</v>
          </cell>
          <cell r="AJ200">
            <v>21081912.605991032</v>
          </cell>
          <cell r="AK200">
            <v>21354108.256540433</v>
          </cell>
          <cell r="AL200">
            <v>21644882.776339974</v>
          </cell>
          <cell r="AM200">
            <v>21921598.537233133</v>
          </cell>
          <cell r="AN200">
            <v>22294141.625042055</v>
          </cell>
          <cell r="AO200">
            <v>22573432.668003131</v>
          </cell>
          <cell r="AP200">
            <v>22854431.973039839</v>
          </cell>
          <cell r="AQ200">
            <v>23176888.225649312</v>
          </cell>
          <cell r="AR200">
            <v>23505676.042403303</v>
          </cell>
          <cell r="AS200">
            <v>23839674.404762238</v>
          </cell>
          <cell r="AT200">
            <v>24173436.721541148</v>
          </cell>
          <cell r="AU200">
            <v>24545220.700577151</v>
          </cell>
          <cell r="AV200">
            <v>24891837.039222497</v>
          </cell>
          <cell r="AW200">
            <v>25184239.966533411</v>
          </cell>
          <cell r="AX200">
            <v>25493153.255953465</v>
          </cell>
          <cell r="AY200">
            <v>25742776.711591605</v>
          </cell>
          <cell r="AZ200">
            <v>25924765.964458477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2.6012572193142378E-18</v>
          </cell>
          <cell r="S201">
            <v>1.4703922950493065E-17</v>
          </cell>
          <cell r="T201">
            <v>1.1508989166918509E-16</v>
          </cell>
          <cell r="U201">
            <v>8.651121092154999E-16</v>
          </cell>
          <cell r="V201">
            <v>6.1676324429882563E-15</v>
          </cell>
          <cell r="W201">
            <v>4.3809269437976134E-14</v>
          </cell>
          <cell r="X201">
            <v>3.3290428801216432E-13</v>
          </cell>
          <cell r="Y201">
            <v>2.3578119665492684E-12</v>
          </cell>
          <cell r="Z201">
            <v>1.6731132802440449E-11</v>
          </cell>
          <cell r="AA201">
            <v>1.2042055737961825E-10</v>
          </cell>
          <cell r="AB201">
            <v>8.3502723978765309E-10</v>
          </cell>
          <cell r="AC201">
            <v>5.6401738948504992E-9</v>
          </cell>
          <cell r="AD201">
            <v>4.0825783693465812E-8</v>
          </cell>
          <cell r="AE201">
            <v>2.7025266796221769E-7</v>
          </cell>
          <cell r="AF201">
            <v>1.8106819912928857E-6</v>
          </cell>
          <cell r="AG201">
            <v>1.1931204556019821E-5</v>
          </cell>
          <cell r="AH201">
            <v>7.6242707402752959E-5</v>
          </cell>
          <cell r="AI201">
            <v>4.5856962666767888E-4</v>
          </cell>
          <cell r="AJ201">
            <v>2.7232720595940199E-3</v>
          </cell>
          <cell r="AK201">
            <v>1.5259218209807385E-2</v>
          </cell>
          <cell r="AL201">
            <v>8.042260535615578E-2</v>
          </cell>
          <cell r="AM201">
            <v>0.43018224674694444</v>
          </cell>
          <cell r="AN201">
            <v>2.4022874157125034</v>
          </cell>
          <cell r="AO201">
            <v>9.4533538120542353</v>
          </cell>
          <cell r="AP201">
            <v>36.565628615528126</v>
          </cell>
          <cell r="AQ201">
            <v>138.19488544749152</v>
          </cell>
          <cell r="AR201">
            <v>477.32204381133874</v>
          </cell>
          <cell r="AS201">
            <v>1494.0457408885354</v>
          </cell>
          <cell r="AT201">
            <v>4249.0598720944645</v>
          </cell>
          <cell r="AU201">
            <v>11171.014144629507</v>
          </cell>
          <cell r="AV201">
            <v>26175.611532666717</v>
          </cell>
          <cell r="AW201">
            <v>57009.970575215979</v>
          </cell>
          <cell r="AX201">
            <v>113010.59957395101</v>
          </cell>
          <cell r="AY201">
            <v>211105.42036100439</v>
          </cell>
          <cell r="AZ201">
            <v>360676.57053371111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</row>
        <row r="204">
          <cell r="B204">
            <v>3130474</v>
          </cell>
          <cell r="C204">
            <v>3120176</v>
          </cell>
          <cell r="D204">
            <v>3126888</v>
          </cell>
          <cell r="E204">
            <v>3223454</v>
          </cell>
          <cell r="F204">
            <v>3523372</v>
          </cell>
          <cell r="G204">
            <v>3739108.0000000005</v>
          </cell>
          <cell r="H204">
            <v>3924130</v>
          </cell>
          <cell r="I204">
            <v>4153975.9999999995</v>
          </cell>
          <cell r="J204">
            <v>4301672</v>
          </cell>
          <cell r="K204">
            <v>3902820.0000000005</v>
          </cell>
          <cell r="L204">
            <v>4099256.0000000005</v>
          </cell>
          <cell r="M204">
            <v>4194630</v>
          </cell>
          <cell r="N204">
            <v>4108091.9999999986</v>
          </cell>
          <cell r="O204">
            <v>4171572.0000000005</v>
          </cell>
          <cell r="P204">
            <v>4314430</v>
          </cell>
          <cell r="Q204">
            <v>4370014</v>
          </cell>
          <cell r="R204">
            <v>4492196.3190895068</v>
          </cell>
          <cell r="S204">
            <v>4740262.3457968011</v>
          </cell>
          <cell r="T204">
            <v>4970263.5632383339</v>
          </cell>
          <cell r="U204">
            <v>5176346.2742560934</v>
          </cell>
          <cell r="V204">
            <v>5360394.3086067978</v>
          </cell>
          <cell r="W204">
            <v>5536984.8254871331</v>
          </cell>
          <cell r="X204">
            <v>5707433.8885522066</v>
          </cell>
          <cell r="Y204">
            <v>5868279.262801311</v>
          </cell>
          <cell r="Z204">
            <v>5981382.2131933654</v>
          </cell>
          <cell r="AA204">
            <v>6095422.0281992359</v>
          </cell>
          <cell r="AB204">
            <v>6217485.2124671526</v>
          </cell>
          <cell r="AC204">
            <v>6347423.6511233291</v>
          </cell>
          <cell r="AD204">
            <v>6483973.8001647117</v>
          </cell>
          <cell r="AE204">
            <v>6614689.0065336954</v>
          </cell>
          <cell r="AF204">
            <v>6744990.4226736519</v>
          </cell>
          <cell r="AG204">
            <v>6879817.8957451209</v>
          </cell>
          <cell r="AH204">
            <v>6998715.3355308566</v>
          </cell>
          <cell r="AI204">
            <v>7114441.7171926517</v>
          </cell>
          <cell r="AJ204">
            <v>7221667.3402111754</v>
          </cell>
          <cell r="AK204">
            <v>7328559.4365853146</v>
          </cell>
          <cell r="AL204">
            <v>7439693.7395994859</v>
          </cell>
          <cell r="AM204">
            <v>7546687.7724806275</v>
          </cell>
          <cell r="AN204">
            <v>7685747.1246783026</v>
          </cell>
          <cell r="AO204">
            <v>7792039.1601001592</v>
          </cell>
          <cell r="AP204">
            <v>7903719.0457040649</v>
          </cell>
          <cell r="AQ204">
            <v>8025689.9586353227</v>
          </cell>
          <cell r="AR204">
            <v>8155114.3823876083</v>
          </cell>
          <cell r="AS204">
            <v>8276499.5890544076</v>
          </cell>
          <cell r="AT204">
            <v>8392849.3713129126</v>
          </cell>
          <cell r="AU204">
            <v>8533609.523060983</v>
          </cell>
          <cell r="AV204">
            <v>8672538.7723634578</v>
          </cell>
          <cell r="AW204">
            <v>8788100.564426491</v>
          </cell>
          <cell r="AX204">
            <v>8928242.7027003523</v>
          </cell>
          <cell r="AY204">
            <v>9064306.9512647577</v>
          </cell>
          <cell r="AZ204">
            <v>9200454.0102022123</v>
          </cell>
        </row>
        <row r="205">
          <cell r="B205">
            <v>3130474</v>
          </cell>
          <cell r="C205">
            <v>3120176</v>
          </cell>
          <cell r="D205">
            <v>3126888</v>
          </cell>
          <cell r="E205">
            <v>3223454</v>
          </cell>
          <cell r="F205">
            <v>3523372</v>
          </cell>
          <cell r="G205">
            <v>3739108.0000000005</v>
          </cell>
          <cell r="H205">
            <v>3924130</v>
          </cell>
          <cell r="I205">
            <v>4153975.9999999995</v>
          </cell>
          <cell r="J205">
            <v>4301672</v>
          </cell>
          <cell r="K205">
            <v>3902820.0000000005</v>
          </cell>
          <cell r="L205">
            <v>4099256.0000000005</v>
          </cell>
          <cell r="M205">
            <v>4194630</v>
          </cell>
          <cell r="N205">
            <v>4108091.9999999986</v>
          </cell>
          <cell r="O205">
            <v>4171572.0000000005</v>
          </cell>
          <cell r="P205">
            <v>4314430</v>
          </cell>
          <cell r="Q205">
            <v>4370014</v>
          </cell>
          <cell r="R205">
            <v>4492196.3190895068</v>
          </cell>
          <cell r="S205">
            <v>4740262.3457968011</v>
          </cell>
          <cell r="T205">
            <v>4970263.5632383339</v>
          </cell>
          <cell r="U205">
            <v>5176346.2742560934</v>
          </cell>
          <cell r="V205">
            <v>5360394.3086067978</v>
          </cell>
          <cell r="W205">
            <v>5536984.8254871331</v>
          </cell>
          <cell r="X205">
            <v>5707433.8885522066</v>
          </cell>
          <cell r="Y205">
            <v>5868279.262801311</v>
          </cell>
          <cell r="Z205">
            <v>5981382.2131933654</v>
          </cell>
          <cell r="AA205">
            <v>6095422.0281992359</v>
          </cell>
          <cell r="AB205">
            <v>6217485.2124671526</v>
          </cell>
          <cell r="AC205">
            <v>6347423.6511233291</v>
          </cell>
          <cell r="AD205">
            <v>6483973.8001647117</v>
          </cell>
          <cell r="AE205">
            <v>6614689.0065336954</v>
          </cell>
          <cell r="AF205">
            <v>6744990.4226736519</v>
          </cell>
          <cell r="AG205">
            <v>6879817.8957451209</v>
          </cell>
          <cell r="AH205">
            <v>6998715.3355308566</v>
          </cell>
          <cell r="AI205">
            <v>7114441.7171926517</v>
          </cell>
          <cell r="AJ205">
            <v>7221667.3402111754</v>
          </cell>
          <cell r="AK205">
            <v>7328559.4365853146</v>
          </cell>
          <cell r="AL205">
            <v>7439693.7395994859</v>
          </cell>
          <cell r="AM205">
            <v>7546687.7724806275</v>
          </cell>
          <cell r="AN205">
            <v>7685747.124678297</v>
          </cell>
          <cell r="AO205">
            <v>7792039.160099715</v>
          </cell>
          <cell r="AP205">
            <v>7903719.0456794407</v>
          </cell>
          <cell r="AQ205">
            <v>8025689.9577612961</v>
          </cell>
          <cell r="AR205">
            <v>8155114.3621680224</v>
          </cell>
          <cell r="AS205">
            <v>8276499.2902511004</v>
          </cell>
          <cell r="AT205">
            <v>8392846.2296191975</v>
          </cell>
          <cell r="AU205">
            <v>8533585.0803789645</v>
          </cell>
          <cell r="AV205">
            <v>8672398.6106691379</v>
          </cell>
          <cell r="AW205">
            <v>8787478.7346343901</v>
          </cell>
          <cell r="AX205">
            <v>8925988.08439398</v>
          </cell>
          <cell r="AY205">
            <v>9057404.0898328107</v>
          </cell>
          <cell r="AZ205">
            <v>9182980.3580804858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6.1651101482077367E-89</v>
          </cell>
          <cell r="S206">
            <v>2.0351168295575198E-84</v>
          </cell>
          <cell r="T206">
            <v>3.6071988841874721E-80</v>
          </cell>
          <cell r="U206">
            <v>6.4196454299539359E-76</v>
          </cell>
          <cell r="V206">
            <v>1.0440283775846408E-71</v>
          </cell>
          <cell r="W206">
            <v>1.5926249095680749E-67</v>
          </cell>
          <cell r="X206">
            <v>2.3925554970100242E-63</v>
          </cell>
          <cell r="Y206">
            <v>3.2694527311908476E-59</v>
          </cell>
          <cell r="Z206">
            <v>4.4225947090961501E-55</v>
          </cell>
          <cell r="AA206">
            <v>4.5393948823153355E-51</v>
          </cell>
          <cell r="AB206">
            <v>4.3296487797712022E-47</v>
          </cell>
          <cell r="AC206">
            <v>3.5899710446458539E-43</v>
          </cell>
          <cell r="AD206">
            <v>2.3042294758929193E-39</v>
          </cell>
          <cell r="AE206">
            <v>1.2770117054412511E-35</v>
          </cell>
          <cell r="AF206">
            <v>5.2452906752633756E-32</v>
          </cell>
          <cell r="AG206">
            <v>1.6139749272348761E-28</v>
          </cell>
          <cell r="AH206">
            <v>3.5213984321720571E-25</v>
          </cell>
          <cell r="AI206">
            <v>5.2607938134952702E-22</v>
          </cell>
          <cell r="AJ206">
            <v>5.4205186372732633E-19</v>
          </cell>
          <cell r="AK206">
            <v>3.420334213147912E-16</v>
          </cell>
          <cell r="AL206">
            <v>1.3023781021300159E-13</v>
          </cell>
          <cell r="AM206">
            <v>3.2876009248101558E-11</v>
          </cell>
          <cell r="AN206">
            <v>5.9822320439293063E-9</v>
          </cell>
          <cell r="AO206">
            <v>4.4436699207760161E-7</v>
          </cell>
          <cell r="AP206">
            <v>2.4624158532322649E-5</v>
          </cell>
          <cell r="AQ206">
            <v>8.7402665826674653E-4</v>
          </cell>
          <cell r="AR206">
            <v>2.0219585618459459E-2</v>
          </cell>
          <cell r="AS206">
            <v>0.29880330694307711</v>
          </cell>
          <cell r="AT206">
            <v>3.141693715734434</v>
          </cell>
          <cell r="AU206">
            <v>24.442682018673121</v>
          </cell>
          <cell r="AV206">
            <v>140.16169431948072</v>
          </cell>
          <cell r="AW206">
            <v>621.82979210096573</v>
          </cell>
          <cell r="AX206">
            <v>2254.6183063720619</v>
          </cell>
          <cell r="AY206">
            <v>6902.8614319463386</v>
          </cell>
          <cell r="AZ206">
            <v>17473.652121727016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B209">
            <v>600208</v>
          </cell>
          <cell r="C209">
            <v>582084</v>
          </cell>
          <cell r="D209">
            <v>571706</v>
          </cell>
          <cell r="E209">
            <v>596004</v>
          </cell>
          <cell r="F209">
            <v>637824</v>
          </cell>
          <cell r="G209">
            <v>656002</v>
          </cell>
          <cell r="H209">
            <v>724072</v>
          </cell>
          <cell r="I209">
            <v>764262</v>
          </cell>
          <cell r="J209">
            <v>784656</v>
          </cell>
          <cell r="K209">
            <v>695984</v>
          </cell>
          <cell r="L209">
            <v>749104</v>
          </cell>
          <cell r="M209">
            <v>762982</v>
          </cell>
          <cell r="N209">
            <v>755940</v>
          </cell>
          <cell r="O209">
            <v>765178</v>
          </cell>
          <cell r="P209">
            <v>776653.99999999988</v>
          </cell>
          <cell r="Q209">
            <v>808482</v>
          </cell>
          <cell r="R209">
            <v>850093.80714012985</v>
          </cell>
          <cell r="S209">
            <v>905732.67026914831</v>
          </cell>
          <cell r="T209">
            <v>963433.59951237449</v>
          </cell>
          <cell r="U209">
            <v>1017905.1585748307</v>
          </cell>
          <cell r="V209">
            <v>1069044.4236259428</v>
          </cell>
          <cell r="W209">
            <v>1120445.068197438</v>
          </cell>
          <cell r="X209">
            <v>1169047.0692671081</v>
          </cell>
          <cell r="Y209">
            <v>1216859.0770597039</v>
          </cell>
          <cell r="Z209">
            <v>1257973.5770309875</v>
          </cell>
          <cell r="AA209">
            <v>1302181.6348534632</v>
          </cell>
          <cell r="AB209">
            <v>1350458.1741881373</v>
          </cell>
          <cell r="AC209">
            <v>1402837.1885786818</v>
          </cell>
          <cell r="AD209">
            <v>1457938.724933859</v>
          </cell>
          <cell r="AE209">
            <v>1512728.2558326311</v>
          </cell>
          <cell r="AF209">
            <v>1568535.0423313756</v>
          </cell>
          <cell r="AG209">
            <v>1626344.225856191</v>
          </cell>
          <cell r="AH209">
            <v>1679535.5978625957</v>
          </cell>
          <cell r="AI209">
            <v>1732133.5928445724</v>
          </cell>
          <cell r="AJ209">
            <v>1784737.2832118468</v>
          </cell>
          <cell r="AK209">
            <v>1834092.2264456912</v>
          </cell>
          <cell r="AL209">
            <v>1888345.9424180905</v>
          </cell>
          <cell r="AM209">
            <v>1943490.8989654547</v>
          </cell>
          <cell r="AN209">
            <v>2017176.5006654032</v>
          </cell>
          <cell r="AO209">
            <v>2082934.1161513417</v>
          </cell>
          <cell r="AP209">
            <v>2149625.2811749917</v>
          </cell>
          <cell r="AQ209">
            <v>2220172.7144618598</v>
          </cell>
          <cell r="AR209">
            <v>2292101.6810090975</v>
          </cell>
          <cell r="AS209">
            <v>2361300.4816872547</v>
          </cell>
          <cell r="AT209">
            <v>2429551.5814311597</v>
          </cell>
          <cell r="AU209">
            <v>2506607.0212058043</v>
          </cell>
          <cell r="AV209">
            <v>2582920.7971521895</v>
          </cell>
          <cell r="AW209">
            <v>2650070.821435038</v>
          </cell>
          <cell r="AX209">
            <v>2725441.3766150819</v>
          </cell>
          <cell r="AY209">
            <v>2792845.4786015465</v>
          </cell>
          <cell r="AZ209">
            <v>2857657.3802103144</v>
          </cell>
        </row>
        <row r="210">
          <cell r="B210">
            <v>339994</v>
          </cell>
          <cell r="C210">
            <v>324324</v>
          </cell>
          <cell r="D210">
            <v>311092</v>
          </cell>
          <cell r="E210">
            <v>319067.99999999994</v>
          </cell>
          <cell r="F210">
            <v>334827.99999999994</v>
          </cell>
          <cell r="G210">
            <v>342158</v>
          </cell>
          <cell r="H210">
            <v>379724</v>
          </cell>
          <cell r="I210">
            <v>398103.99999999994</v>
          </cell>
          <cell r="J210">
            <v>402808</v>
          </cell>
          <cell r="K210">
            <v>361990</v>
          </cell>
          <cell r="L210">
            <v>360234</v>
          </cell>
          <cell r="M210">
            <v>353864</v>
          </cell>
          <cell r="N210">
            <v>351830</v>
          </cell>
          <cell r="O210">
            <v>344266</v>
          </cell>
          <cell r="P210">
            <v>348139.99999999994</v>
          </cell>
          <cell r="Q210">
            <v>358013.99999999994</v>
          </cell>
          <cell r="R210">
            <v>379951.80241447728</v>
          </cell>
          <cell r="S210">
            <v>410589.91277869308</v>
          </cell>
          <cell r="T210">
            <v>441977.40615555947</v>
          </cell>
          <cell r="U210">
            <v>471364.10217744583</v>
          </cell>
          <cell r="V210">
            <v>499056.16254774295</v>
          </cell>
          <cell r="W210">
            <v>527393.9857880529</v>
          </cell>
          <cell r="X210">
            <v>553866.4999402673</v>
          </cell>
          <cell r="Y210">
            <v>579984.77039877593</v>
          </cell>
          <cell r="Z210">
            <v>606521.48768702638</v>
          </cell>
          <cell r="AA210">
            <v>633913.69348213379</v>
          </cell>
          <cell r="AB210">
            <v>663912.00278383144</v>
          </cell>
          <cell r="AC210">
            <v>696642.08425369323</v>
          </cell>
          <cell r="AD210">
            <v>730571.60921358818</v>
          </cell>
          <cell r="AE210">
            <v>765164.39859443286</v>
          </cell>
          <cell r="AF210">
            <v>800480.83894234989</v>
          </cell>
          <cell r="AG210">
            <v>837810.66625657387</v>
          </cell>
          <cell r="AH210">
            <v>871931.76622046623</v>
          </cell>
          <cell r="AI210">
            <v>906568.38769230945</v>
          </cell>
          <cell r="AJ210">
            <v>941975.87600152963</v>
          </cell>
          <cell r="AK210">
            <v>976684.70181517536</v>
          </cell>
          <cell r="AL210">
            <v>1014160.6268614928</v>
          </cell>
          <cell r="AM210">
            <v>1052712.7560761045</v>
          </cell>
          <cell r="AN210">
            <v>1101635.6987019875</v>
          </cell>
          <cell r="AO210">
            <v>1145905.6656936021</v>
          </cell>
          <cell r="AP210">
            <v>1189420.0904398044</v>
          </cell>
          <cell r="AQ210">
            <v>1233970.0484638591</v>
          </cell>
          <cell r="AR210">
            <v>1278431.6160837957</v>
          </cell>
          <cell r="AS210">
            <v>1322689.8700434854</v>
          </cell>
          <cell r="AT210">
            <v>1365977.8726340276</v>
          </cell>
          <cell r="AU210">
            <v>1415003.2801075864</v>
          </cell>
          <cell r="AV210">
            <v>1463478.0319615148</v>
          </cell>
          <cell r="AW210">
            <v>1506385.8960809689</v>
          </cell>
          <cell r="AX210">
            <v>1553189.4773685925</v>
          </cell>
          <cell r="AY210">
            <v>1594548.7347577554</v>
          </cell>
          <cell r="AZ210">
            <v>1634019.7614318891</v>
          </cell>
        </row>
        <row r="211">
          <cell r="B211">
            <v>339994</v>
          </cell>
          <cell r="C211">
            <v>324324</v>
          </cell>
          <cell r="D211">
            <v>311092</v>
          </cell>
          <cell r="E211">
            <v>319067.99999999994</v>
          </cell>
          <cell r="F211">
            <v>334827.99999999994</v>
          </cell>
          <cell r="G211">
            <v>342158</v>
          </cell>
          <cell r="H211">
            <v>379724</v>
          </cell>
          <cell r="I211">
            <v>398103.99999999994</v>
          </cell>
          <cell r="J211">
            <v>402808</v>
          </cell>
          <cell r="K211">
            <v>361990</v>
          </cell>
          <cell r="L211">
            <v>360234</v>
          </cell>
          <cell r="M211">
            <v>353864</v>
          </cell>
          <cell r="N211">
            <v>351830</v>
          </cell>
          <cell r="O211">
            <v>344266</v>
          </cell>
          <cell r="P211">
            <v>348139.99999999994</v>
          </cell>
          <cell r="Q211">
            <v>358013.99999999994</v>
          </cell>
          <cell r="R211">
            <v>379951.80241398362</v>
          </cell>
          <cell r="S211">
            <v>410589.91277621605</v>
          </cell>
          <cell r="T211">
            <v>441977.40614674229</v>
          </cell>
          <cell r="U211">
            <v>471364.10215446475</v>
          </cell>
          <cell r="V211">
            <v>499056.16249665723</v>
          </cell>
          <cell r="W211">
            <v>527393.98566689854</v>
          </cell>
          <cell r="X211">
            <v>553866.49968425417</v>
          </cell>
          <cell r="Y211">
            <v>579984.76977173984</v>
          </cell>
          <cell r="Z211">
            <v>606521.48636424926</v>
          </cell>
          <cell r="AA211">
            <v>633913.69061151403</v>
          </cell>
          <cell r="AB211">
            <v>663911.99608729698</v>
          </cell>
          <cell r="AC211">
            <v>696642.06915944756</v>
          </cell>
          <cell r="AD211">
            <v>730571.57677760173</v>
          </cell>
          <cell r="AE211">
            <v>765164.32516756258</v>
          </cell>
          <cell r="AF211">
            <v>800480.66685398947</v>
          </cell>
          <cell r="AG211">
            <v>837810.27782777965</v>
          </cell>
          <cell r="AH211">
            <v>871930.93161076971</v>
          </cell>
          <cell r="AI211">
            <v>906566.55168869253</v>
          </cell>
          <cell r="AJ211">
            <v>941971.58860823081</v>
          </cell>
          <cell r="AK211">
            <v>976674.98909517762</v>
          </cell>
          <cell r="AL211">
            <v>1014139.8289719498</v>
          </cell>
          <cell r="AM211">
            <v>1052666.2441738348</v>
          </cell>
          <cell r="AN211">
            <v>1101510.7785432893</v>
          </cell>
          <cell r="AO211">
            <v>1145673.622932923</v>
          </cell>
          <cell r="AP211">
            <v>1189010.315168344</v>
          </cell>
          <cell r="AQ211">
            <v>1233227.7101873495</v>
          </cell>
          <cell r="AR211">
            <v>1277068.2190195827</v>
          </cell>
          <cell r="AS211">
            <v>1320244.4217149056</v>
          </cell>
          <cell r="AT211">
            <v>1361710.7349022916</v>
          </cell>
          <cell r="AU211">
            <v>1407685.821693127</v>
          </cell>
          <cell r="AV211">
            <v>1451780.7941126628</v>
          </cell>
          <cell r="AW211">
            <v>1488518.8388173354</v>
          </cell>
          <cell r="AX211">
            <v>1526474.5676911897</v>
          </cell>
          <cell r="AY211">
            <v>1556358.7107318868</v>
          </cell>
          <cell r="AZ211">
            <v>1581926.2955740856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4.9366374518022206E-7</v>
          </cell>
          <cell r="S212">
            <v>2.4770290348674314E-6</v>
          </cell>
          <cell r="T212">
            <v>8.8171632361095392E-6</v>
          </cell>
          <cell r="U212">
            <v>2.2981110679805923E-5</v>
          </cell>
          <cell r="V212">
            <v>5.1085734027663741E-5</v>
          </cell>
          <cell r="W212">
            <v>1.2115430256400617E-4</v>
          </cell>
          <cell r="X212">
            <v>2.5601317068264866E-4</v>
          </cell>
          <cell r="Y212">
            <v>6.2703613986319945E-4</v>
          </cell>
          <cell r="Z212">
            <v>1.3227771411824059E-3</v>
          </cell>
          <cell r="AA212">
            <v>2.870619742090966E-3</v>
          </cell>
          <cell r="AB212">
            <v>6.6965344687248719E-3</v>
          </cell>
          <cell r="AC212">
            <v>1.5094245689712758E-2</v>
          </cell>
          <cell r="AD212">
            <v>3.2435986460562102E-2</v>
          </cell>
          <cell r="AE212">
            <v>7.342687023597641E-2</v>
          </cell>
          <cell r="AF212">
            <v>0.17208836042294048</v>
          </cell>
          <cell r="AG212">
            <v>0.38842879418194104</v>
          </cell>
          <cell r="AH212">
            <v>0.83460969652427019</v>
          </cell>
          <cell r="AI212">
            <v>1.8360036169709635</v>
          </cell>
          <cell r="AJ212">
            <v>4.2873932988510148</v>
          </cell>
          <cell r="AK212">
            <v>9.7127199977391037</v>
          </cell>
          <cell r="AL212">
            <v>20.797889542957737</v>
          </cell>
          <cell r="AM212">
            <v>46.511902269604576</v>
          </cell>
          <cell r="AN212">
            <v>124.92015869812543</v>
          </cell>
          <cell r="AO212">
            <v>232.04276067913517</v>
          </cell>
          <cell r="AP212">
            <v>409.77527146038636</v>
          </cell>
          <cell r="AQ212">
            <v>742.33827650964338</v>
          </cell>
          <cell r="AR212">
            <v>1363.3970642128913</v>
          </cell>
          <cell r="AS212">
            <v>2445.4483285798378</v>
          </cell>
          <cell r="AT212">
            <v>4267.1377317360902</v>
          </cell>
          <cell r="AU212">
            <v>7317.4584144593955</v>
          </cell>
          <cell r="AV212">
            <v>11697.237848852088</v>
          </cell>
          <cell r="AW212">
            <v>17867.057263633473</v>
          </cell>
          <cell r="AX212">
            <v>26714.90967740288</v>
          </cell>
          <cell r="AY212">
            <v>38190.024025868741</v>
          </cell>
          <cell r="AZ212">
            <v>52093.465857803625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B215">
            <v>260214</v>
          </cell>
          <cell r="C215">
            <v>257760</v>
          </cell>
          <cell r="D215">
            <v>260614</v>
          </cell>
          <cell r="E215">
            <v>276936</v>
          </cell>
          <cell r="F215">
            <v>302996</v>
          </cell>
          <cell r="G215">
            <v>313844</v>
          </cell>
          <cell r="H215">
            <v>344348</v>
          </cell>
          <cell r="I215">
            <v>366158</v>
          </cell>
          <cell r="J215">
            <v>381848</v>
          </cell>
          <cell r="K215">
            <v>333994</v>
          </cell>
          <cell r="L215">
            <v>388870</v>
          </cell>
          <cell r="M215">
            <v>409118</v>
          </cell>
          <cell r="N215">
            <v>404110.00000000006</v>
          </cell>
          <cell r="O215">
            <v>420911.99999999994</v>
          </cell>
          <cell r="P215">
            <v>428513.99999999994</v>
          </cell>
          <cell r="Q215">
            <v>450468</v>
          </cell>
          <cell r="R215">
            <v>470142.00472565263</v>
          </cell>
          <cell r="S215">
            <v>495142.75749045523</v>
          </cell>
          <cell r="T215">
            <v>521456.19335681497</v>
          </cell>
          <cell r="U215">
            <v>546541.05639738496</v>
          </cell>
          <cell r="V215">
            <v>569988.26107819995</v>
          </cell>
          <cell r="W215">
            <v>593051.08240938501</v>
          </cell>
          <cell r="X215">
            <v>615180.56932684081</v>
          </cell>
          <cell r="Y215">
            <v>636874.30666092806</v>
          </cell>
          <cell r="Z215">
            <v>651452.0893439611</v>
          </cell>
          <cell r="AA215">
            <v>668267.94137132925</v>
          </cell>
          <cell r="AB215">
            <v>686546.17140430585</v>
          </cell>
          <cell r="AC215">
            <v>706195.10432498856</v>
          </cell>
          <cell r="AD215">
            <v>727367.11572027078</v>
          </cell>
          <cell r="AE215">
            <v>747563.8572381984</v>
          </cell>
          <cell r="AF215">
            <v>768054.20338902588</v>
          </cell>
          <cell r="AG215">
            <v>788533.55959961703</v>
          </cell>
          <cell r="AH215">
            <v>807603.83164212934</v>
          </cell>
          <cell r="AI215">
            <v>825565.20515226282</v>
          </cell>
          <cell r="AJ215">
            <v>842761.40721031709</v>
          </cell>
          <cell r="AK215">
            <v>857407.52463051572</v>
          </cell>
          <cell r="AL215">
            <v>874185.31555659778</v>
          </cell>
          <cell r="AM215">
            <v>890778.14288935007</v>
          </cell>
          <cell r="AN215">
            <v>915540.8019634157</v>
          </cell>
          <cell r="AO215">
            <v>937028.45045773953</v>
          </cell>
          <cell r="AP215">
            <v>960205.19073518738</v>
          </cell>
          <cell r="AQ215">
            <v>986202.66599800065</v>
          </cell>
          <cell r="AR215">
            <v>1013670.0649253019</v>
          </cell>
          <cell r="AS215">
            <v>1038610.6116437694</v>
          </cell>
          <cell r="AT215">
            <v>1063573.7087971324</v>
          </cell>
          <cell r="AU215">
            <v>1091603.7410982181</v>
          </cell>
          <cell r="AV215">
            <v>1119442.7651906749</v>
          </cell>
          <cell r="AW215">
            <v>1143684.9253540691</v>
          </cell>
          <cell r="AX215">
            <v>1172251.8992464894</v>
          </cell>
          <cell r="AY215">
            <v>1198296.7438437911</v>
          </cell>
          <cell r="AZ215">
            <v>1223637.6187784253</v>
          </cell>
        </row>
        <row r="216">
          <cell r="B216">
            <v>260214</v>
          </cell>
          <cell r="C216">
            <v>257760</v>
          </cell>
          <cell r="D216">
            <v>260614</v>
          </cell>
          <cell r="E216">
            <v>276936</v>
          </cell>
          <cell r="F216">
            <v>302996</v>
          </cell>
          <cell r="G216">
            <v>313844</v>
          </cell>
          <cell r="H216">
            <v>344348</v>
          </cell>
          <cell r="I216">
            <v>366158</v>
          </cell>
          <cell r="J216">
            <v>381848</v>
          </cell>
          <cell r="K216">
            <v>333994</v>
          </cell>
          <cell r="L216">
            <v>388870</v>
          </cell>
          <cell r="M216">
            <v>409118</v>
          </cell>
          <cell r="N216">
            <v>404110.00000000006</v>
          </cell>
          <cell r="O216">
            <v>420911.99999999994</v>
          </cell>
          <cell r="P216">
            <v>428513.99999999994</v>
          </cell>
          <cell r="Q216">
            <v>450468</v>
          </cell>
          <cell r="R216">
            <v>470142.00472565263</v>
          </cell>
          <cell r="S216">
            <v>495142.75749045523</v>
          </cell>
          <cell r="T216">
            <v>521456.19335681497</v>
          </cell>
          <cell r="U216">
            <v>546541.05639738496</v>
          </cell>
          <cell r="V216">
            <v>569988.26107819995</v>
          </cell>
          <cell r="W216">
            <v>593051.08240938501</v>
          </cell>
          <cell r="X216">
            <v>615180.56932684081</v>
          </cell>
          <cell r="Y216">
            <v>636874.30666092806</v>
          </cell>
          <cell r="Z216">
            <v>651452.0893439611</v>
          </cell>
          <cell r="AA216">
            <v>668267.94137132925</v>
          </cell>
          <cell r="AB216">
            <v>686546.17140430585</v>
          </cell>
          <cell r="AC216">
            <v>706195.10432498856</v>
          </cell>
          <cell r="AD216">
            <v>727367.11572027078</v>
          </cell>
          <cell r="AE216">
            <v>747563.8572381984</v>
          </cell>
          <cell r="AF216">
            <v>768054.20338902588</v>
          </cell>
          <cell r="AG216">
            <v>788533.55959961703</v>
          </cell>
          <cell r="AH216">
            <v>807603.83164212934</v>
          </cell>
          <cell r="AI216">
            <v>825565.20515226282</v>
          </cell>
          <cell r="AJ216">
            <v>842761.40721031709</v>
          </cell>
          <cell r="AK216">
            <v>857407.52463051572</v>
          </cell>
          <cell r="AL216">
            <v>874185.31555659778</v>
          </cell>
          <cell r="AM216">
            <v>890778.14288935007</v>
          </cell>
          <cell r="AN216">
            <v>915540.801963415</v>
          </cell>
          <cell r="AO216">
            <v>937028.45045769273</v>
          </cell>
          <cell r="AP216">
            <v>960205.19073245523</v>
          </cell>
          <cell r="AQ216">
            <v>986202.66589804343</v>
          </cell>
          <cell r="AR216">
            <v>1013670.0626406267</v>
          </cell>
          <cell r="AS216">
            <v>1038610.5803091725</v>
          </cell>
          <cell r="AT216">
            <v>1063573.3663401778</v>
          </cell>
          <cell r="AU216">
            <v>1091601.0692674683</v>
          </cell>
          <cell r="AV216">
            <v>1119427.2784463225</v>
          </cell>
          <cell r="AW216">
            <v>1143618.2738232622</v>
          </cell>
          <cell r="AX216">
            <v>1172006.3797540462</v>
          </cell>
          <cell r="AY216">
            <v>1197564.0984323865</v>
          </cell>
          <cell r="AZ216">
            <v>1221806.146243894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4.6115240465043095E-90</v>
          </cell>
          <cell r="S217">
            <v>1.2632280241788655E-85</v>
          </cell>
          <cell r="T217">
            <v>2.4581201002391124E-81</v>
          </cell>
          <cell r="U217">
            <v>4.1849223186586034E-77</v>
          </cell>
          <cell r="V217">
            <v>6.6350832228692413E-73</v>
          </cell>
          <cell r="W217">
            <v>1.042815714037213E-68</v>
          </cell>
          <cell r="X217">
            <v>1.4328714208811775E-64</v>
          </cell>
          <cell r="Y217">
            <v>2.3713151510070101E-60</v>
          </cell>
          <cell r="Z217">
            <v>2.9805291877147386E-56</v>
          </cell>
          <cell r="AA217">
            <v>3.5664160730539414E-52</v>
          </cell>
          <cell r="AB217">
            <v>2.877898590707087E-48</v>
          </cell>
          <cell r="AC217">
            <v>2.476500218785955E-44</v>
          </cell>
          <cell r="AD217">
            <v>1.9026918802096675E-40</v>
          </cell>
          <cell r="AE217">
            <v>8.8233201497273951E-37</v>
          </cell>
          <cell r="AF217">
            <v>4.2920974739750185E-33</v>
          </cell>
          <cell r="AG217">
            <v>1.0053807445357853E-29</v>
          </cell>
          <cell r="AH217">
            <v>2.7468061871839149E-26</v>
          </cell>
          <cell r="AI217">
            <v>3.5748836048615572E-23</v>
          </cell>
          <cell r="AJ217">
            <v>4.6173024219748309E-20</v>
          </cell>
          <cell r="AK217">
            <v>2.2555968038746209E-17</v>
          </cell>
          <cell r="AL217">
            <v>1.011835845407758E-14</v>
          </cell>
          <cell r="AM217">
            <v>2.6023913852619487E-12</v>
          </cell>
          <cell r="AN217">
            <v>6.6967191166829276E-10</v>
          </cell>
          <cell r="AO217">
            <v>4.6747264797052127E-8</v>
          </cell>
          <cell r="AP217">
            <v>2.7322046876330267E-6</v>
          </cell>
          <cell r="AQ217">
            <v>9.99572705402687E-5</v>
          </cell>
          <cell r="AR217">
            <v>2.2846752518012881E-3</v>
          </cell>
          <cell r="AS217">
            <v>3.1334596887165202E-2</v>
          </cell>
          <cell r="AT217">
            <v>0.34245695449736574</v>
          </cell>
          <cell r="AU217">
            <v>2.6718307498749119</v>
          </cell>
          <cell r="AV217">
            <v>15.486744352481521</v>
          </cell>
          <cell r="AW217">
            <v>66.651530806879052</v>
          </cell>
          <cell r="AX217">
            <v>245.51949244323632</v>
          </cell>
          <cell r="AY217">
            <v>732.64541140461972</v>
          </cell>
          <cell r="AZ217">
            <v>1831.4725345311676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</row>
        <row r="222">
          <cell r="B222">
            <v>936.93658815081994</v>
          </cell>
          <cell r="C222">
            <v>975.15464794521154</v>
          </cell>
          <cell r="D222">
            <v>983.99292557647186</v>
          </cell>
          <cell r="E222">
            <v>1057.8274808262165</v>
          </cell>
          <cell r="F222">
            <v>1081.9735121499584</v>
          </cell>
          <cell r="G222">
            <v>1125.7827746816024</v>
          </cell>
          <cell r="H222">
            <v>1286.0020552796964</v>
          </cell>
          <cell r="I222">
            <v>1237.1102493266558</v>
          </cell>
          <cell r="J222">
            <v>1084.3710217799203</v>
          </cell>
          <cell r="K222">
            <v>1076.1599915319657</v>
          </cell>
          <cell r="L222">
            <v>1067.26382696633</v>
          </cell>
          <cell r="M222">
            <v>1024.1145102101418</v>
          </cell>
          <cell r="N222">
            <v>996.0549662726113</v>
          </cell>
          <cell r="O222">
            <v>919.89620494785231</v>
          </cell>
          <cell r="P222">
            <v>886.72069638061407</v>
          </cell>
          <cell r="Q222">
            <v>889.17291572099248</v>
          </cell>
          <cell r="R222">
            <v>899.25775902703811</v>
          </cell>
          <cell r="S222">
            <v>912.48024028958105</v>
          </cell>
          <cell r="T222">
            <v>925.12554320207732</v>
          </cell>
          <cell r="U222">
            <v>935.87103215788238</v>
          </cell>
          <cell r="V222">
            <v>944.70209493978439</v>
          </cell>
          <cell r="W222">
            <v>952.39623384268975</v>
          </cell>
          <cell r="X222">
            <v>959.09896961608945</v>
          </cell>
          <cell r="Y222">
            <v>966.95093606795172</v>
          </cell>
          <cell r="Z222">
            <v>974.31039924577692</v>
          </cell>
          <cell r="AA222">
            <v>981.92513915826692</v>
          </cell>
          <cell r="AB222">
            <v>989.5287562867984</v>
          </cell>
          <cell r="AC222">
            <v>996.99821369132087</v>
          </cell>
          <cell r="AD222">
            <v>1004.3787079434341</v>
          </cell>
          <cell r="AE222">
            <v>1011.6921022649976</v>
          </cell>
          <cell r="AF222">
            <v>1019.0463306839886</v>
          </cell>
          <cell r="AG222">
            <v>1026.3835638507351</v>
          </cell>
          <cell r="AH222">
            <v>1033.7915274392219</v>
          </cell>
          <cell r="AI222">
            <v>1040.2676168882708</v>
          </cell>
          <cell r="AJ222">
            <v>1046.7766450689803</v>
          </cell>
          <cell r="AK222">
            <v>1053.2908159125091</v>
          </cell>
          <cell r="AL222">
            <v>1059.9305482207837</v>
          </cell>
          <cell r="AM222">
            <v>1066.6743874223896</v>
          </cell>
          <cell r="AN222">
            <v>1073.5385351283833</v>
          </cell>
          <cell r="AO222">
            <v>1080.6146494565319</v>
          </cell>
          <cell r="AP222">
            <v>1088.0604574017477</v>
          </cell>
          <cell r="AQ222">
            <v>1095.9901772166459</v>
          </cell>
          <cell r="AR222">
            <v>1103.9002070709348</v>
          </cell>
          <cell r="AS222">
            <v>1112.3840332425041</v>
          </cell>
          <cell r="AT222">
            <v>1121.4096603805581</v>
          </cell>
          <cell r="AU222">
            <v>1131.3595305160959</v>
          </cell>
          <cell r="AV222">
            <v>1141.8715573592924</v>
          </cell>
          <cell r="AW222">
            <v>1152.6868976808416</v>
          </cell>
          <cell r="AX222">
            <v>1163.8574542970671</v>
          </cell>
          <cell r="AY222">
            <v>1175.4285426073664</v>
          </cell>
          <cell r="AZ222">
            <v>1187.4263756501084</v>
          </cell>
        </row>
        <row r="223">
          <cell r="B223">
            <v>936.93658815081994</v>
          </cell>
          <cell r="C223">
            <v>975.15464794521154</v>
          </cell>
          <cell r="D223">
            <v>983.99292557647186</v>
          </cell>
          <cell r="E223">
            <v>1057.8274808262165</v>
          </cell>
          <cell r="F223">
            <v>1081.9735121499584</v>
          </cell>
          <cell r="G223">
            <v>1125.7827746816024</v>
          </cell>
          <cell r="H223">
            <v>1286.0020552796964</v>
          </cell>
          <cell r="I223">
            <v>1237.1102493266558</v>
          </cell>
          <cell r="J223">
            <v>1084.3710217799203</v>
          </cell>
          <cell r="K223">
            <v>1076.1599915319657</v>
          </cell>
          <cell r="L223">
            <v>1067.26382696633</v>
          </cell>
          <cell r="M223">
            <v>1024.1145102101418</v>
          </cell>
          <cell r="N223">
            <v>996.0549662726113</v>
          </cell>
          <cell r="O223">
            <v>919.89620494785231</v>
          </cell>
          <cell r="P223">
            <v>886.72069638061407</v>
          </cell>
          <cell r="Q223">
            <v>889.17291572099248</v>
          </cell>
          <cell r="R223">
            <v>899.24808031745806</v>
          </cell>
          <cell r="S223">
            <v>912.4573714674583</v>
          </cell>
          <cell r="T223">
            <v>925.08749802323052</v>
          </cell>
          <cell r="U223">
            <v>935.81735798249144</v>
          </cell>
          <cell r="V223">
            <v>944.63246945580306</v>
          </cell>
          <cell r="W223">
            <v>952.31042456344699</v>
          </cell>
          <cell r="X223">
            <v>958.99825618598481</v>
          </cell>
          <cell r="Y223">
            <v>966.83512597249035</v>
          </cell>
          <cell r="Z223">
            <v>974.17998700044723</v>
          </cell>
          <cell r="AA223">
            <v>981.77919660180646</v>
          </cell>
          <cell r="AB223">
            <v>989.36794191640411</v>
          </cell>
          <cell r="AC223">
            <v>996.82278647349199</v>
          </cell>
          <cell r="AD223">
            <v>1004.1885596529469</v>
          </cell>
          <cell r="AE223">
            <v>1011.4876461899563</v>
          </cell>
          <cell r="AF223">
            <v>1018.8246253613046</v>
          </cell>
          <cell r="AG223">
            <v>1026.147527703331</v>
          </cell>
          <cell r="AH223">
            <v>1033.5408062901042</v>
          </cell>
          <cell r="AI223">
            <v>1040.0019071292868</v>
          </cell>
          <cell r="AJ223">
            <v>1046.4969077418168</v>
          </cell>
          <cell r="AK223">
            <v>1052.9961904127924</v>
          </cell>
          <cell r="AL223">
            <v>1059.6197017620357</v>
          </cell>
          <cell r="AM223">
            <v>1066.3471556903435</v>
          </cell>
          <cell r="AN223">
            <v>1073.1810015839978</v>
          </cell>
          <cell r="AO223">
            <v>1080.2405589853174</v>
          </cell>
          <cell r="AP223">
            <v>1087.6650366507397</v>
          </cell>
          <cell r="AQ223">
            <v>1095.5725677746973</v>
          </cell>
          <cell r="AR223">
            <v>1103.4610543829465</v>
          </cell>
          <cell r="AS223">
            <v>1111.918675923218</v>
          </cell>
          <cell r="AT223">
            <v>1120.9058346132115</v>
          </cell>
          <cell r="AU223">
            <v>1130.8265365721422</v>
          </cell>
          <cell r="AV223">
            <v>1141.311567410874</v>
          </cell>
          <cell r="AW223">
            <v>1152.0942551423263</v>
          </cell>
          <cell r="AX223">
            <v>1163.2242315872672</v>
          </cell>
          <cell r="AY223">
            <v>1174.7239471067055</v>
          </cell>
          <cell r="AZ223">
            <v>1186.6779323023507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9.6786356585921943E-3</v>
          </cell>
          <cell r="S224">
            <v>2.2868597436554366E-2</v>
          </cell>
          <cell r="T224">
            <v>3.8044691854920654E-2</v>
          </cell>
          <cell r="U224">
            <v>5.3673282378673082E-2</v>
          </cell>
          <cell r="V224">
            <v>6.9623969930171475E-2</v>
          </cell>
          <cell r="W224">
            <v>8.5806813402338991E-2</v>
          </cell>
          <cell r="X224">
            <v>0.10070964970215547</v>
          </cell>
          <cell r="Y224">
            <v>0.11580434424732207</v>
          </cell>
          <cell r="Z224">
            <v>0.13040363374278607</v>
          </cell>
          <cell r="AA224">
            <v>0.14592940427129147</v>
          </cell>
          <cell r="AB224">
            <v>0.16079476573466434</v>
          </cell>
          <cell r="AC224">
            <v>0.17539814840165729</v>
          </cell>
          <cell r="AD224">
            <v>0.19010516366737798</v>
          </cell>
          <cell r="AE224">
            <v>0.20439299609798414</v>
          </cell>
          <cell r="AF224">
            <v>0.22160675412358127</v>
          </cell>
          <cell r="AG224">
            <v>0.23589505637368269</v>
          </cell>
          <cell r="AH224">
            <v>0.25051703299157602</v>
          </cell>
          <cell r="AI224">
            <v>0.26541125279528777</v>
          </cell>
          <cell r="AJ224">
            <v>0.27931206041334916</v>
          </cell>
          <cell r="AK224">
            <v>0.29400937218152923</v>
          </cell>
          <cell r="AL224">
            <v>0.3099311471897821</v>
          </cell>
          <cell r="AM224">
            <v>0.32589326126205942</v>
          </cell>
          <cell r="AN224">
            <v>0.35511067999563711</v>
          </cell>
          <cell r="AO224">
            <v>0.37085717588394729</v>
          </cell>
          <cell r="AP224">
            <v>0.39075514046474458</v>
          </cell>
          <cell r="AQ224">
            <v>0.41100459015342983</v>
          </cell>
          <cell r="AR224">
            <v>0.43015171700010146</v>
          </cell>
          <cell r="AS224">
            <v>0.45272488470324335</v>
          </cell>
          <cell r="AT224">
            <v>0.48454955110680537</v>
          </cell>
          <cell r="AU224">
            <v>0.50764183112918626</v>
          </cell>
          <cell r="AV224">
            <v>0.52806384630568115</v>
          </cell>
          <cell r="AW224">
            <v>0.55173461419656855</v>
          </cell>
          <cell r="AX224">
            <v>0.58044798072777803</v>
          </cell>
          <cell r="AY224">
            <v>0.62802815638664322</v>
          </cell>
          <cell r="AZ224">
            <v>0.65559316230021558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7.3921458022301065E-8</v>
          </cell>
          <cell r="S225">
            <v>2.2468625260095544E-7</v>
          </cell>
          <cell r="T225">
            <v>4.8699187208635841E-7</v>
          </cell>
          <cell r="U225">
            <v>8.9301221383120276E-7</v>
          </cell>
          <cell r="V225">
            <v>1.5140511493693692E-6</v>
          </cell>
          <cell r="W225">
            <v>2.4658404016756677E-6</v>
          </cell>
          <cell r="X225">
            <v>3.7804025388586427E-6</v>
          </cell>
          <cell r="Y225">
            <v>5.7512140737792294E-6</v>
          </cell>
          <cell r="Z225">
            <v>8.6115869992839134E-6</v>
          </cell>
          <cell r="AA225">
            <v>1.3152189140173815E-5</v>
          </cell>
          <cell r="AB225">
            <v>1.9604659615117214E-5</v>
          </cell>
          <cell r="AC225">
            <v>2.9069427191703784E-5</v>
          </cell>
          <cell r="AD225">
            <v>4.3126819827897254E-5</v>
          </cell>
          <cell r="AE225">
            <v>6.307894335345592E-5</v>
          </cell>
          <cell r="AF225">
            <v>9.8568560404616642E-5</v>
          </cell>
          <cell r="AG225">
            <v>1.4109103046588495E-4</v>
          </cell>
          <cell r="AH225">
            <v>2.0411612596281926E-4</v>
          </cell>
          <cell r="AI225">
            <v>2.9850618885788455E-4</v>
          </cell>
          <cell r="AJ225">
            <v>4.2526675023082461E-4</v>
          </cell>
          <cell r="AK225">
            <v>6.1612753505428588E-4</v>
          </cell>
          <cell r="AL225">
            <v>9.1531155847286282E-4</v>
          </cell>
          <cell r="AM225">
            <v>1.338470784088728E-3</v>
          </cell>
          <cell r="AN225">
            <v>2.422864389760622E-3</v>
          </cell>
          <cell r="AO225">
            <v>3.2332953306367209E-3</v>
          </cell>
          <cell r="AP225">
            <v>4.6656105433324369E-3</v>
          </cell>
          <cell r="AQ225">
            <v>6.6048517951878428E-3</v>
          </cell>
          <cell r="AR225">
            <v>9.0009709881124951E-3</v>
          </cell>
          <cell r="AS225">
            <v>1.2632434582984589E-2</v>
          </cell>
          <cell r="AT225">
            <v>1.9276216239887456E-2</v>
          </cell>
          <cell r="AU225">
            <v>2.5352112824570384E-2</v>
          </cell>
          <cell r="AV225">
            <v>3.1926102112775939E-2</v>
          </cell>
          <cell r="AW225">
            <v>4.0907924318634145E-2</v>
          </cell>
          <cell r="AX225">
            <v>5.277472907219196E-2</v>
          </cell>
          <cell r="AY225">
            <v>7.6567344274389576E-2</v>
          </cell>
          <cell r="AZ225">
            <v>9.2850185457577436E-2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</row>
        <row r="229">
          <cell r="B229">
            <v>665.39927821564072</v>
          </cell>
          <cell r="C229">
            <v>675.49384387334783</v>
          </cell>
          <cell r="D229">
            <v>686.88217745268093</v>
          </cell>
          <cell r="E229">
            <v>758.44975837586617</v>
          </cell>
          <cell r="F229">
            <v>756.17427329966551</v>
          </cell>
          <cell r="G229">
            <v>808.95239750803819</v>
          </cell>
          <cell r="H229">
            <v>816.68772676138644</v>
          </cell>
          <cell r="I229">
            <v>829.50205576635585</v>
          </cell>
          <cell r="J229">
            <v>846.67443205258326</v>
          </cell>
          <cell r="K229">
            <v>835.70768587830116</v>
          </cell>
          <cell r="L229">
            <v>858.56485849913793</v>
          </cell>
          <cell r="M229">
            <v>864.78488595707222</v>
          </cell>
          <cell r="N229">
            <v>862.98204516244664</v>
          </cell>
          <cell r="O229">
            <v>862.89554265688855</v>
          </cell>
          <cell r="P229">
            <v>866.84698957427031</v>
          </cell>
          <cell r="Q229">
            <v>926.99093151485795</v>
          </cell>
          <cell r="R229">
            <v>949.43819461306975</v>
          </cell>
          <cell r="S229">
            <v>977.64438734193277</v>
          </cell>
          <cell r="T229">
            <v>1004.0616155239373</v>
          </cell>
          <cell r="U229">
            <v>1027.9567998668592</v>
          </cell>
          <cell r="V229">
            <v>1050.0836156126675</v>
          </cell>
          <cell r="W229">
            <v>1070.1546188422221</v>
          </cell>
          <cell r="X229">
            <v>1088.5153408950123</v>
          </cell>
          <cell r="Y229">
            <v>1108.2644683876658</v>
          </cell>
          <cell r="Z229">
            <v>1126.6056149424812</v>
          </cell>
          <cell r="AA229">
            <v>1143.6587949764059</v>
          </cell>
          <cell r="AB229">
            <v>1160.0661452633831</v>
          </cell>
          <cell r="AC229">
            <v>1176.1303683148924</v>
          </cell>
          <cell r="AD229">
            <v>1191.9989173212916</v>
          </cell>
          <cell r="AE229">
            <v>1207.6640254239301</v>
          </cell>
          <cell r="AF229">
            <v>1222.9811528854475</v>
          </cell>
          <cell r="AG229">
            <v>1237.9049525958001</v>
          </cell>
          <cell r="AH229">
            <v>1252.6360543638093</v>
          </cell>
          <cell r="AI229">
            <v>1266.8967416938842</v>
          </cell>
          <cell r="AJ229">
            <v>1281.4178556063598</v>
          </cell>
          <cell r="AK229">
            <v>1295.9673957809896</v>
          </cell>
          <cell r="AL229">
            <v>1310.6678264574211</v>
          </cell>
          <cell r="AM229">
            <v>1325.7054220234154</v>
          </cell>
          <cell r="AN229">
            <v>1340.6290639477629</v>
          </cell>
          <cell r="AO229">
            <v>1356.3736944967377</v>
          </cell>
          <cell r="AP229">
            <v>1372.7027132428332</v>
          </cell>
          <cell r="AQ229">
            <v>1389.3185503076543</v>
          </cell>
          <cell r="AR229">
            <v>1406.0923821025865</v>
          </cell>
          <cell r="AS229">
            <v>1423.2204546948922</v>
          </cell>
          <cell r="AT229">
            <v>1440.6109202731332</v>
          </cell>
          <cell r="AU229">
            <v>1458.2936548498205</v>
          </cell>
          <cell r="AV229">
            <v>1476.5166416962118</v>
          </cell>
          <cell r="AW229">
            <v>1494.9471272662906</v>
          </cell>
          <cell r="AX229">
            <v>1513.2181945455031</v>
          </cell>
          <cell r="AY229">
            <v>1531.5514065143332</v>
          </cell>
          <cell r="AZ229">
            <v>1549.8742113590547</v>
          </cell>
        </row>
        <row r="230">
          <cell r="B230">
            <v>665.39927821564072</v>
          </cell>
          <cell r="C230">
            <v>675.49384387334783</v>
          </cell>
          <cell r="D230">
            <v>686.88217745268093</v>
          </cell>
          <cell r="E230">
            <v>758.44975837586617</v>
          </cell>
          <cell r="F230">
            <v>756.17427329966551</v>
          </cell>
          <cell r="G230">
            <v>808.95239750803819</v>
          </cell>
          <cell r="H230">
            <v>816.68772676138644</v>
          </cell>
          <cell r="I230">
            <v>829.50205576635585</v>
          </cell>
          <cell r="J230">
            <v>846.67443205258326</v>
          </cell>
          <cell r="K230">
            <v>835.70768587830116</v>
          </cell>
          <cell r="L230">
            <v>858.56485849913793</v>
          </cell>
          <cell r="M230">
            <v>864.78488595707222</v>
          </cell>
          <cell r="N230">
            <v>862.98204516244664</v>
          </cell>
          <cell r="O230">
            <v>862.89554265688855</v>
          </cell>
          <cell r="P230">
            <v>866.84698957427031</v>
          </cell>
          <cell r="Q230">
            <v>926.99093151485795</v>
          </cell>
          <cell r="R230">
            <v>949.42469021257489</v>
          </cell>
          <cell r="S230">
            <v>977.61480017807571</v>
          </cell>
          <cell r="T230">
            <v>1004.0155209204</v>
          </cell>
          <cell r="U230">
            <v>1027.8939377378285</v>
          </cell>
          <cell r="V230">
            <v>1050.0033661537325</v>
          </cell>
          <cell r="W230">
            <v>1070.0568153359043</v>
          </cell>
          <cell r="X230">
            <v>1088.4002518367411</v>
          </cell>
          <cell r="Y230">
            <v>1108.1312914401642</v>
          </cell>
          <cell r="Z230">
            <v>1126.4555544599095</v>
          </cell>
          <cell r="AA230">
            <v>1143.4919557351027</v>
          </cell>
          <cell r="AB230">
            <v>1159.8819856259029</v>
          </cell>
          <cell r="AC230">
            <v>1175.9281983672654</v>
          </cell>
          <cell r="AD230">
            <v>1191.7791728716086</v>
          </cell>
          <cell r="AE230">
            <v>1207.4262679532369</v>
          </cell>
          <cell r="AF230">
            <v>1222.7252414461695</v>
          </cell>
          <cell r="AG230">
            <v>1237.6302683011281</v>
          </cell>
          <cell r="AH230">
            <v>1252.3424378744039</v>
          </cell>
          <cell r="AI230">
            <v>1266.5849633077507</v>
          </cell>
          <cell r="AJ230">
            <v>1281.0874980994638</v>
          </cell>
          <cell r="AK230">
            <v>1295.6179588305106</v>
          </cell>
          <cell r="AL230">
            <v>1310.2985191497132</v>
          </cell>
          <cell r="AM230">
            <v>1325.314921700638</v>
          </cell>
          <cell r="AN230">
            <v>1340.1974363853672</v>
          </cell>
          <cell r="AO230">
            <v>1355.9204723175155</v>
          </cell>
          <cell r="AP230">
            <v>1372.2246838782112</v>
          </cell>
          <cell r="AQ230">
            <v>1388.8137788986658</v>
          </cell>
          <cell r="AR230">
            <v>1405.5596709038357</v>
          </cell>
          <cell r="AS230">
            <v>1422.6541530590944</v>
          </cell>
          <cell r="AT230">
            <v>1440.0091610691472</v>
          </cell>
          <cell r="AU230">
            <v>1457.6470528655582</v>
          </cell>
          <cell r="AV230">
            <v>1475.8255466895343</v>
          </cell>
          <cell r="AW230">
            <v>1494.2084360203548</v>
          </cell>
          <cell r="AX230">
            <v>1512.4237787271952</v>
          </cell>
          <cell r="AY230">
            <v>1530.6899866261924</v>
          </cell>
          <cell r="AZ230">
            <v>1548.9406669365183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1.3504399964450752E-2</v>
          </cell>
          <cell r="S231">
            <v>2.9587162196050065E-2</v>
          </cell>
          <cell r="T231">
            <v>4.6094599808589543E-2</v>
          </cell>
          <cell r="U231">
            <v>6.2862121565551654E-2</v>
          </cell>
          <cell r="V231">
            <v>8.0249444585786089E-2</v>
          </cell>
          <cell r="W231">
            <v>9.7803479618869496E-2</v>
          </cell>
          <cell r="X231">
            <v>0.11508901003446437</v>
          </cell>
          <cell r="Y231">
            <v>0.13317685940433852</v>
          </cell>
          <cell r="Z231">
            <v>0.15006032870850852</v>
          </cell>
          <cell r="AA231">
            <v>0.16683897230995173</v>
          </cell>
          <cell r="AB231">
            <v>0.18415915963364138</v>
          </cell>
          <cell r="AC231">
            <v>0.20216908802466396</v>
          </cell>
          <cell r="AD231">
            <v>0.21974293995705843</v>
          </cell>
          <cell r="AE231">
            <v>0.23775479475002376</v>
          </cell>
          <cell r="AF231">
            <v>0.25590672658068497</v>
          </cell>
          <cell r="AG231">
            <v>0.27467593765910525</v>
          </cell>
          <cell r="AH231">
            <v>0.29360184290464258</v>
          </cell>
          <cell r="AI231">
            <v>0.31175341128573397</v>
          </cell>
          <cell r="AJ231">
            <v>0.33031466510820057</v>
          </cell>
          <cell r="AK231">
            <v>0.34936334010333575</v>
          </cell>
          <cell r="AL231">
            <v>0.36918044097913749</v>
          </cell>
          <cell r="AM231">
            <v>0.39028011697813392</v>
          </cell>
          <cell r="AN231">
            <v>0.43111622298680291</v>
          </cell>
          <cell r="AO231">
            <v>0.45246607171323117</v>
          </cell>
          <cell r="AP231">
            <v>0.47683587949128076</v>
          </cell>
          <cell r="AQ231">
            <v>0.50286030766451373</v>
          </cell>
          <cell r="AR231">
            <v>0.52969514141891283</v>
          </cell>
          <cell r="AS231">
            <v>0.56137097622576848</v>
          </cell>
          <cell r="AT231">
            <v>0.59401434012642018</v>
          </cell>
          <cell r="AU231">
            <v>0.63406701651893382</v>
          </cell>
          <cell r="AV231">
            <v>0.67239435996440766</v>
          </cell>
          <cell r="AW231">
            <v>0.71170565947967157</v>
          </cell>
          <cell r="AX231">
            <v>0.75564995652119926</v>
          </cell>
          <cell r="AY231">
            <v>0.80593207211098938</v>
          </cell>
          <cell r="AZ231">
            <v>0.85739291110673921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5.3049575121732507E-10</v>
          </cell>
          <cell r="S232">
            <v>1.6609869220336984E-9</v>
          </cell>
          <cell r="T232">
            <v>3.7287522490271341E-9</v>
          </cell>
          <cell r="U232">
            <v>7.4650667719648133E-9</v>
          </cell>
          <cell r="V232">
            <v>1.4349107803961971E-8</v>
          </cell>
          <cell r="W232">
            <v>2.6698990173398758E-8</v>
          </cell>
          <cell r="X232">
            <v>4.8236827816657259E-8</v>
          </cell>
          <cell r="Y232">
            <v>8.8097196177149087E-8</v>
          </cell>
          <cell r="Z232">
            <v>1.5386297598362831E-7</v>
          </cell>
          <cell r="AA232">
            <v>2.6899335533022651E-7</v>
          </cell>
          <cell r="AB232">
            <v>4.7784637623135878E-7</v>
          </cell>
          <cell r="AC232">
            <v>8.5960228463920359E-7</v>
          </cell>
          <cell r="AD232">
            <v>1.5097259990152391E-6</v>
          </cell>
          <cell r="AE232">
            <v>2.6759431063350277E-6</v>
          </cell>
          <cell r="AF232">
            <v>4.7126972490300335E-6</v>
          </cell>
          <cell r="AG232">
            <v>8.3570127555630529E-6</v>
          </cell>
          <cell r="AH232">
            <v>1.464650093134189E-5</v>
          </cell>
          <cell r="AI232">
            <v>2.4974847804614807E-5</v>
          </cell>
          <cell r="AJ232">
            <v>4.2841787711782282E-5</v>
          </cell>
          <cell r="AK232">
            <v>7.361037575416492E-5</v>
          </cell>
          <cell r="AL232">
            <v>1.2686672887251643E-4</v>
          </cell>
          <cell r="AM232">
            <v>2.2020579924530336E-4</v>
          </cell>
          <cell r="AN232">
            <v>5.1133940905039726E-4</v>
          </cell>
          <cell r="AO232">
            <v>7.5610750903042339E-4</v>
          </cell>
          <cell r="AP232">
            <v>1.1934851307642412E-3</v>
          </cell>
          <cell r="AQ232">
            <v>1.9111013239865135E-3</v>
          </cell>
          <cell r="AR232">
            <v>3.0160573319520708E-3</v>
          </cell>
          <cell r="AS232">
            <v>4.9306595720337212E-3</v>
          </cell>
          <cell r="AT232">
            <v>7.7448638593893612E-3</v>
          </cell>
          <cell r="AU232">
            <v>1.2534967743546189E-2</v>
          </cell>
          <cell r="AV232">
            <v>1.8700646713136537E-2</v>
          </cell>
          <cell r="AW232">
            <v>2.6985586455955869E-2</v>
          </cell>
          <cell r="AX232">
            <v>3.8765861786825416E-2</v>
          </cell>
          <cell r="AY232">
            <v>5.5487816029593302E-2</v>
          </cell>
          <cell r="AZ232">
            <v>7.6151511429828844E-2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</row>
        <row r="238">
          <cell r="B238">
            <v>488.55765784366469</v>
          </cell>
          <cell r="C238">
            <v>502.07044358593964</v>
          </cell>
          <cell r="D238">
            <v>515.84662473341382</v>
          </cell>
          <cell r="E238">
            <v>520.63370105432341</v>
          </cell>
          <cell r="F238">
            <v>540.19247954387788</v>
          </cell>
          <cell r="G238">
            <v>551.74414555644512</v>
          </cell>
          <cell r="H238">
            <v>559.36794483516928</v>
          </cell>
          <cell r="I238">
            <v>559.38468531654939</v>
          </cell>
          <cell r="J238">
            <v>564.58277876649163</v>
          </cell>
          <cell r="K238">
            <v>548.18839997336147</v>
          </cell>
          <cell r="L238">
            <v>550.09675691825316</v>
          </cell>
          <cell r="M238">
            <v>552.24809089270389</v>
          </cell>
          <cell r="N238">
            <v>549.66867966692291</v>
          </cell>
          <cell r="O238">
            <v>551.79021736053232</v>
          </cell>
          <cell r="P238">
            <v>568.8984744738309</v>
          </cell>
          <cell r="Q238">
            <v>541.99808770295169</v>
          </cell>
          <cell r="R238">
            <v>548.19610531184696</v>
          </cell>
          <cell r="S238">
            <v>556.17825443956428</v>
          </cell>
          <cell r="T238">
            <v>563.64310508452104</v>
          </cell>
          <cell r="U238">
            <v>570.06649321262671</v>
          </cell>
          <cell r="V238">
            <v>575.61002262867112</v>
          </cell>
          <cell r="W238">
            <v>580.58756730170239</v>
          </cell>
          <cell r="X238">
            <v>585.10417831043685</v>
          </cell>
          <cell r="Y238">
            <v>590.08079323776383</v>
          </cell>
          <cell r="Z238">
            <v>594.83349585390215</v>
          </cell>
          <cell r="AA238">
            <v>599.49983535610011</v>
          </cell>
          <cell r="AB238">
            <v>604.27197229573017</v>
          </cell>
          <cell r="AC238">
            <v>609.10040232874144</v>
          </cell>
          <cell r="AD238">
            <v>613.96213167969756</v>
          </cell>
          <cell r="AE238">
            <v>618.82297357224411</v>
          </cell>
          <cell r="AF238">
            <v>623.631113936426</v>
          </cell>
          <cell r="AG238">
            <v>628.32269922896273</v>
          </cell>
          <cell r="AH238">
            <v>632.96182644016062</v>
          </cell>
          <cell r="AI238">
            <v>637.65007328444597</v>
          </cell>
          <cell r="AJ238">
            <v>642.46505133431151</v>
          </cell>
          <cell r="AK238">
            <v>647.4644290374431</v>
          </cell>
          <cell r="AL238">
            <v>652.71286515337556</v>
          </cell>
          <cell r="AM238">
            <v>657.74534265460079</v>
          </cell>
          <cell r="AN238">
            <v>662.97860767896429</v>
          </cell>
          <cell r="AO238">
            <v>668.39069529995811</v>
          </cell>
          <cell r="AP238">
            <v>673.97238733969778</v>
          </cell>
          <cell r="AQ238">
            <v>679.39243940168024</v>
          </cell>
          <cell r="AR238">
            <v>684.9717371907451</v>
          </cell>
          <cell r="AS238">
            <v>690.64590741364634</v>
          </cell>
          <cell r="AT238">
            <v>696.50897759153395</v>
          </cell>
          <cell r="AU238">
            <v>702.62750624992225</v>
          </cell>
          <cell r="AV238">
            <v>709.03837273790271</v>
          </cell>
          <cell r="AW238">
            <v>715.59941041100171</v>
          </cell>
          <cell r="AX238">
            <v>722.25300853157955</v>
          </cell>
          <cell r="AY238">
            <v>728.98677089661749</v>
          </cell>
          <cell r="AZ238">
            <v>735.75242542401634</v>
          </cell>
        </row>
        <row r="239">
          <cell r="B239">
            <v>488.55765784366469</v>
          </cell>
          <cell r="C239">
            <v>502.07044358593964</v>
          </cell>
          <cell r="D239">
            <v>515.84662473341382</v>
          </cell>
          <cell r="E239">
            <v>520.63370105432341</v>
          </cell>
          <cell r="F239">
            <v>540.19247954387788</v>
          </cell>
          <cell r="G239">
            <v>551.74414555644512</v>
          </cell>
          <cell r="H239">
            <v>559.36794483516928</v>
          </cell>
          <cell r="I239">
            <v>559.38468531654939</v>
          </cell>
          <cell r="J239">
            <v>564.58277876649163</v>
          </cell>
          <cell r="K239">
            <v>548.18839997336147</v>
          </cell>
          <cell r="L239">
            <v>550.09675691825316</v>
          </cell>
          <cell r="M239">
            <v>552.24809089270389</v>
          </cell>
          <cell r="N239">
            <v>549.66867966692291</v>
          </cell>
          <cell r="O239">
            <v>551.79021736053232</v>
          </cell>
          <cell r="P239">
            <v>568.8984744738309</v>
          </cell>
          <cell r="Q239">
            <v>541.99808770295169</v>
          </cell>
          <cell r="R239">
            <v>548.19103669105323</v>
          </cell>
          <cell r="S239">
            <v>556.16716210224615</v>
          </cell>
          <cell r="T239">
            <v>563.62578986909364</v>
          </cell>
          <cell r="U239">
            <v>570.04314930105488</v>
          </cell>
          <cell r="V239">
            <v>575.58031409401929</v>
          </cell>
          <cell r="W239">
            <v>580.55162893046963</v>
          </cell>
          <cell r="X239">
            <v>585.06234265632156</v>
          </cell>
          <cell r="Y239">
            <v>590.03257591943338</v>
          </cell>
          <cell r="Z239">
            <v>594.77943391986662</v>
          </cell>
          <cell r="AA239">
            <v>599.44017075738088</v>
          </cell>
          <cell r="AB239">
            <v>604.20657701300854</v>
          </cell>
          <cell r="AC239">
            <v>609.02917879388542</v>
          </cell>
          <cell r="AD239">
            <v>613.88553945713159</v>
          </cell>
          <cell r="AE239">
            <v>618.74064706965123</v>
          </cell>
          <cell r="AF239">
            <v>623.54325099313814</v>
          </cell>
          <cell r="AG239">
            <v>628.22918364023042</v>
          </cell>
          <cell r="AH239">
            <v>632.86257040934163</v>
          </cell>
          <cell r="AI239">
            <v>637.54485244521368</v>
          </cell>
          <cell r="AJ239">
            <v>642.35435135060675</v>
          </cell>
          <cell r="AK239">
            <v>647.34763812684923</v>
          </cell>
          <cell r="AL239">
            <v>652.59012233063891</v>
          </cell>
          <cell r="AM239">
            <v>657.61635215463536</v>
          </cell>
          <cell r="AN239">
            <v>662.84387060690312</v>
          </cell>
          <cell r="AO239">
            <v>668.25103007578434</v>
          </cell>
          <cell r="AP239">
            <v>673.82744879783627</v>
          </cell>
          <cell r="AQ239">
            <v>679.24013045601862</v>
          </cell>
          <cell r="AR239">
            <v>684.81151256975329</v>
          </cell>
          <cell r="AS239">
            <v>690.47901670653914</v>
          </cell>
          <cell r="AT239">
            <v>696.30699155506136</v>
          </cell>
          <cell r="AU239">
            <v>702.41677840966167</v>
          </cell>
          <cell r="AV239">
            <v>708.81836481723781</v>
          </cell>
          <cell r="AW239">
            <v>715.36722155959183</v>
          </cell>
          <cell r="AX239">
            <v>722.00542346699319</v>
          </cell>
          <cell r="AY239">
            <v>728.72410288404888</v>
          </cell>
          <cell r="AZ239">
            <v>735.46767562915829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5.0685171430528463E-3</v>
          </cell>
          <cell r="S240">
            <v>1.1092054001879778E-2</v>
          </cell>
          <cell r="T240">
            <v>1.7314662550977158E-2</v>
          </cell>
          <cell r="U240">
            <v>2.3342978767050795E-2</v>
          </cell>
          <cell r="V240">
            <v>2.9707018072344452E-2</v>
          </cell>
          <cell r="W240">
            <v>3.5936025862610466E-2</v>
          </cell>
          <cell r="X240">
            <v>4.1832166510717472E-2</v>
          </cell>
          <cell r="Y240">
            <v>4.8212056069409245E-2</v>
          </cell>
          <cell r="Z240">
            <v>5.4054327588779039E-2</v>
          </cell>
          <cell r="AA240">
            <v>5.9653793347647643E-2</v>
          </cell>
          <cell r="AB240">
            <v>6.5379780700926426E-2</v>
          </cell>
          <cell r="AC240">
            <v>7.1201248770634121E-2</v>
          </cell>
          <cell r="AD240">
            <v>7.6561083428985294E-2</v>
          </cell>
          <cell r="AE240">
            <v>8.228192373976799E-2</v>
          </cell>
          <cell r="AF240">
            <v>8.7800365920204265E-2</v>
          </cell>
          <cell r="AG240">
            <v>9.3428604190597148E-2</v>
          </cell>
          <cell r="AH240">
            <v>9.9132886370547429E-2</v>
          </cell>
          <cell r="AI240">
            <v>0.10504587605136292</v>
          </cell>
          <cell r="AJ240">
            <v>0.11045971430230521</v>
          </cell>
          <cell r="AK240">
            <v>0.11645271750810168</v>
          </cell>
          <cell r="AL240">
            <v>0.12228247275587273</v>
          </cell>
          <cell r="AM240">
            <v>0.12835081743783566</v>
          </cell>
          <cell r="AN240">
            <v>0.1338824602327614</v>
          </cell>
          <cell r="AO240">
            <v>0.13857180076270723</v>
          </cell>
          <cell r="AP240">
            <v>0.14354173545703544</v>
          </cell>
          <cell r="AQ240">
            <v>0.15037216355698185</v>
          </cell>
          <cell r="AR240">
            <v>0.15753128823830112</v>
          </cell>
          <cell r="AS240">
            <v>0.16342186755624599</v>
          </cell>
          <cell r="AT240">
            <v>0.1939409754515708</v>
          </cell>
          <cell r="AU240">
            <v>0.20126795186642066</v>
          </cell>
          <cell r="AV240">
            <v>0.20881088137048442</v>
          </cell>
          <cell r="AW240">
            <v>0.21838537621200177</v>
          </cell>
          <cell r="AX240">
            <v>0.23014295900574963</v>
          </cell>
          <cell r="AY240">
            <v>0.24124356972078959</v>
          </cell>
          <cell r="AZ240">
            <v>0.25696116813447262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1.0365068780176973E-7</v>
          </cell>
          <cell r="S241">
            <v>2.8331629391674839E-7</v>
          </cell>
          <cell r="T241">
            <v>5.5287640844178105E-7</v>
          </cell>
          <cell r="U241">
            <v>9.3280481537636192E-7</v>
          </cell>
          <cell r="V241">
            <v>1.5165794989745292E-6</v>
          </cell>
          <cell r="W241">
            <v>2.3453701042799668E-6</v>
          </cell>
          <cell r="X241">
            <v>3.48760457198792E-6</v>
          </cell>
          <cell r="Y241">
            <v>5.2622610785387706E-6</v>
          </cell>
          <cell r="Z241">
            <v>7.6064467044410447E-6</v>
          </cell>
          <cell r="AA241">
            <v>1.0805371582712779E-5</v>
          </cell>
          <cell r="AB241">
            <v>1.5502020718976094E-5</v>
          </cell>
          <cell r="AC241">
            <v>2.2286085371834354E-5</v>
          </cell>
          <cell r="AD241">
            <v>3.1139137033321906E-5</v>
          </cell>
          <cell r="AE241">
            <v>4.4578853156500985E-5</v>
          </cell>
          <cell r="AF241">
            <v>6.2577367641408088E-5</v>
          </cell>
          <cell r="AG241">
            <v>8.6984541650014248E-5</v>
          </cell>
          <cell r="AH241">
            <v>1.2314444849438307E-4</v>
          </cell>
          <cell r="AI241">
            <v>1.7496318090285393E-4</v>
          </cell>
          <cell r="AJ241">
            <v>2.4026940240594078E-4</v>
          </cell>
          <cell r="AK241">
            <v>3.3819308575669491E-4</v>
          </cell>
          <cell r="AL241">
            <v>4.6034998081863072E-4</v>
          </cell>
          <cell r="AM241">
            <v>6.3968252753856603E-4</v>
          </cell>
          <cell r="AN241">
            <v>8.5461182844301571E-4</v>
          </cell>
          <cell r="AO241">
            <v>1.0934234110386489E-3</v>
          </cell>
          <cell r="AP241">
            <v>1.396806404464151E-3</v>
          </cell>
          <cell r="AQ241">
            <v>1.9367821046160423E-3</v>
          </cell>
          <cell r="AR241">
            <v>2.6933327535488467E-3</v>
          </cell>
          <cell r="AS241">
            <v>3.4688395509136641E-3</v>
          </cell>
          <cell r="AT241">
            <v>8.0450610209917596E-3</v>
          </cell>
          <cell r="AU241">
            <v>9.4598883941681422E-3</v>
          </cell>
          <cell r="AV241">
            <v>1.11970392944379E-2</v>
          </cell>
          <cell r="AW241">
            <v>1.3803475197833218E-2</v>
          </cell>
          <cell r="AX241">
            <v>1.7442105580573831E-2</v>
          </cell>
          <cell r="AY241">
            <v>2.1424442847787419E-2</v>
          </cell>
          <cell r="AZ241">
            <v>2.7788626723525455E-2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</row>
        <row r="245">
          <cell r="B245">
            <v>1090.2823104109523</v>
          </cell>
          <cell r="C245">
            <v>1172.0131425657821</v>
          </cell>
          <cell r="D245">
            <v>1238.6202254178199</v>
          </cell>
          <cell r="E245">
            <v>1288.6209952109646</v>
          </cell>
          <cell r="F245">
            <v>1344.630730454207</v>
          </cell>
          <cell r="G245">
            <v>1417.9857592388087</v>
          </cell>
          <cell r="H245">
            <v>1510.0022499218928</v>
          </cell>
          <cell r="I245">
            <v>1598.3080893276233</v>
          </cell>
          <cell r="J245">
            <v>1666.3654943148597</v>
          </cell>
          <cell r="K245">
            <v>1628.6224513836073</v>
          </cell>
          <cell r="L245">
            <v>1654.2604324086071</v>
          </cell>
          <cell r="M245">
            <v>1637.168242884494</v>
          </cell>
          <cell r="N245">
            <v>1579.4563883580136</v>
          </cell>
          <cell r="O245">
            <v>1526.3323607475409</v>
          </cell>
          <cell r="P245">
            <v>1487.0962406607127</v>
          </cell>
          <cell r="Q245">
            <v>1461.8425210976316</v>
          </cell>
          <cell r="R245">
            <v>1479.7718494775042</v>
          </cell>
          <cell r="S245">
            <v>1502.5697943618645</v>
          </cell>
          <cell r="T245">
            <v>1524.5574956698276</v>
          </cell>
          <cell r="U245">
            <v>1543.8220135677041</v>
          </cell>
          <cell r="V245">
            <v>1560.6960889340075</v>
          </cell>
          <cell r="W245">
            <v>1575.4854910792656</v>
          </cell>
          <cell r="X245">
            <v>1588.4257639101211</v>
          </cell>
          <cell r="Y245">
            <v>1603.1529672716006</v>
          </cell>
          <cell r="Z245">
            <v>1616.6853457190441</v>
          </cell>
          <cell r="AA245">
            <v>1629.6964600741687</v>
          </cell>
          <cell r="AB245">
            <v>1642.5703881856123</v>
          </cell>
          <cell r="AC245">
            <v>1655.2244440708891</v>
          </cell>
          <cell r="AD245">
            <v>1667.9011561867278</v>
          </cell>
          <cell r="AE245">
            <v>1680.7861712508331</v>
          </cell>
          <cell r="AF245">
            <v>1693.9886997339747</v>
          </cell>
          <cell r="AG245">
            <v>1707.3244053541237</v>
          </cell>
          <cell r="AH245">
            <v>1720.8339049053889</v>
          </cell>
          <cell r="AI245">
            <v>1734.8185204942877</v>
          </cell>
          <cell r="AJ245">
            <v>1749.4314927362595</v>
          </cell>
          <cell r="AK245">
            <v>1764.7789270478022</v>
          </cell>
          <cell r="AL245">
            <v>1781.090478935761</v>
          </cell>
          <cell r="AM245">
            <v>1791.9566720575997</v>
          </cell>
          <cell r="AN245">
            <v>1803.474047551819</v>
          </cell>
          <cell r="AO245">
            <v>1815.5415322083138</v>
          </cell>
          <cell r="AP245">
            <v>1828.0616032665928</v>
          </cell>
          <cell r="AQ245">
            <v>1840.5935213703999</v>
          </cell>
          <cell r="AR245">
            <v>1853.5311819497065</v>
          </cell>
          <cell r="AS245">
            <v>1866.9348929570203</v>
          </cell>
          <cell r="AT245">
            <v>1881.2023495352321</v>
          </cell>
          <cell r="AU245">
            <v>1896.7425550588093</v>
          </cell>
          <cell r="AV245">
            <v>1913.5797554880783</v>
          </cell>
          <cell r="AW245">
            <v>1931.2746001975402</v>
          </cell>
          <cell r="AX245">
            <v>1949.5022928762003</v>
          </cell>
          <cell r="AY245">
            <v>1968.0802179125853</v>
          </cell>
          <cell r="AZ245">
            <v>1986.771687715725</v>
          </cell>
        </row>
        <row r="246">
          <cell r="B246">
            <v>1090.2823104109523</v>
          </cell>
          <cell r="C246">
            <v>1172.0131425657821</v>
          </cell>
          <cell r="D246">
            <v>1238.6202254178199</v>
          </cell>
          <cell r="E246">
            <v>1288.6209952109646</v>
          </cell>
          <cell r="F246">
            <v>1344.630730454207</v>
          </cell>
          <cell r="G246">
            <v>1417.9857592388087</v>
          </cell>
          <cell r="H246">
            <v>1510.0022499218928</v>
          </cell>
          <cell r="I246">
            <v>1598.3080893276233</v>
          </cell>
          <cell r="J246">
            <v>1666.3654943148597</v>
          </cell>
          <cell r="K246">
            <v>1628.6224513836073</v>
          </cell>
          <cell r="L246">
            <v>1654.2604324086071</v>
          </cell>
          <cell r="M246">
            <v>1637.168242884494</v>
          </cell>
          <cell r="N246">
            <v>1579.4563883580136</v>
          </cell>
          <cell r="O246">
            <v>1526.3323607475409</v>
          </cell>
          <cell r="P246">
            <v>1487.0962406607127</v>
          </cell>
          <cell r="Q246">
            <v>1461.8425210976316</v>
          </cell>
          <cell r="R246">
            <v>1479.757812068045</v>
          </cell>
          <cell r="S246">
            <v>1502.5396487453852</v>
          </cell>
          <cell r="T246">
            <v>1524.5102450364682</v>
          </cell>
          <cell r="U246">
            <v>1543.7581416954192</v>
          </cell>
          <cell r="V246">
            <v>1560.6153150767111</v>
          </cell>
          <cell r="W246">
            <v>1575.3876931383672</v>
          </cell>
          <cell r="X246">
            <v>1588.3109552703438</v>
          </cell>
          <cell r="Y246">
            <v>1603.0197297830932</v>
          </cell>
          <cell r="Z246">
            <v>1616.5340271975681</v>
          </cell>
          <cell r="AA246">
            <v>1629.5272464213626</v>
          </cell>
          <cell r="AB246">
            <v>1642.3816790890287</v>
          </cell>
          <cell r="AC246">
            <v>1655.017428784065</v>
          </cell>
          <cell r="AD246">
            <v>1667.67556219583</v>
          </cell>
          <cell r="AE246">
            <v>1680.5415338860535</v>
          </cell>
          <cell r="AF246">
            <v>1693.7240131248441</v>
          </cell>
          <cell r="AG246">
            <v>1707.040428960971</v>
          </cell>
          <cell r="AH246">
            <v>1720.5291308232181</v>
          </cell>
          <cell r="AI246">
            <v>1734.4928763434143</v>
          </cell>
          <cell r="AJ246">
            <v>1749.0867328452975</v>
          </cell>
          <cell r="AK246">
            <v>1764.412905382675</v>
          </cell>
          <cell r="AL246">
            <v>1780.7034176337502</v>
          </cell>
          <cell r="AM246">
            <v>1791.5471439931018</v>
          </cell>
          <cell r="AN246">
            <v>1803.0432685532057</v>
          </cell>
          <cell r="AO246">
            <v>1815.085994267268</v>
          </cell>
          <cell r="AP246">
            <v>1827.5773894450306</v>
          </cell>
          <cell r="AQ246">
            <v>1840.0815369004567</v>
          </cell>
          <cell r="AR246">
            <v>1852.9877163249057</v>
          </cell>
          <cell r="AS246">
            <v>1866.3536516939009</v>
          </cell>
          <cell r="AT246">
            <v>1880.5540373725114</v>
          </cell>
          <cell r="AU246">
            <v>1896.0428030567004</v>
          </cell>
          <cell r="AV246">
            <v>1912.8314882777374</v>
          </cell>
          <cell r="AW246">
            <v>1930.468347986078</v>
          </cell>
          <cell r="AX246">
            <v>1948.6263296688146</v>
          </cell>
          <cell r="AY246">
            <v>1967.1351511665239</v>
          </cell>
          <cell r="AZ246">
            <v>1985.7379073944742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1.4037081443949599E-2</v>
          </cell>
          <cell r="S247">
            <v>3.0144737079375337E-2</v>
          </cell>
          <cell r="T247">
            <v>4.7248890375887691E-2</v>
          </cell>
          <cell r="U247">
            <v>6.3868903781363076E-2</v>
          </cell>
          <cell r="V247">
            <v>8.0769082062662603E-2</v>
          </cell>
          <cell r="W247">
            <v>9.7790508521903491E-2</v>
          </cell>
          <cell r="X247">
            <v>0.11479738038156008</v>
          </cell>
          <cell r="Y247">
            <v>0.1332202173313711</v>
          </cell>
          <cell r="Z247">
            <v>0.15129272671793811</v>
          </cell>
          <cell r="AA247">
            <v>0.16917581938716694</v>
          </cell>
          <cell r="AB247">
            <v>0.18865236088123113</v>
          </cell>
          <cell r="AC247">
            <v>0.2069333575335148</v>
          </cell>
          <cell r="AD247">
            <v>0.22547516986593502</v>
          </cell>
          <cell r="AE247">
            <v>0.24446570924321273</v>
          </cell>
          <cell r="AF247">
            <v>0.26443658920036028</v>
          </cell>
          <cell r="AG247">
            <v>0.28362198315884546</v>
          </cell>
          <cell r="AH247">
            <v>0.30426287516241579</v>
          </cell>
          <cell r="AI247">
            <v>0.32491972406168201</v>
          </cell>
          <cell r="AJ247">
            <v>0.34376059222704725</v>
          </cell>
          <cell r="AK247">
            <v>0.36461464439840374</v>
          </cell>
          <cell r="AL247">
            <v>0.38511123317228291</v>
          </cell>
          <cell r="AM247">
            <v>0.40683424569526361</v>
          </cell>
          <cell r="AN247">
            <v>0.42712248819539184</v>
          </cell>
          <cell r="AO247">
            <v>0.45046369133525022</v>
          </cell>
          <cell r="AP247">
            <v>0.47703997279579735</v>
          </cell>
          <cell r="AQ247">
            <v>0.50221305189948517</v>
          </cell>
          <cell r="AR247">
            <v>0.53022001546940944</v>
          </cell>
          <cell r="AS247">
            <v>0.56282413487173621</v>
          </cell>
          <cell r="AT247">
            <v>0.61922457638395501</v>
          </cell>
          <cell r="AU247">
            <v>0.66109098616479556</v>
          </cell>
          <cell r="AV247">
            <v>0.69886139327143892</v>
          </cell>
          <cell r="AW247">
            <v>0.74286550548335717</v>
          </cell>
          <cell r="AX247">
            <v>0.79386218738939229</v>
          </cell>
          <cell r="AY247">
            <v>0.84230953051624069</v>
          </cell>
          <cell r="AZ247">
            <v>0.90163831107047276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3.2801521047796358E-7</v>
          </cell>
          <cell r="S248">
            <v>8.793999121085532E-7</v>
          </cell>
          <cell r="T248">
            <v>1.7429835500466979E-6</v>
          </cell>
          <cell r="U248">
            <v>2.9685033890788189E-6</v>
          </cell>
          <cell r="V248">
            <v>4.7752337905193197E-6</v>
          </cell>
          <cell r="W248">
            <v>7.4323764919607562E-6</v>
          </cell>
          <cell r="X248">
            <v>1.1259395782906885E-5</v>
          </cell>
          <cell r="Y248">
            <v>1.7271176007127036E-5</v>
          </cell>
          <cell r="Z248">
            <v>2.57947581246354E-5</v>
          </cell>
          <cell r="AA248">
            <v>3.7833418957716937E-5</v>
          </cell>
          <cell r="AB248">
            <v>5.6735702315738502E-5</v>
          </cell>
          <cell r="AC248">
            <v>8.1929290785560637E-5</v>
          </cell>
          <cell r="AD248">
            <v>1.1882103186535713E-4</v>
          </cell>
          <cell r="AE248">
            <v>1.716555363432275E-4</v>
          </cell>
          <cell r="AF248">
            <v>2.5001993015431472E-4</v>
          </cell>
          <cell r="AG248">
            <v>3.5440999397348688E-4</v>
          </cell>
          <cell r="AH248">
            <v>5.1120700815219784E-4</v>
          </cell>
          <cell r="AI248">
            <v>7.2442681171928762E-4</v>
          </cell>
          <cell r="AJ248">
            <v>9.9929873495387773E-4</v>
          </cell>
          <cell r="AK248">
            <v>1.4070207286887083E-3</v>
          </cell>
          <cell r="AL248">
            <v>1.9500688385385189E-3</v>
          </cell>
          <cell r="AM248">
            <v>2.6938188024615275E-3</v>
          </cell>
          <cell r="AN248">
            <v>3.6565104179377126E-3</v>
          </cell>
          <cell r="AO248">
            <v>5.0742497106020306E-3</v>
          </cell>
          <cell r="AP248">
            <v>7.1738487663727847E-3</v>
          </cell>
          <cell r="AQ248">
            <v>9.7714180438423157E-3</v>
          </cell>
          <cell r="AR248">
            <v>1.3245609331224274E-2</v>
          </cell>
          <cell r="AS248">
            <v>1.8417128247528142E-2</v>
          </cell>
          <cell r="AT248">
            <v>2.908758633676858E-2</v>
          </cell>
          <cell r="AU248">
            <v>3.866101594416408E-2</v>
          </cell>
          <cell r="AV248">
            <v>4.9405817069356102E-2</v>
          </cell>
          <cell r="AW248">
            <v>6.3386705978634716E-2</v>
          </cell>
          <cell r="AX248">
            <v>8.2101019996432462E-2</v>
          </cell>
          <cell r="AY248">
            <v>0.10275721554508384</v>
          </cell>
          <cell r="AZ248">
            <v>0.13214201018046556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</row>
      </sheetData>
      <sheetData sheetId="15">
        <row r="5">
          <cell r="B5">
            <v>25420501</v>
          </cell>
          <cell r="C5">
            <v>26855293</v>
          </cell>
          <cell r="D5">
            <v>27594550</v>
          </cell>
          <cell r="E5">
            <v>28159982</v>
          </cell>
          <cell r="F5">
            <v>29028827</v>
          </cell>
          <cell r="G5">
            <v>29564675</v>
          </cell>
          <cell r="H5">
            <v>29730909</v>
          </cell>
          <cell r="I5">
            <v>30198404</v>
          </cell>
          <cell r="J5">
            <v>29740646</v>
          </cell>
          <cell r="K5">
            <v>29597241</v>
          </cell>
          <cell r="L5">
            <v>29728261</v>
          </cell>
          <cell r="M5">
            <v>29775917</v>
          </cell>
          <cell r="N5">
            <v>30015447</v>
          </cell>
          <cell r="O5">
            <v>31360636</v>
          </cell>
          <cell r="P5">
            <v>31838607</v>
          </cell>
          <cell r="Q5">
            <v>31544294</v>
          </cell>
          <cell r="R5">
            <v>32507263</v>
          </cell>
          <cell r="S5">
            <v>33121601</v>
          </cell>
          <cell r="T5">
            <v>33665288</v>
          </cell>
          <cell r="U5">
            <v>34237959</v>
          </cell>
          <cell r="V5">
            <v>34807971</v>
          </cell>
          <cell r="W5">
            <v>35409090</v>
          </cell>
          <cell r="X5">
            <v>36020100</v>
          </cell>
          <cell r="Y5">
            <v>36659941</v>
          </cell>
          <cell r="Z5">
            <v>37332596</v>
          </cell>
          <cell r="AA5">
            <v>38037603</v>
          </cell>
          <cell r="AB5">
            <v>38745745</v>
          </cell>
          <cell r="AC5">
            <v>39430797</v>
          </cell>
          <cell r="AD5">
            <v>40077564</v>
          </cell>
          <cell r="AE5">
            <v>40704931</v>
          </cell>
          <cell r="AF5">
            <v>41337701</v>
          </cell>
          <cell r="AG5">
            <v>41955104</v>
          </cell>
          <cell r="AH5">
            <v>42568431</v>
          </cell>
          <cell r="AI5">
            <v>43172041</v>
          </cell>
          <cell r="AJ5">
            <v>43764655</v>
          </cell>
          <cell r="AK5">
            <v>44344652</v>
          </cell>
          <cell r="AL5">
            <v>44916530</v>
          </cell>
          <cell r="AM5">
            <v>45486359</v>
          </cell>
          <cell r="AN5">
            <v>46046453</v>
          </cell>
          <cell r="AO5">
            <v>46600287</v>
          </cell>
          <cell r="AP5">
            <v>47148527</v>
          </cell>
          <cell r="AQ5">
            <v>47696981</v>
          </cell>
          <cell r="AR5">
            <v>48243863</v>
          </cell>
          <cell r="AS5">
            <v>48787760</v>
          </cell>
          <cell r="AT5">
            <v>49329050</v>
          </cell>
          <cell r="AU5">
            <v>49924636</v>
          </cell>
          <cell r="AV5">
            <v>50551763</v>
          </cell>
          <cell r="AW5">
            <v>51150676</v>
          </cell>
          <cell r="AX5">
            <v>51737798</v>
          </cell>
          <cell r="AY5">
            <v>52311489</v>
          </cell>
          <cell r="AZ5">
            <v>52878568</v>
          </cell>
        </row>
        <row r="6">
          <cell r="B6">
            <v>971000</v>
          </cell>
          <cell r="C6">
            <v>1028000</v>
          </cell>
          <cell r="D6">
            <v>1090000</v>
          </cell>
          <cell r="E6">
            <v>1162000</v>
          </cell>
          <cell r="F6">
            <v>1218000</v>
          </cell>
          <cell r="G6">
            <v>1235000</v>
          </cell>
          <cell r="H6">
            <v>1239600</v>
          </cell>
          <cell r="I6">
            <v>1280300</v>
          </cell>
          <cell r="J6">
            <v>1305600</v>
          </cell>
          <cell r="K6">
            <v>1306756</v>
          </cell>
          <cell r="L6">
            <v>1264401</v>
          </cell>
          <cell r="M6">
            <v>1266836</v>
          </cell>
          <cell r="N6">
            <v>1251798</v>
          </cell>
          <cell r="O6">
            <v>1243745</v>
          </cell>
          <cell r="P6">
            <v>1240200</v>
          </cell>
          <cell r="Q6">
            <v>1253100</v>
          </cell>
          <cell r="R6">
            <v>1355739</v>
          </cell>
          <cell r="S6">
            <v>1425193</v>
          </cell>
          <cell r="T6">
            <v>1478009</v>
          </cell>
          <cell r="U6">
            <v>1532474</v>
          </cell>
          <cell r="V6">
            <v>1587393</v>
          </cell>
          <cell r="W6">
            <v>1642947</v>
          </cell>
          <cell r="X6">
            <v>1703119</v>
          </cell>
          <cell r="Y6">
            <v>1769387</v>
          </cell>
          <cell r="Z6">
            <v>1843768</v>
          </cell>
          <cell r="AA6">
            <v>1925711</v>
          </cell>
          <cell r="AB6">
            <v>2010592</v>
          </cell>
          <cell r="AC6">
            <v>2095584</v>
          </cell>
          <cell r="AD6">
            <v>2182105</v>
          </cell>
          <cell r="AE6">
            <v>2276487</v>
          </cell>
          <cell r="AF6">
            <v>2394241</v>
          </cell>
          <cell r="AG6">
            <v>2517863</v>
          </cell>
          <cell r="AH6">
            <v>2648290</v>
          </cell>
          <cell r="AI6">
            <v>2786356</v>
          </cell>
          <cell r="AJ6">
            <v>2932205</v>
          </cell>
          <cell r="AK6">
            <v>3085666</v>
          </cell>
          <cell r="AL6">
            <v>3247406</v>
          </cell>
          <cell r="AM6">
            <v>3418851</v>
          </cell>
          <cell r="AN6">
            <v>3600090</v>
          </cell>
          <cell r="AO6">
            <v>3792346</v>
          </cell>
          <cell r="AP6">
            <v>3996221</v>
          </cell>
          <cell r="AQ6">
            <v>4212985</v>
          </cell>
          <cell r="AR6">
            <v>4443145</v>
          </cell>
          <cell r="AS6">
            <v>4687197</v>
          </cell>
          <cell r="AT6">
            <v>4945690</v>
          </cell>
          <cell r="AU6">
            <v>5228834</v>
          </cell>
          <cell r="AV6">
            <v>5535684</v>
          </cell>
          <cell r="AW6">
            <v>5856175</v>
          </cell>
          <cell r="AX6">
            <v>6193657</v>
          </cell>
          <cell r="AY6">
            <v>6549539</v>
          </cell>
          <cell r="AZ6">
            <v>6925411</v>
          </cell>
        </row>
        <row r="7">
          <cell r="B7">
            <v>24405000</v>
          </cell>
          <cell r="C7">
            <v>25783000</v>
          </cell>
          <cell r="D7">
            <v>26460000</v>
          </cell>
          <cell r="E7">
            <v>26953000</v>
          </cell>
          <cell r="F7">
            <v>27765100</v>
          </cell>
          <cell r="G7">
            <v>28285000</v>
          </cell>
          <cell r="H7">
            <v>28446661</v>
          </cell>
          <cell r="I7">
            <v>28873319</v>
          </cell>
          <cell r="J7">
            <v>28390000</v>
          </cell>
          <cell r="K7">
            <v>28247000</v>
          </cell>
          <cell r="L7">
            <v>28421000</v>
          </cell>
          <cell r="M7">
            <v>28467000</v>
          </cell>
          <cell r="N7">
            <v>28722000</v>
          </cell>
          <cell r="O7">
            <v>30075436</v>
          </cell>
          <cell r="P7">
            <v>30557157</v>
          </cell>
          <cell r="Q7">
            <v>30250374</v>
          </cell>
          <cell r="R7">
            <v>31113825</v>
          </cell>
          <cell r="S7">
            <v>31659243</v>
          </cell>
          <cell r="T7">
            <v>32149517</v>
          </cell>
          <cell r="U7">
            <v>32667150</v>
          </cell>
          <cell r="V7">
            <v>33181682</v>
          </cell>
          <cell r="W7">
            <v>33726729</v>
          </cell>
          <cell r="X7">
            <v>34277102</v>
          </cell>
          <cell r="Y7">
            <v>34850254</v>
          </cell>
          <cell r="Z7">
            <v>35448109</v>
          </cell>
          <cell r="AA7">
            <v>36070741</v>
          </cell>
          <cell r="AB7">
            <v>36693569</v>
          </cell>
          <cell r="AC7">
            <v>37293203</v>
          </cell>
          <cell r="AD7">
            <v>37853028</v>
          </cell>
          <cell r="AE7">
            <v>38385596</v>
          </cell>
          <cell r="AF7">
            <v>38900219</v>
          </cell>
          <cell r="AG7">
            <v>39393630</v>
          </cell>
          <cell r="AH7">
            <v>39876197</v>
          </cell>
          <cell r="AI7">
            <v>40341459</v>
          </cell>
          <cell r="AJ7">
            <v>40787968</v>
          </cell>
          <cell r="AK7">
            <v>41214284</v>
          </cell>
          <cell r="AL7">
            <v>41624213</v>
          </cell>
          <cell r="AM7">
            <v>42022389</v>
          </cell>
          <cell r="AN7">
            <v>42401037</v>
          </cell>
          <cell r="AO7">
            <v>42762406</v>
          </cell>
          <cell r="AP7">
            <v>43106556</v>
          </cell>
          <cell r="AQ7">
            <v>43438035</v>
          </cell>
          <cell r="AR7">
            <v>43754559</v>
          </cell>
          <cell r="AS7">
            <v>44054211</v>
          </cell>
          <cell r="AT7">
            <v>44336820</v>
          </cell>
          <cell r="AU7">
            <v>44649060</v>
          </cell>
          <cell r="AV7">
            <v>44969133</v>
          </cell>
          <cell r="AW7">
            <v>45247345</v>
          </cell>
          <cell r="AX7">
            <v>45496792</v>
          </cell>
          <cell r="AY7">
            <v>45714402</v>
          </cell>
          <cell r="AZ7">
            <v>45905418</v>
          </cell>
        </row>
        <row r="8">
          <cell r="B8">
            <v>44501</v>
          </cell>
          <cell r="C8">
            <v>44293</v>
          </cell>
          <cell r="D8">
            <v>44550</v>
          </cell>
          <cell r="E8">
            <v>44982</v>
          </cell>
          <cell r="F8">
            <v>45727</v>
          </cell>
          <cell r="G8">
            <v>44675</v>
          </cell>
          <cell r="H8">
            <v>44648</v>
          </cell>
          <cell r="I8">
            <v>44785</v>
          </cell>
          <cell r="J8">
            <v>45046</v>
          </cell>
          <cell r="K8">
            <v>43485</v>
          </cell>
          <cell r="L8">
            <v>42860</v>
          </cell>
          <cell r="M8">
            <v>42081</v>
          </cell>
          <cell r="N8">
            <v>41649</v>
          </cell>
          <cell r="O8">
            <v>41455</v>
          </cell>
          <cell r="P8">
            <v>41250</v>
          </cell>
          <cell r="Q8">
            <v>40820</v>
          </cell>
          <cell r="R8">
            <v>37699</v>
          </cell>
          <cell r="S8">
            <v>37165</v>
          </cell>
          <cell r="T8">
            <v>37762</v>
          </cell>
          <cell r="U8">
            <v>38335</v>
          </cell>
          <cell r="V8">
            <v>38896</v>
          </cell>
          <cell r="W8">
            <v>39414</v>
          </cell>
          <cell r="X8">
            <v>39879</v>
          </cell>
          <cell r="Y8">
            <v>40300</v>
          </cell>
          <cell r="Z8">
            <v>40719</v>
          </cell>
          <cell r="AA8">
            <v>41151</v>
          </cell>
          <cell r="AB8">
            <v>41584</v>
          </cell>
          <cell r="AC8">
            <v>42010</v>
          </cell>
          <cell r="AD8">
            <v>42431</v>
          </cell>
          <cell r="AE8">
            <v>42848</v>
          </cell>
          <cell r="AF8">
            <v>43241</v>
          </cell>
          <cell r="AG8">
            <v>43611</v>
          </cell>
          <cell r="AH8">
            <v>43944</v>
          </cell>
          <cell r="AI8">
            <v>44226</v>
          </cell>
          <cell r="AJ8">
            <v>44482</v>
          </cell>
          <cell r="AK8">
            <v>44702</v>
          </cell>
          <cell r="AL8">
            <v>44911</v>
          </cell>
          <cell r="AM8">
            <v>45119</v>
          </cell>
          <cell r="AN8">
            <v>45326</v>
          </cell>
          <cell r="AO8">
            <v>45535</v>
          </cell>
          <cell r="AP8">
            <v>45750</v>
          </cell>
          <cell r="AQ8">
            <v>45961</v>
          </cell>
          <cell r="AR8">
            <v>46159</v>
          </cell>
          <cell r="AS8">
            <v>46352</v>
          </cell>
          <cell r="AT8">
            <v>46540</v>
          </cell>
          <cell r="AU8">
            <v>46742</v>
          </cell>
          <cell r="AV8">
            <v>46946</v>
          </cell>
          <cell r="AW8">
            <v>47156</v>
          </cell>
          <cell r="AX8">
            <v>47349</v>
          </cell>
          <cell r="AY8">
            <v>47548</v>
          </cell>
          <cell r="AZ8">
            <v>47739</v>
          </cell>
        </row>
        <row r="9">
          <cell r="B9">
            <v>2658.5</v>
          </cell>
          <cell r="C9">
            <v>2718.5</v>
          </cell>
          <cell r="D9">
            <v>2753</v>
          </cell>
          <cell r="E9">
            <v>2797.5</v>
          </cell>
          <cell r="F9">
            <v>2365</v>
          </cell>
          <cell r="G9">
            <v>2365</v>
          </cell>
          <cell r="H9">
            <v>2402</v>
          </cell>
          <cell r="I9">
            <v>2460.5</v>
          </cell>
          <cell r="J9">
            <v>2555</v>
          </cell>
          <cell r="K9">
            <v>2598.5</v>
          </cell>
          <cell r="L9">
            <v>2708</v>
          </cell>
          <cell r="M9">
            <v>2865</v>
          </cell>
          <cell r="N9">
            <v>3031.5</v>
          </cell>
          <cell r="O9">
            <v>3124.5</v>
          </cell>
          <cell r="P9">
            <v>3276.5</v>
          </cell>
          <cell r="Q9">
            <v>3374.5</v>
          </cell>
          <cell r="R9">
            <v>3460.3910573625808</v>
          </cell>
          <cell r="S9">
            <v>3546.4943536206233</v>
          </cell>
          <cell r="T9">
            <v>3611.9241593131869</v>
          </cell>
          <cell r="U9">
            <v>3673.7931478075434</v>
          </cell>
          <cell r="V9">
            <v>3729.5025229393655</v>
          </cell>
          <cell r="W9">
            <v>3781.5143774755079</v>
          </cell>
          <cell r="X9">
            <v>3825.4805406146288</v>
          </cell>
          <cell r="Y9">
            <v>3870.6622093297892</v>
          </cell>
          <cell r="Z9">
            <v>3929.7468265900216</v>
          </cell>
          <cell r="AA9">
            <v>3984.6015791154005</v>
          </cell>
          <cell r="AB9">
            <v>4043.144615768786</v>
          </cell>
          <cell r="AC9">
            <v>4100.9598007102022</v>
          </cell>
          <cell r="AD9">
            <v>4160.2462277521954</v>
          </cell>
          <cell r="AE9">
            <v>4220.0031408477489</v>
          </cell>
          <cell r="AF9">
            <v>4266.5025622062894</v>
          </cell>
          <cell r="AG9">
            <v>4309.3055317789849</v>
          </cell>
          <cell r="AH9">
            <v>4346.6844418479704</v>
          </cell>
          <cell r="AI9">
            <v>4384.3301239434722</v>
          </cell>
          <cell r="AJ9">
            <v>4420.2645607044697</v>
          </cell>
          <cell r="AK9">
            <v>4453.5677429190418</v>
          </cell>
          <cell r="AL9">
            <v>4487.5550093271577</v>
          </cell>
          <cell r="AM9">
            <v>4520.9087111037079</v>
          </cell>
          <cell r="AN9">
            <v>4553.069000913657</v>
          </cell>
          <cell r="AO9">
            <v>4583.7775426779199</v>
          </cell>
          <cell r="AP9">
            <v>4612.432984636851</v>
          </cell>
          <cell r="AQ9">
            <v>4640.7085091946019</v>
          </cell>
          <cell r="AR9">
            <v>4669.5117841316323</v>
          </cell>
          <cell r="AS9">
            <v>4697.6469592323647</v>
          </cell>
          <cell r="AT9">
            <v>4723.9655961423487</v>
          </cell>
          <cell r="AU9">
            <v>4748.3623992828543</v>
          </cell>
          <cell r="AV9">
            <v>4768.9810214241916</v>
          </cell>
          <cell r="AW9">
            <v>4787.9605198835916</v>
          </cell>
          <cell r="AX9">
            <v>4808.5673877566442</v>
          </cell>
          <cell r="AY9">
            <v>4832.9776803768873</v>
          </cell>
          <cell r="AZ9">
            <v>4864.3863047790837</v>
          </cell>
        </row>
        <row r="10">
          <cell r="B10">
            <v>1697.5</v>
          </cell>
          <cell r="C10">
            <v>1756.5</v>
          </cell>
          <cell r="D10">
            <v>1791</v>
          </cell>
          <cell r="E10">
            <v>1835.5</v>
          </cell>
          <cell r="F10">
            <v>1364</v>
          </cell>
          <cell r="G10">
            <v>1364</v>
          </cell>
          <cell r="H10">
            <v>1364</v>
          </cell>
          <cell r="I10">
            <v>1396</v>
          </cell>
          <cell r="J10">
            <v>1448</v>
          </cell>
          <cell r="K10">
            <v>1491</v>
          </cell>
          <cell r="L10">
            <v>1560.5</v>
          </cell>
          <cell r="M10">
            <v>1634.5</v>
          </cell>
          <cell r="N10">
            <v>1734</v>
          </cell>
          <cell r="O10">
            <v>1791</v>
          </cell>
          <cell r="P10">
            <v>1895.5</v>
          </cell>
          <cell r="Q10">
            <v>1919.5</v>
          </cell>
          <cell r="R10">
            <v>1956.6725829995808</v>
          </cell>
          <cell r="S10">
            <v>1989.3142099610047</v>
          </cell>
          <cell r="T10">
            <v>2020.7953940678574</v>
          </cell>
          <cell r="U10">
            <v>2048.3284205584914</v>
          </cell>
          <cell r="V10">
            <v>2070.879712284468</v>
          </cell>
          <cell r="W10">
            <v>2091.6658060942113</v>
          </cell>
          <cell r="X10">
            <v>2110.4239991665359</v>
          </cell>
          <cell r="Y10">
            <v>2129.2387274621633</v>
          </cell>
          <cell r="Z10">
            <v>2148.0732860690359</v>
          </cell>
          <cell r="AA10">
            <v>2166.5956631619183</v>
          </cell>
          <cell r="AB10">
            <v>2186.5261793299151</v>
          </cell>
          <cell r="AC10">
            <v>2206.7607490704304</v>
          </cell>
          <cell r="AD10">
            <v>2226.2481022262546</v>
          </cell>
          <cell r="AE10">
            <v>2247.62349291894</v>
          </cell>
          <cell r="AF10">
            <v>2263.9720203076595</v>
          </cell>
          <cell r="AG10">
            <v>2278.6169094637439</v>
          </cell>
          <cell r="AH10">
            <v>2289.1028580942398</v>
          </cell>
          <cell r="AI10">
            <v>2302.1325964845173</v>
          </cell>
          <cell r="AJ10">
            <v>2314.8411240518435</v>
          </cell>
          <cell r="AK10">
            <v>2325.5757905794221</v>
          </cell>
          <cell r="AL10">
            <v>2337.8145866675081</v>
          </cell>
          <cell r="AM10">
            <v>2349.7859047289785</v>
          </cell>
          <cell r="AN10">
            <v>2360.9111863159651</v>
          </cell>
          <cell r="AO10">
            <v>2370.797579212348</v>
          </cell>
          <cell r="AP10">
            <v>2378.9126014305452</v>
          </cell>
          <cell r="AQ10">
            <v>2386.7094357437372</v>
          </cell>
          <cell r="AR10">
            <v>2394.7852019898601</v>
          </cell>
          <cell r="AS10">
            <v>2401.6086563131475</v>
          </cell>
          <cell r="AT10">
            <v>2405.7145648337273</v>
          </cell>
          <cell r="AU10">
            <v>2406.8436610984136</v>
          </cell>
          <cell r="AV10">
            <v>2402.9032609262513</v>
          </cell>
          <cell r="AW10">
            <v>2395.549681768407</v>
          </cell>
          <cell r="AX10">
            <v>2387.9490322938923</v>
          </cell>
          <cell r="AY10">
            <v>2382.0068003491133</v>
          </cell>
          <cell r="AZ10">
            <v>2380.7601460302403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2.5</v>
          </cell>
          <cell r="G11">
            <v>2.5</v>
          </cell>
          <cell r="H11">
            <v>5</v>
          </cell>
          <cell r="I11">
            <v>7</v>
          </cell>
          <cell r="J11">
            <v>7</v>
          </cell>
          <cell r="K11">
            <v>7</v>
          </cell>
          <cell r="L11">
            <v>7</v>
          </cell>
          <cell r="M11">
            <v>22</v>
          </cell>
          <cell r="N11">
            <v>22</v>
          </cell>
          <cell r="O11">
            <v>22</v>
          </cell>
          <cell r="P11">
            <v>22</v>
          </cell>
          <cell r="Q11">
            <v>22</v>
          </cell>
          <cell r="R11">
            <v>22</v>
          </cell>
          <cell r="S11">
            <v>23.549226169887511</v>
          </cell>
          <cell r="T11">
            <v>24.506160833767581</v>
          </cell>
          <cell r="U11">
            <v>25.460952105001173</v>
          </cell>
          <cell r="V11">
            <v>26.392496624530043</v>
          </cell>
          <cell r="W11">
            <v>27.324139961735114</v>
          </cell>
          <cell r="X11">
            <v>28.387730249243674</v>
          </cell>
          <cell r="Y11">
            <v>29.686857331700715</v>
          </cell>
          <cell r="Z11">
            <v>31.279317164652994</v>
          </cell>
          <cell r="AA11">
            <v>33.680114093850676</v>
          </cell>
          <cell r="AB11">
            <v>37.176101744968399</v>
          </cell>
          <cell r="AC11">
            <v>41.717774477931385</v>
          </cell>
          <cell r="AD11">
            <v>46.140238507381071</v>
          </cell>
          <cell r="AE11">
            <v>50.190803667435723</v>
          </cell>
          <cell r="AF11">
            <v>53.394719772118577</v>
          </cell>
          <cell r="AG11">
            <v>56.446229534250882</v>
          </cell>
          <cell r="AH11">
            <v>59.616907468657971</v>
          </cell>
          <cell r="AI11">
            <v>62.083710494715405</v>
          </cell>
          <cell r="AJ11">
            <v>64.370092493814369</v>
          </cell>
          <cell r="AK11">
            <v>66.903549493937888</v>
          </cell>
          <cell r="AL11">
            <v>69.3716041088027</v>
          </cell>
          <cell r="AM11">
            <v>71.944249633087978</v>
          </cell>
          <cell r="AN11">
            <v>74.498291519832648</v>
          </cell>
          <cell r="AO11">
            <v>76.935420059398055</v>
          </cell>
          <cell r="AP11">
            <v>79.113455721225591</v>
          </cell>
          <cell r="AQ11">
            <v>81.001124896682398</v>
          </cell>
          <cell r="AR11">
            <v>82.685594239454019</v>
          </cell>
          <cell r="AS11">
            <v>84.205899524603353</v>
          </cell>
          <cell r="AT11">
            <v>85.591609953056803</v>
          </cell>
          <cell r="AU11">
            <v>87.071506821471118</v>
          </cell>
          <cell r="AV11">
            <v>88.528546385694725</v>
          </cell>
          <cell r="AW11">
            <v>89.736757364238841</v>
          </cell>
          <cell r="AX11">
            <v>90.824744582947517</v>
          </cell>
          <cell r="AY11">
            <v>91.849687146628483</v>
          </cell>
          <cell r="AZ11">
            <v>92.902566944497451</v>
          </cell>
        </row>
        <row r="12">
          <cell r="B12">
            <v>961</v>
          </cell>
          <cell r="C12">
            <v>962</v>
          </cell>
          <cell r="D12">
            <v>962</v>
          </cell>
          <cell r="E12">
            <v>962</v>
          </cell>
          <cell r="F12">
            <v>998.5</v>
          </cell>
          <cell r="G12">
            <v>998.5</v>
          </cell>
          <cell r="H12">
            <v>1033</v>
          </cell>
          <cell r="I12">
            <v>1057.5</v>
          </cell>
          <cell r="J12">
            <v>1100</v>
          </cell>
          <cell r="K12">
            <v>1100.5</v>
          </cell>
          <cell r="L12">
            <v>1140.5</v>
          </cell>
          <cell r="M12">
            <v>1208.5</v>
          </cell>
          <cell r="N12">
            <v>1275.5</v>
          </cell>
          <cell r="O12">
            <v>1311.5</v>
          </cell>
          <cell r="P12">
            <v>1359</v>
          </cell>
          <cell r="Q12">
            <v>1433</v>
          </cell>
          <cell r="R12">
            <v>1481.7184743630003</v>
          </cell>
          <cell r="S12">
            <v>1533.630917489731</v>
          </cell>
          <cell r="T12">
            <v>1566.622604411562</v>
          </cell>
          <cell r="U12">
            <v>1600.0037751440511</v>
          </cell>
          <cell r="V12">
            <v>1632.2303140303675</v>
          </cell>
          <cell r="W12">
            <v>1662.5244314195613</v>
          </cell>
          <cell r="X12">
            <v>1686.6688111988494</v>
          </cell>
          <cell r="Y12">
            <v>1711.7366245359253</v>
          </cell>
          <cell r="Z12">
            <v>1750.3942233563323</v>
          </cell>
          <cell r="AA12">
            <v>1784.3258018596316</v>
          </cell>
          <cell r="AB12">
            <v>1819.4423346939022</v>
          </cell>
          <cell r="AC12">
            <v>1852.4812771618406</v>
          </cell>
          <cell r="AD12">
            <v>1887.8578870185597</v>
          </cell>
          <cell r="AE12">
            <v>1922.1888442613733</v>
          </cell>
          <cell r="AF12">
            <v>1949.1358221265118</v>
          </cell>
          <cell r="AG12">
            <v>1974.2423927809903</v>
          </cell>
          <cell r="AH12">
            <v>1997.9646762850725</v>
          </cell>
          <cell r="AI12">
            <v>2020.1138169642395</v>
          </cell>
          <cell r="AJ12">
            <v>2041.0533441588118</v>
          </cell>
          <cell r="AK12">
            <v>2061.0884028456821</v>
          </cell>
          <cell r="AL12">
            <v>2080.3688185508463</v>
          </cell>
          <cell r="AM12">
            <v>2099.1785567416418</v>
          </cell>
          <cell r="AN12">
            <v>2117.6595230778594</v>
          </cell>
          <cell r="AO12">
            <v>2136.0445434061739</v>
          </cell>
          <cell r="AP12">
            <v>2154.4069274850799</v>
          </cell>
          <cell r="AQ12">
            <v>2172.9979485541821</v>
          </cell>
          <cell r="AR12">
            <v>2192.0409879023182</v>
          </cell>
          <cell r="AS12">
            <v>2211.8324033946137</v>
          </cell>
          <cell r="AT12">
            <v>2232.6594213555641</v>
          </cell>
          <cell r="AU12">
            <v>2254.4472313629694</v>
          </cell>
          <cell r="AV12">
            <v>2277.549214112245</v>
          </cell>
          <cell r="AW12">
            <v>2302.6740807509459</v>
          </cell>
          <cell r="AX12">
            <v>2329.7936108798049</v>
          </cell>
          <cell r="AY12">
            <v>2359.1211928811458</v>
          </cell>
          <cell r="AZ12">
            <v>2390.7235918043466</v>
          </cell>
        </row>
        <row r="13">
          <cell r="B13">
            <v>1519759</v>
          </cell>
          <cell r="C13">
            <v>1568037</v>
          </cell>
          <cell r="D13">
            <v>1643987</v>
          </cell>
          <cell r="E13">
            <v>1759112</v>
          </cell>
          <cell r="F13">
            <v>1920187</v>
          </cell>
          <cell r="G13">
            <v>2022992</v>
          </cell>
          <cell r="H13">
            <v>2046826</v>
          </cell>
          <cell r="I13">
            <v>2071723</v>
          </cell>
          <cell r="J13">
            <v>2034048.9999999998</v>
          </cell>
          <cell r="K13">
            <v>1848635</v>
          </cell>
          <cell r="L13">
            <v>1715436.0000000002</v>
          </cell>
          <cell r="M13">
            <v>1778194.0000000002</v>
          </cell>
          <cell r="N13">
            <v>1749310.0000000005</v>
          </cell>
          <cell r="O13">
            <v>1765664.9999999998</v>
          </cell>
          <cell r="P13">
            <v>1801445</v>
          </cell>
          <cell r="Q13">
            <v>1859073</v>
          </cell>
          <cell r="R13">
            <v>1898351.8381890208</v>
          </cell>
          <cell r="S13">
            <v>2018141.752532149</v>
          </cell>
          <cell r="T13">
            <v>2072517.7497430476</v>
          </cell>
          <cell r="U13">
            <v>2107652.4334569052</v>
          </cell>
          <cell r="V13">
            <v>2132412.7203700813</v>
          </cell>
          <cell r="W13">
            <v>2162804.4293168592</v>
          </cell>
          <cell r="X13">
            <v>2188394.6676561744</v>
          </cell>
          <cell r="Y13">
            <v>2215682.1588221379</v>
          </cell>
          <cell r="Z13">
            <v>2243654.7533870102</v>
          </cell>
          <cell r="AA13">
            <v>2280167.6897481307</v>
          </cell>
          <cell r="AB13">
            <v>2322710.6174775544</v>
          </cell>
          <cell r="AC13">
            <v>2364379.0907299188</v>
          </cell>
          <cell r="AD13">
            <v>2403604.1541349124</v>
          </cell>
          <cell r="AE13">
            <v>2435290.6707728584</v>
          </cell>
          <cell r="AF13">
            <v>2460446.2427720679</v>
          </cell>
          <cell r="AG13">
            <v>2483188.1848242059</v>
          </cell>
          <cell r="AH13">
            <v>2497356.6204129746</v>
          </cell>
          <cell r="AI13">
            <v>2510186.1867958563</v>
          </cell>
          <cell r="AJ13">
            <v>2516593.2488421425</v>
          </cell>
          <cell r="AK13">
            <v>2522743.2441677265</v>
          </cell>
          <cell r="AL13">
            <v>2532221.8444383685</v>
          </cell>
          <cell r="AM13">
            <v>2538737.7886466011</v>
          </cell>
          <cell r="AN13">
            <v>2563111.974643752</v>
          </cell>
          <cell r="AO13">
            <v>2569489.8106733584</v>
          </cell>
          <cell r="AP13">
            <v>2579361.5929017165</v>
          </cell>
          <cell r="AQ13">
            <v>2593087.2849628995</v>
          </cell>
          <cell r="AR13">
            <v>2605403.3181171939</v>
          </cell>
          <cell r="AS13">
            <v>2618238.2695570998</v>
          </cell>
          <cell r="AT13">
            <v>2629969.7803983828</v>
          </cell>
          <cell r="AU13">
            <v>2650244.4089295203</v>
          </cell>
          <cell r="AV13">
            <v>2670267.4644861645</v>
          </cell>
          <cell r="AW13">
            <v>2687226.6028757961</v>
          </cell>
          <cell r="AX13">
            <v>2711418.3071171218</v>
          </cell>
          <cell r="AY13">
            <v>2731825.6903867349</v>
          </cell>
          <cell r="AZ13">
            <v>2755136.382675637</v>
          </cell>
        </row>
        <row r="14">
          <cell r="B14">
            <v>258985.00000000003</v>
          </cell>
          <cell r="C14">
            <v>283376</v>
          </cell>
          <cell r="D14">
            <v>309322</v>
          </cell>
          <cell r="E14">
            <v>332176</v>
          </cell>
          <cell r="F14">
            <v>360062.00000000012</v>
          </cell>
          <cell r="G14">
            <v>375268.99999999983</v>
          </cell>
          <cell r="H14">
            <v>369495.99999999988</v>
          </cell>
          <cell r="I14">
            <v>360277.00000000012</v>
          </cell>
          <cell r="J14">
            <v>343227.00000000006</v>
          </cell>
          <cell r="K14">
            <v>313267.00000000006</v>
          </cell>
          <cell r="L14">
            <v>280580.00000000006</v>
          </cell>
          <cell r="M14">
            <v>282445.99999999994</v>
          </cell>
          <cell r="N14">
            <v>271444.00000000012</v>
          </cell>
          <cell r="O14">
            <v>271994.99999999994</v>
          </cell>
          <cell r="P14">
            <v>261965.00000000009</v>
          </cell>
          <cell r="Q14">
            <v>263203.00000000006</v>
          </cell>
          <cell r="R14">
            <v>266489.74791188189</v>
          </cell>
          <cell r="S14">
            <v>275204.39645848441</v>
          </cell>
          <cell r="T14">
            <v>279850.07117683243</v>
          </cell>
          <cell r="U14">
            <v>282872.29438097484</v>
          </cell>
          <cell r="V14">
            <v>284980.73597563128</v>
          </cell>
          <cell r="W14">
            <v>286911.28419854003</v>
          </cell>
          <cell r="X14">
            <v>288366.70460163453</v>
          </cell>
          <cell r="Y14">
            <v>289561.24220312136</v>
          </cell>
          <cell r="Z14">
            <v>292564.3691438713</v>
          </cell>
          <cell r="AA14">
            <v>296965.25644470751</v>
          </cell>
          <cell r="AB14">
            <v>301976.73754689877</v>
          </cell>
          <cell r="AC14">
            <v>307138.50062849646</v>
          </cell>
          <cell r="AD14">
            <v>313237.72978520521</v>
          </cell>
          <cell r="AE14">
            <v>318639.61072159396</v>
          </cell>
          <cell r="AF14">
            <v>321961.65594870743</v>
          </cell>
          <cell r="AG14">
            <v>324337.26970699237</v>
          </cell>
          <cell r="AH14">
            <v>325573.43355898448</v>
          </cell>
          <cell r="AI14">
            <v>327528.26221812196</v>
          </cell>
          <cell r="AJ14">
            <v>327151.39735497459</v>
          </cell>
          <cell r="AK14">
            <v>326773.3808909767</v>
          </cell>
          <cell r="AL14">
            <v>326855.20567270176</v>
          </cell>
          <cell r="AM14">
            <v>326245.86180188705</v>
          </cell>
          <cell r="AN14">
            <v>328142.54054914071</v>
          </cell>
          <cell r="AO14">
            <v>327740.9142872112</v>
          </cell>
          <cell r="AP14">
            <v>328889.65133843664</v>
          </cell>
          <cell r="AQ14">
            <v>330835.20436049742</v>
          </cell>
          <cell r="AR14">
            <v>332486.68926067144</v>
          </cell>
          <cell r="AS14">
            <v>334203.85662862664</v>
          </cell>
          <cell r="AT14">
            <v>335792.15680441906</v>
          </cell>
          <cell r="AU14">
            <v>337586.73904531955</v>
          </cell>
          <cell r="AV14">
            <v>339418.48913873528</v>
          </cell>
          <cell r="AW14">
            <v>341495.72675137327</v>
          </cell>
          <cell r="AX14">
            <v>343444.8579397354</v>
          </cell>
          <cell r="AY14">
            <v>345686.7578997463</v>
          </cell>
          <cell r="AZ14">
            <v>347884.3257487684</v>
          </cell>
        </row>
        <row r="15">
          <cell r="B15">
            <v>854196</v>
          </cell>
          <cell r="C15">
            <v>891477</v>
          </cell>
          <cell r="D15">
            <v>934778</v>
          </cell>
          <cell r="E15">
            <v>1015257.0000000001</v>
          </cell>
          <cell r="F15">
            <v>1106539</v>
          </cell>
          <cell r="G15">
            <v>1166924</v>
          </cell>
          <cell r="H15">
            <v>1187671</v>
          </cell>
          <cell r="I15">
            <v>1205689</v>
          </cell>
          <cell r="J15">
            <v>1191294.9999999998</v>
          </cell>
          <cell r="K15">
            <v>1064976</v>
          </cell>
          <cell r="L15">
            <v>996258.00000000012</v>
          </cell>
          <cell r="M15">
            <v>1035295.0000000002</v>
          </cell>
          <cell r="N15">
            <v>1031115.0000000002</v>
          </cell>
          <cell r="O15">
            <v>1044532.9999999999</v>
          </cell>
          <cell r="P15">
            <v>1075279</v>
          </cell>
          <cell r="Q15">
            <v>1124284</v>
          </cell>
          <cell r="R15">
            <v>1164518.1319438436</v>
          </cell>
          <cell r="S15">
            <v>1245428.0200280712</v>
          </cell>
          <cell r="T15">
            <v>1277256.1402452195</v>
          </cell>
          <cell r="U15">
            <v>1294543.757166357</v>
          </cell>
          <cell r="V15">
            <v>1304221.6365300145</v>
          </cell>
          <cell r="W15">
            <v>1320503.4759948705</v>
          </cell>
          <cell r="X15">
            <v>1332789.848680319</v>
          </cell>
          <cell r="Y15">
            <v>1347137.9222446845</v>
          </cell>
          <cell r="Z15">
            <v>1365679.5243416026</v>
          </cell>
          <cell r="AA15">
            <v>1387428.1291844219</v>
          </cell>
          <cell r="AB15">
            <v>1413057.4819710508</v>
          </cell>
          <cell r="AC15">
            <v>1437794.6045693932</v>
          </cell>
          <cell r="AD15">
            <v>1460077.8930674957</v>
          </cell>
          <cell r="AE15">
            <v>1477608.8810239735</v>
          </cell>
          <cell r="AF15">
            <v>1491757.4354279754</v>
          </cell>
          <cell r="AG15">
            <v>1504955.9094213224</v>
          </cell>
          <cell r="AH15">
            <v>1512688.2930854731</v>
          </cell>
          <cell r="AI15">
            <v>1518485.7350529679</v>
          </cell>
          <cell r="AJ15">
            <v>1521549.0705717774</v>
          </cell>
          <cell r="AK15">
            <v>1524175.2391991492</v>
          </cell>
          <cell r="AL15">
            <v>1529263.242178838</v>
          </cell>
          <cell r="AM15">
            <v>1532753.524173972</v>
          </cell>
          <cell r="AN15">
            <v>1546562.0551422362</v>
          </cell>
          <cell r="AO15">
            <v>1550358.99076801</v>
          </cell>
          <cell r="AP15">
            <v>1555761.3223270129</v>
          </cell>
          <cell r="AQ15">
            <v>1563345.5300129415</v>
          </cell>
          <cell r="AR15">
            <v>1569681.9821105625</v>
          </cell>
          <cell r="AS15">
            <v>1577421.8088830151</v>
          </cell>
          <cell r="AT15">
            <v>1585390.9594791459</v>
          </cell>
          <cell r="AU15">
            <v>1599992.9280069415</v>
          </cell>
          <cell r="AV15">
            <v>1614889.1722492985</v>
          </cell>
          <cell r="AW15">
            <v>1627412.1578101378</v>
          </cell>
          <cell r="AX15">
            <v>1645059.8522168696</v>
          </cell>
          <cell r="AY15">
            <v>1660258.2469987867</v>
          </cell>
          <cell r="AZ15">
            <v>1677731.5647718043</v>
          </cell>
        </row>
        <row r="16">
          <cell r="B16">
            <v>406577.99999999994</v>
          </cell>
          <cell r="C16">
            <v>393184</v>
          </cell>
          <cell r="D16">
            <v>399887</v>
          </cell>
          <cell r="E16">
            <v>411679</v>
          </cell>
          <cell r="F16">
            <v>453586</v>
          </cell>
          <cell r="G16">
            <v>480799.00000000012</v>
          </cell>
          <cell r="H16">
            <v>489659.00000000006</v>
          </cell>
          <cell r="I16">
            <v>505757</v>
          </cell>
          <cell r="J16">
            <v>499526.99999999994</v>
          </cell>
          <cell r="K16">
            <v>470392.00000000012</v>
          </cell>
          <cell r="L16">
            <v>438598</v>
          </cell>
          <cell r="M16">
            <v>460453.00000000006</v>
          </cell>
          <cell r="N16">
            <v>446751.00000000012</v>
          </cell>
          <cell r="O16">
            <v>449137</v>
          </cell>
          <cell r="P16">
            <v>464201</v>
          </cell>
          <cell r="Q16">
            <v>471586</v>
          </cell>
          <cell r="R16">
            <v>467343.9583332953</v>
          </cell>
          <cell r="S16">
            <v>497509.33604559326</v>
          </cell>
          <cell r="T16">
            <v>515411.53832099581</v>
          </cell>
          <cell r="U16">
            <v>530236.38190957357</v>
          </cell>
          <cell r="V16">
            <v>543210.34786443575</v>
          </cell>
          <cell r="W16">
            <v>555389.66912344878</v>
          </cell>
          <cell r="X16">
            <v>567238.11437422072</v>
          </cell>
          <cell r="Y16">
            <v>578982.99437433202</v>
          </cell>
          <cell r="Z16">
            <v>585410.85990153637</v>
          </cell>
          <cell r="AA16">
            <v>595774.30411900126</v>
          </cell>
          <cell r="AB16">
            <v>607676.39795960474</v>
          </cell>
          <cell r="AC16">
            <v>619445.98553202907</v>
          </cell>
          <cell r="AD16">
            <v>630288.53128221177</v>
          </cell>
          <cell r="AE16">
            <v>639042.17902729101</v>
          </cell>
          <cell r="AF16">
            <v>646727.15139538515</v>
          </cell>
          <cell r="AG16">
            <v>653895.00569589087</v>
          </cell>
          <cell r="AH16">
            <v>659094.89376851683</v>
          </cell>
          <cell r="AI16">
            <v>664172.18952476652</v>
          </cell>
          <cell r="AJ16">
            <v>667892.78091539047</v>
          </cell>
          <cell r="AK16">
            <v>671794.62407760043</v>
          </cell>
          <cell r="AL16">
            <v>676103.39658682852</v>
          </cell>
          <cell r="AM16">
            <v>679738.40267074213</v>
          </cell>
          <cell r="AN16">
            <v>688407.37895237491</v>
          </cell>
          <cell r="AO16">
            <v>691389.90561813721</v>
          </cell>
          <cell r="AP16">
            <v>694710.61923626694</v>
          </cell>
          <cell r="AQ16">
            <v>698906.55058946053</v>
          </cell>
          <cell r="AR16">
            <v>703234.64674595976</v>
          </cell>
          <cell r="AS16">
            <v>706612.60404545825</v>
          </cell>
          <cell r="AT16">
            <v>708786.66411481763</v>
          </cell>
          <cell r="AU16">
            <v>712664.7418772591</v>
          </cell>
          <cell r="AV16">
            <v>715959.80309813062</v>
          </cell>
          <cell r="AW16">
            <v>718318.71831428516</v>
          </cell>
          <cell r="AX16">
            <v>722913.59696051665</v>
          </cell>
          <cell r="AY16">
            <v>725880.68548820179</v>
          </cell>
          <cell r="AZ16">
            <v>729520.49215506425</v>
          </cell>
        </row>
        <row r="18">
          <cell r="B18">
            <v>2926913.789295245</v>
          </cell>
          <cell r="C18">
            <v>3020117.0170421358</v>
          </cell>
          <cell r="D18">
            <v>3113409.6595001468</v>
          </cell>
          <cell r="E18">
            <v>3238888.2076319093</v>
          </cell>
          <cell r="F18">
            <v>3432821.8997216802</v>
          </cell>
          <cell r="G18">
            <v>3561727.2250153529</v>
          </cell>
          <cell r="H18">
            <v>3650352.0420584874</v>
          </cell>
          <cell r="I18">
            <v>3787895.6845089486</v>
          </cell>
          <cell r="J18">
            <v>3815331.8596047182</v>
          </cell>
          <cell r="K18">
            <v>3790282.9033607501</v>
          </cell>
          <cell r="L18">
            <v>3803450.2892176588</v>
          </cell>
          <cell r="M18">
            <v>3842343.6275671264</v>
          </cell>
          <cell r="N18">
            <v>3872125.7031336483</v>
          </cell>
          <cell r="O18">
            <v>3951014.4310979452</v>
          </cell>
          <cell r="P18">
            <v>4077632.7679170868</v>
          </cell>
          <cell r="Q18">
            <v>4256318.5595879471</v>
          </cell>
          <cell r="R18">
            <v>4398511</v>
          </cell>
          <cell r="S18">
            <v>4503966</v>
          </cell>
          <cell r="T18">
            <v>4600391</v>
          </cell>
          <cell r="U18">
            <v>4688497</v>
          </cell>
          <cell r="V18">
            <v>4781123</v>
          </cell>
          <cell r="W18">
            <v>4848520</v>
          </cell>
          <cell r="X18">
            <v>4912407</v>
          </cell>
          <cell r="Y18">
            <v>4991232</v>
          </cell>
          <cell r="Z18">
            <v>5078439</v>
          </cell>
          <cell r="AA18">
            <v>5167746</v>
          </cell>
          <cell r="AB18">
            <v>5254574</v>
          </cell>
          <cell r="AC18">
            <v>5336475</v>
          </cell>
          <cell r="AD18">
            <v>5417390</v>
          </cell>
          <cell r="AE18">
            <v>5498727</v>
          </cell>
          <cell r="AF18">
            <v>5582797</v>
          </cell>
          <cell r="AG18">
            <v>5670951</v>
          </cell>
          <cell r="AH18">
            <v>5767267</v>
          </cell>
          <cell r="AI18">
            <v>5867476</v>
          </cell>
          <cell r="AJ18">
            <v>5969816</v>
          </cell>
          <cell r="AK18">
            <v>6073980</v>
          </cell>
          <cell r="AL18">
            <v>6179298</v>
          </cell>
          <cell r="AM18">
            <v>6286218</v>
          </cell>
          <cell r="AN18">
            <v>6393807</v>
          </cell>
          <cell r="AO18">
            <v>6502913</v>
          </cell>
          <cell r="AP18">
            <v>6613554</v>
          </cell>
          <cell r="AQ18">
            <v>6725714</v>
          </cell>
          <cell r="AR18">
            <v>6840826</v>
          </cell>
          <cell r="AS18">
            <v>6957389</v>
          </cell>
          <cell r="AT18">
            <v>7075658</v>
          </cell>
          <cell r="AU18">
            <v>7201839</v>
          </cell>
          <cell r="AV18">
            <v>7335385</v>
          </cell>
          <cell r="AW18">
            <v>7465200</v>
          </cell>
          <cell r="AX18">
            <v>7594179</v>
          </cell>
          <cell r="AY18">
            <v>7737842</v>
          </cell>
          <cell r="AZ18">
            <v>7885121</v>
          </cell>
        </row>
        <row r="19">
          <cell r="B19">
            <v>2370864</v>
          </cell>
          <cell r="C19">
            <v>2465863</v>
          </cell>
          <cell r="D19">
            <v>2557492</v>
          </cell>
          <cell r="E19">
            <v>2682056</v>
          </cell>
          <cell r="F19">
            <v>2879435</v>
          </cell>
          <cell r="G19">
            <v>3021687</v>
          </cell>
          <cell r="H19">
            <v>3113050</v>
          </cell>
          <cell r="I19">
            <v>3249832</v>
          </cell>
          <cell r="J19">
            <v>3290409</v>
          </cell>
          <cell r="K19">
            <v>3270628</v>
          </cell>
          <cell r="L19">
            <v>3288475</v>
          </cell>
          <cell r="M19">
            <v>3318931</v>
          </cell>
          <cell r="N19">
            <v>3345766</v>
          </cell>
          <cell r="O19">
            <v>3410858</v>
          </cell>
          <cell r="P19">
            <v>3518265</v>
          </cell>
          <cell r="Q19">
            <v>3603480</v>
          </cell>
          <cell r="R19">
            <v>3671017</v>
          </cell>
          <cell r="S19">
            <v>3753303</v>
          </cell>
          <cell r="T19">
            <v>3833412</v>
          </cell>
          <cell r="U19">
            <v>3909552</v>
          </cell>
          <cell r="V19">
            <v>3994025</v>
          </cell>
          <cell r="W19">
            <v>4052701</v>
          </cell>
          <cell r="X19">
            <v>4106349</v>
          </cell>
          <cell r="Y19">
            <v>4179198</v>
          </cell>
          <cell r="Z19">
            <v>4258921</v>
          </cell>
          <cell r="AA19">
            <v>4340193</v>
          </cell>
          <cell r="AB19">
            <v>4419327</v>
          </cell>
          <cell r="AC19">
            <v>4494679</v>
          </cell>
          <cell r="AD19">
            <v>4570489</v>
          </cell>
          <cell r="AE19">
            <v>4647962</v>
          </cell>
          <cell r="AF19">
            <v>4728850</v>
          </cell>
          <cell r="AG19">
            <v>4813736</v>
          </cell>
          <cell r="AH19">
            <v>4902762</v>
          </cell>
          <cell r="AI19">
            <v>4994826</v>
          </cell>
          <cell r="AJ19">
            <v>5088353</v>
          </cell>
          <cell r="AK19">
            <v>5183427</v>
          </cell>
          <cell r="AL19">
            <v>5279620</v>
          </cell>
          <cell r="AM19">
            <v>5377403</v>
          </cell>
          <cell r="AN19">
            <v>5475948</v>
          </cell>
          <cell r="AO19">
            <v>5575959</v>
          </cell>
          <cell r="AP19">
            <v>5677457</v>
          </cell>
          <cell r="AQ19">
            <v>5780286</v>
          </cell>
          <cell r="AR19">
            <v>5885836</v>
          </cell>
          <cell r="AS19">
            <v>5992637</v>
          </cell>
          <cell r="AT19">
            <v>6101046</v>
          </cell>
          <cell r="AU19">
            <v>6216281</v>
          </cell>
          <cell r="AV19">
            <v>6338123</v>
          </cell>
          <cell r="AW19">
            <v>6456696</v>
          </cell>
          <cell r="AX19">
            <v>6574673</v>
          </cell>
          <cell r="AY19">
            <v>6707553</v>
          </cell>
          <cell r="AZ19">
            <v>6844216</v>
          </cell>
        </row>
        <row r="20">
          <cell r="B20">
            <v>556049.78929524519</v>
          </cell>
          <cell r="C20">
            <v>554254.0170421357</v>
          </cell>
          <cell r="D20">
            <v>555917.65950014675</v>
          </cell>
          <cell r="E20">
            <v>556832.20763190929</v>
          </cell>
          <cell r="F20">
            <v>553386.89972168021</v>
          </cell>
          <cell r="G20">
            <v>540040.22501535295</v>
          </cell>
          <cell r="H20">
            <v>537302.04205848731</v>
          </cell>
          <cell r="I20">
            <v>538063.68450894835</v>
          </cell>
          <cell r="J20">
            <v>524922.85960471816</v>
          </cell>
          <cell r="K20">
            <v>519654.90336075018</v>
          </cell>
          <cell r="L20">
            <v>514975.28921765886</v>
          </cell>
          <cell r="M20">
            <v>523412.62756712647</v>
          </cell>
          <cell r="N20">
            <v>526359.70313364849</v>
          </cell>
          <cell r="O20">
            <v>540156.43109794543</v>
          </cell>
          <cell r="P20">
            <v>559367.76791708695</v>
          </cell>
          <cell r="Q20">
            <v>652838.55958794698</v>
          </cell>
          <cell r="R20">
            <v>727494</v>
          </cell>
          <cell r="S20">
            <v>750663</v>
          </cell>
          <cell r="T20">
            <v>766979</v>
          </cell>
          <cell r="U20">
            <v>778945</v>
          </cell>
          <cell r="V20">
            <v>787098</v>
          </cell>
          <cell r="W20">
            <v>795819</v>
          </cell>
          <cell r="X20">
            <v>806058</v>
          </cell>
          <cell r="Y20">
            <v>812034</v>
          </cell>
          <cell r="Z20">
            <v>819518</v>
          </cell>
          <cell r="AA20">
            <v>827553</v>
          </cell>
          <cell r="AB20">
            <v>835247</v>
          </cell>
          <cell r="AC20">
            <v>841796</v>
          </cell>
          <cell r="AD20">
            <v>846901</v>
          </cell>
          <cell r="AE20">
            <v>850765</v>
          </cell>
          <cell r="AF20">
            <v>853947</v>
          </cell>
          <cell r="AG20">
            <v>857215</v>
          </cell>
          <cell r="AH20">
            <v>864505</v>
          </cell>
          <cell r="AI20">
            <v>872650</v>
          </cell>
          <cell r="AJ20">
            <v>881463</v>
          </cell>
          <cell r="AK20">
            <v>890553</v>
          </cell>
          <cell r="AL20">
            <v>899678</v>
          </cell>
          <cell r="AM20">
            <v>908815</v>
          </cell>
          <cell r="AN20">
            <v>917859</v>
          </cell>
          <cell r="AO20">
            <v>926954</v>
          </cell>
          <cell r="AP20">
            <v>936097</v>
          </cell>
          <cell r="AQ20">
            <v>945428</v>
          </cell>
          <cell r="AR20">
            <v>954990</v>
          </cell>
          <cell r="AS20">
            <v>964752</v>
          </cell>
          <cell r="AT20">
            <v>974612</v>
          </cell>
          <cell r="AU20">
            <v>985558</v>
          </cell>
          <cell r="AV20">
            <v>997262</v>
          </cell>
          <cell r="AW20">
            <v>1008504</v>
          </cell>
          <cell r="AX20">
            <v>1019506</v>
          </cell>
          <cell r="AY20">
            <v>1030289</v>
          </cell>
          <cell r="AZ20">
            <v>1040905</v>
          </cell>
        </row>
        <row r="21">
          <cell r="B21">
            <v>234</v>
          </cell>
          <cell r="C21">
            <v>261</v>
          </cell>
          <cell r="D21">
            <v>261</v>
          </cell>
          <cell r="E21">
            <v>276</v>
          </cell>
          <cell r="F21">
            <v>342.5</v>
          </cell>
          <cell r="G21">
            <v>375</v>
          </cell>
          <cell r="H21">
            <v>390.5</v>
          </cell>
          <cell r="I21">
            <v>385.5</v>
          </cell>
          <cell r="J21">
            <v>385.5</v>
          </cell>
          <cell r="K21">
            <v>385.5</v>
          </cell>
          <cell r="L21">
            <v>385.5</v>
          </cell>
          <cell r="M21">
            <v>385.5</v>
          </cell>
          <cell r="N21">
            <v>373</v>
          </cell>
          <cell r="O21">
            <v>373</v>
          </cell>
          <cell r="P21">
            <v>368</v>
          </cell>
          <cell r="Q21">
            <v>362</v>
          </cell>
          <cell r="R21">
            <v>340</v>
          </cell>
          <cell r="S21">
            <v>327.48327437018821</v>
          </cell>
          <cell r="T21">
            <v>329.85898097364458</v>
          </cell>
          <cell r="U21">
            <v>332.53821607003118</v>
          </cell>
          <cell r="V21">
            <v>335.39996487478203</v>
          </cell>
          <cell r="W21">
            <v>338.31361391944222</v>
          </cell>
          <cell r="X21">
            <v>341.26657449141914</v>
          </cell>
          <cell r="Y21">
            <v>344.50383347582874</v>
          </cell>
          <cell r="Z21">
            <v>348.24636652903575</v>
          </cell>
          <cell r="AA21">
            <v>352.34727694568988</v>
          </cell>
          <cell r="AB21">
            <v>357.28891007340195</v>
          </cell>
          <cell r="AC21">
            <v>362.49253226133453</v>
          </cell>
          <cell r="AD21">
            <v>367.83221170417289</v>
          </cell>
          <cell r="AE21">
            <v>373.19388962555763</v>
          </cell>
          <cell r="AF21">
            <v>378.60003885863182</v>
          </cell>
          <cell r="AG21">
            <v>383.99471777615497</v>
          </cell>
          <cell r="AH21">
            <v>389.49052350637351</v>
          </cell>
          <cell r="AI21">
            <v>395.02255465562985</v>
          </cell>
          <cell r="AJ21">
            <v>400.69258644956051</v>
          </cell>
          <cell r="AK21">
            <v>406.35840287284327</v>
          </cell>
          <cell r="AL21">
            <v>412.0208112522356</v>
          </cell>
          <cell r="AM21">
            <v>417.82490105132456</v>
          </cell>
          <cell r="AN21">
            <v>423.7123673753523</v>
          </cell>
          <cell r="AO21">
            <v>429.58909234588668</v>
          </cell>
          <cell r="AP21">
            <v>435.60247798009379</v>
          </cell>
          <cell r="AQ21">
            <v>441.74982961238584</v>
          </cell>
          <cell r="AR21">
            <v>447.90268882759983</v>
          </cell>
          <cell r="AS21">
            <v>454.17251413967409</v>
          </cell>
          <cell r="AT21">
            <v>460.4490834231172</v>
          </cell>
          <cell r="AU21">
            <v>467.30382946898231</v>
          </cell>
          <cell r="AV21">
            <v>474.39320863492094</v>
          </cell>
          <cell r="AW21">
            <v>481.32963529556105</v>
          </cell>
          <cell r="AX21">
            <v>488.22574174517763</v>
          </cell>
          <cell r="AY21">
            <v>494.99776801477856</v>
          </cell>
          <cell r="AZ21">
            <v>501.55351011052028</v>
          </cell>
        </row>
        <row r="22">
          <cell r="B22">
            <v>59591</v>
          </cell>
          <cell r="C22">
            <v>54987.000000000007</v>
          </cell>
          <cell r="D22">
            <v>53933</v>
          </cell>
          <cell r="E22">
            <v>57089</v>
          </cell>
          <cell r="F22">
            <v>60251</v>
          </cell>
          <cell r="G22">
            <v>61215.999999999993</v>
          </cell>
          <cell r="H22">
            <v>61309</v>
          </cell>
          <cell r="I22">
            <v>62667</v>
          </cell>
          <cell r="J22">
            <v>62517.000000000015</v>
          </cell>
          <cell r="K22">
            <v>55965.000000000007</v>
          </cell>
          <cell r="L22">
            <v>54795</v>
          </cell>
          <cell r="M22">
            <v>53901</v>
          </cell>
          <cell r="N22">
            <v>55013</v>
          </cell>
          <cell r="O22">
            <v>54872</v>
          </cell>
          <cell r="P22">
            <v>52467</v>
          </cell>
          <cell r="Q22">
            <v>54263.999999999993</v>
          </cell>
          <cell r="R22">
            <v>56695.988174318554</v>
          </cell>
          <cell r="S22">
            <v>59126.236775750673</v>
          </cell>
          <cell r="T22">
            <v>61183.391926193362</v>
          </cell>
          <cell r="U22">
            <v>62781.047215122417</v>
          </cell>
          <cell r="V22">
            <v>64211.014571254673</v>
          </cell>
          <cell r="W22">
            <v>65808.223576577919</v>
          </cell>
          <cell r="X22">
            <v>67438.497345822223</v>
          </cell>
          <cell r="Y22">
            <v>69380.733352455223</v>
          </cell>
          <cell r="Z22">
            <v>71476.727714998167</v>
          </cell>
          <cell r="AA22">
            <v>74196.043420553906</v>
          </cell>
          <cell r="AB22">
            <v>77831.154621842288</v>
          </cell>
          <cell r="AC22">
            <v>82304.064326446052</v>
          </cell>
          <cell r="AD22">
            <v>86932.277081535838</v>
          </cell>
          <cell r="AE22">
            <v>91742.232581886827</v>
          </cell>
          <cell r="AF22">
            <v>96651.782208473334</v>
          </cell>
          <cell r="AG22">
            <v>102171.36798777126</v>
          </cell>
          <cell r="AH22">
            <v>107417.18732859482</v>
          </cell>
          <cell r="AI22">
            <v>112912.00440615862</v>
          </cell>
          <cell r="AJ22">
            <v>118299.05972298476</v>
          </cell>
          <cell r="AK22">
            <v>123926.17569058925</v>
          </cell>
          <cell r="AL22">
            <v>130004.17004002398</v>
          </cell>
          <cell r="AM22">
            <v>135809.23885400273</v>
          </cell>
          <cell r="AN22">
            <v>143274.95383518172</v>
          </cell>
          <cell r="AO22">
            <v>149983.8954201751</v>
          </cell>
          <cell r="AP22">
            <v>156677.86803513608</v>
          </cell>
          <cell r="AQ22">
            <v>163801.94719379145</v>
          </cell>
          <cell r="AR22">
            <v>171264.16548186782</v>
          </cell>
          <cell r="AS22">
            <v>178639.62093763752</v>
          </cell>
          <cell r="AT22">
            <v>185795.81220150329</v>
          </cell>
          <cell r="AU22">
            <v>194109.37105156592</v>
          </cell>
          <cell r="AV22">
            <v>202423.67709088349</v>
          </cell>
          <cell r="AW22">
            <v>209411.97445479486</v>
          </cell>
          <cell r="AX22">
            <v>216686.30831996613</v>
          </cell>
          <cell r="AY22">
            <v>223042.18058939732</v>
          </cell>
          <cell r="AZ22">
            <v>229178.23704434212</v>
          </cell>
        </row>
        <row r="23">
          <cell r="B23">
            <v>28512</v>
          </cell>
          <cell r="C23">
            <v>23791.000000000004</v>
          </cell>
          <cell r="D23">
            <v>23070</v>
          </cell>
          <cell r="E23">
            <v>25751.000000000004</v>
          </cell>
          <cell r="F23">
            <v>26906</v>
          </cell>
          <cell r="G23">
            <v>28539.999999999996</v>
          </cell>
          <cell r="H23">
            <v>28403.999999999996</v>
          </cell>
          <cell r="I23">
            <v>29001.999999999996</v>
          </cell>
          <cell r="J23">
            <v>28860.000000000004</v>
          </cell>
          <cell r="K23">
            <v>25801.999999999993</v>
          </cell>
          <cell r="L23">
            <v>20919.000000000004</v>
          </cell>
          <cell r="M23">
            <v>19618.999999999996</v>
          </cell>
          <cell r="N23">
            <v>19696</v>
          </cell>
          <cell r="O23">
            <v>18473.999999999996</v>
          </cell>
          <cell r="P23">
            <v>17199.999999999996</v>
          </cell>
          <cell r="Q23">
            <v>17901</v>
          </cell>
          <cell r="R23">
            <v>18965.79581823598</v>
          </cell>
          <cell r="S23">
            <v>20092.037663962583</v>
          </cell>
          <cell r="T23">
            <v>21017.915567358687</v>
          </cell>
          <cell r="U23">
            <v>21700.667175224153</v>
          </cell>
          <cell r="V23">
            <v>22333.975501835885</v>
          </cell>
          <cell r="W23">
            <v>23103.082390649248</v>
          </cell>
          <cell r="X23">
            <v>23809.577847089098</v>
          </cell>
          <cell r="Y23">
            <v>24715.418617250536</v>
          </cell>
          <cell r="Z23">
            <v>26140.125672918472</v>
          </cell>
          <cell r="AA23">
            <v>27792.014685392354</v>
          </cell>
          <cell r="AB23">
            <v>30025.820365249223</v>
          </cell>
          <cell r="AC23">
            <v>32863.356338916099</v>
          </cell>
          <cell r="AD23">
            <v>35722.878886338774</v>
          </cell>
          <cell r="AE23">
            <v>38725.698783995285</v>
          </cell>
          <cell r="AF23">
            <v>41855.26898432539</v>
          </cell>
          <cell r="AG23">
            <v>45493.017375055373</v>
          </cell>
          <cell r="AH23">
            <v>48914.54208914745</v>
          </cell>
          <cell r="AI23">
            <v>52561.267255334453</v>
          </cell>
          <cell r="AJ23">
            <v>56281.991674904879</v>
          </cell>
          <cell r="AK23">
            <v>60123.406592444509</v>
          </cell>
          <cell r="AL23">
            <v>64168.180979250283</v>
          </cell>
          <cell r="AM23">
            <v>68310.942346374766</v>
          </cell>
          <cell r="AN23">
            <v>73268.35063111523</v>
          </cell>
          <cell r="AO23">
            <v>77456.25017051473</v>
          </cell>
          <cell r="AP23">
            <v>81630.678217297769</v>
          </cell>
          <cell r="AQ23">
            <v>85852.981507576929</v>
          </cell>
          <cell r="AR23">
            <v>90260.201535717919</v>
          </cell>
          <cell r="AS23">
            <v>94607.902843101227</v>
          </cell>
          <cell r="AT23">
            <v>98713.713878864364</v>
          </cell>
          <cell r="AU23">
            <v>103506.3867396055</v>
          </cell>
          <cell r="AV23">
            <v>108372.38654260301</v>
          </cell>
          <cell r="AW23">
            <v>112371.56346495867</v>
          </cell>
          <cell r="AX23">
            <v>116308.49317134882</v>
          </cell>
          <cell r="AY23">
            <v>119678.63461531127</v>
          </cell>
          <cell r="AZ23">
            <v>122924.52807003699</v>
          </cell>
        </row>
        <row r="24">
          <cell r="B24">
            <v>31079</v>
          </cell>
          <cell r="C24">
            <v>31196.000000000004</v>
          </cell>
          <cell r="D24">
            <v>30863</v>
          </cell>
          <cell r="E24">
            <v>31338</v>
          </cell>
          <cell r="F24">
            <v>33345</v>
          </cell>
          <cell r="G24">
            <v>32675.999999999996</v>
          </cell>
          <cell r="H24">
            <v>32905</v>
          </cell>
          <cell r="I24">
            <v>33665</v>
          </cell>
          <cell r="J24">
            <v>33657.000000000015</v>
          </cell>
          <cell r="K24">
            <v>30163.000000000015</v>
          </cell>
          <cell r="L24">
            <v>33876</v>
          </cell>
          <cell r="M24">
            <v>34282</v>
          </cell>
          <cell r="N24">
            <v>35317</v>
          </cell>
          <cell r="O24">
            <v>36398.000000000007</v>
          </cell>
          <cell r="P24">
            <v>35267</v>
          </cell>
          <cell r="Q24">
            <v>36362.999999999993</v>
          </cell>
          <cell r="R24">
            <v>37730.192356082574</v>
          </cell>
          <cell r="S24">
            <v>39034.19911178809</v>
          </cell>
          <cell r="T24">
            <v>40165.476358834676</v>
          </cell>
          <cell r="U24">
            <v>41080.380039898264</v>
          </cell>
          <cell r="V24">
            <v>41877.039069418788</v>
          </cell>
          <cell r="W24">
            <v>42705.141185928675</v>
          </cell>
          <cell r="X24">
            <v>43628.919498733121</v>
          </cell>
          <cell r="Y24">
            <v>44665.31473520468</v>
          </cell>
          <cell r="Z24">
            <v>45336.602042079692</v>
          </cell>
          <cell r="AA24">
            <v>46404.028735161548</v>
          </cell>
          <cell r="AB24">
            <v>47805.334256593065</v>
          </cell>
          <cell r="AC24">
            <v>49440.707987529953</v>
          </cell>
          <cell r="AD24">
            <v>51209.398195197064</v>
          </cell>
          <cell r="AE24">
            <v>53016.533797891541</v>
          </cell>
          <cell r="AF24">
            <v>54796.513224147951</v>
          </cell>
          <cell r="AG24">
            <v>56678.350612715876</v>
          </cell>
          <cell r="AH24">
            <v>58502.645239447374</v>
          </cell>
          <cell r="AI24">
            <v>60350.73715082417</v>
          </cell>
          <cell r="AJ24">
            <v>62017.068048079884</v>
          </cell>
          <cell r="AK24">
            <v>63802.769098144745</v>
          </cell>
          <cell r="AL24">
            <v>65835.989060773703</v>
          </cell>
          <cell r="AM24">
            <v>67498.296507627965</v>
          </cell>
          <cell r="AN24">
            <v>70006.603204066472</v>
          </cell>
          <cell r="AO24">
            <v>72527.645249660389</v>
          </cell>
          <cell r="AP24">
            <v>75047.189817838313</v>
          </cell>
          <cell r="AQ24">
            <v>77948.965686214535</v>
          </cell>
          <cell r="AR24">
            <v>81003.963946149903</v>
          </cell>
          <cell r="AS24">
            <v>84031.718094536292</v>
          </cell>
          <cell r="AT24">
            <v>87082.098322638922</v>
          </cell>
          <cell r="AU24">
            <v>90602.984311960405</v>
          </cell>
          <cell r="AV24">
            <v>94051.290548280464</v>
          </cell>
          <cell r="AW24">
            <v>97040.410989836193</v>
          </cell>
          <cell r="AX24">
            <v>100377.8151486173</v>
          </cell>
          <cell r="AY24">
            <v>103363.54597408604</v>
          </cell>
          <cell r="AZ24">
            <v>106253.70897430513</v>
          </cell>
        </row>
        <row r="25">
          <cell r="B25">
            <v>311.55376193186862</v>
          </cell>
          <cell r="C25">
            <v>311.55376193186862</v>
          </cell>
          <cell r="D25">
            <v>311.55376193186862</v>
          </cell>
          <cell r="E25">
            <v>331.44671622503819</v>
          </cell>
          <cell r="F25">
            <v>331.44671622503819</v>
          </cell>
          <cell r="G25">
            <v>373.67781778918561</v>
          </cell>
          <cell r="H25">
            <v>499.01261272159701</v>
          </cell>
          <cell r="I25">
            <v>448.65296086192893</v>
          </cell>
          <cell r="J25">
            <v>286.26145782130163</v>
          </cell>
          <cell r="K25">
            <v>271.46856182199099</v>
          </cell>
          <cell r="L25">
            <v>271.46856182199099</v>
          </cell>
          <cell r="M25">
            <v>260.10637307220242</v>
          </cell>
          <cell r="N25">
            <v>246.5409816672896</v>
          </cell>
          <cell r="O25">
            <v>219.7221573489563</v>
          </cell>
          <cell r="P25">
            <v>205.10572027993814</v>
          </cell>
          <cell r="Q25">
            <v>202.94013131098203</v>
          </cell>
          <cell r="R25">
            <v>205.44776810959451</v>
          </cell>
          <cell r="S25">
            <v>207.94104263540777</v>
          </cell>
          <cell r="T25">
            <v>210.03119805447253</v>
          </cell>
          <cell r="U25">
            <v>211.61128384734801</v>
          </cell>
          <cell r="V25">
            <v>212.88977495128867</v>
          </cell>
          <cell r="W25">
            <v>214.11415674780841</v>
          </cell>
          <cell r="X25">
            <v>215.38622542234219</v>
          </cell>
          <cell r="Y25">
            <v>216.8217014414831</v>
          </cell>
          <cell r="Z25">
            <v>218.57185289592553</v>
          </cell>
          <cell r="AA25">
            <v>220.61248836962025</v>
          </cell>
          <cell r="AB25">
            <v>223.092235776797</v>
          </cell>
          <cell r="AC25">
            <v>225.80434338467603</v>
          </cell>
          <cell r="AD25">
            <v>228.59905064579496</v>
          </cell>
          <cell r="AE25">
            <v>231.42381677407491</v>
          </cell>
          <cell r="AF25">
            <v>234.23531129978679</v>
          </cell>
          <cell r="AG25">
            <v>237.05304703486098</v>
          </cell>
          <cell r="AH25">
            <v>239.90019961863837</v>
          </cell>
          <cell r="AI25">
            <v>242.79337595371297</v>
          </cell>
          <cell r="AJ25">
            <v>245.72060941712684</v>
          </cell>
          <cell r="AK25">
            <v>248.65747475222673</v>
          </cell>
          <cell r="AL25">
            <v>251.61046699006948</v>
          </cell>
          <cell r="AM25">
            <v>254.61257449621326</v>
          </cell>
          <cell r="AN25">
            <v>257.64578510293649</v>
          </cell>
          <cell r="AO25">
            <v>260.73173431243504</v>
          </cell>
          <cell r="AP25">
            <v>263.86789396184918</v>
          </cell>
          <cell r="AQ25">
            <v>267.06214377658347</v>
          </cell>
          <cell r="AR25">
            <v>270.30008687618522</v>
          </cell>
          <cell r="AS25">
            <v>273.58134712139901</v>
          </cell>
          <cell r="AT25">
            <v>276.90734876368225</v>
          </cell>
          <cell r="AU25">
            <v>280.58950643929222</v>
          </cell>
          <cell r="AV25">
            <v>284.56856568380312</v>
          </cell>
          <cell r="AW25">
            <v>288.47195635222999</v>
          </cell>
          <cell r="AX25">
            <v>292.34903124751878</v>
          </cell>
          <cell r="AY25">
            <v>296.19582440238082</v>
          </cell>
          <cell r="AZ25">
            <v>300.00118893627069</v>
          </cell>
        </row>
        <row r="26">
          <cell r="B26">
            <v>310.60792039247912</v>
          </cell>
          <cell r="C26">
            <v>310.60792039247912</v>
          </cell>
          <cell r="D26">
            <v>310.60792039247912</v>
          </cell>
          <cell r="E26">
            <v>330.39843223927409</v>
          </cell>
          <cell r="F26">
            <v>330.39843223927409</v>
          </cell>
          <cell r="G26">
            <v>372.62953380342151</v>
          </cell>
          <cell r="H26">
            <v>497.96432873583291</v>
          </cell>
          <cell r="I26">
            <v>447.60467687616483</v>
          </cell>
          <cell r="J26">
            <v>285.21317383553753</v>
          </cell>
          <cell r="K26">
            <v>270.42027783622689</v>
          </cell>
          <cell r="L26">
            <v>270.42027783622689</v>
          </cell>
          <cell r="M26">
            <v>259.05808908643832</v>
          </cell>
          <cell r="N26">
            <v>245.49269768152547</v>
          </cell>
          <cell r="O26">
            <v>218.67387336319217</v>
          </cell>
          <cell r="P26">
            <v>204.30076022925942</v>
          </cell>
          <cell r="Q26">
            <v>202.14726169537659</v>
          </cell>
          <cell r="R26">
            <v>204.64099742890346</v>
          </cell>
          <cell r="S26">
            <v>207.12032642300102</v>
          </cell>
          <cell r="T26">
            <v>209.19785643174686</v>
          </cell>
          <cell r="U26">
            <v>210.76694891550468</v>
          </cell>
          <cell r="V26">
            <v>212.03501280064208</v>
          </cell>
          <cell r="W26">
            <v>213.24865008255486</v>
          </cell>
          <cell r="X26">
            <v>214.50964969412735</v>
          </cell>
          <cell r="Y26">
            <v>215.93265172305803</v>
          </cell>
          <cell r="Z26">
            <v>217.66764461506673</v>
          </cell>
          <cell r="AA26">
            <v>219.68996555213846</v>
          </cell>
          <cell r="AB26">
            <v>222.14707868886939</v>
          </cell>
          <cell r="AC26">
            <v>224.83354330388272</v>
          </cell>
          <cell r="AD26">
            <v>227.60042922631354</v>
          </cell>
          <cell r="AE26">
            <v>230.39571535031749</v>
          </cell>
          <cell r="AF26">
            <v>233.17658954952208</v>
          </cell>
          <cell r="AG26">
            <v>235.96237980234727</v>
          </cell>
          <cell r="AH26">
            <v>238.77584761882235</v>
          </cell>
          <cell r="AI26">
            <v>241.63355501524222</v>
          </cell>
          <cell r="AJ26">
            <v>244.52363134260582</v>
          </cell>
          <cell r="AK26">
            <v>247.42182083278317</v>
          </cell>
          <cell r="AL26">
            <v>250.33453587010851</v>
          </cell>
          <cell r="AM26">
            <v>253.29447612125489</v>
          </cell>
          <cell r="AN26">
            <v>256.28345525855576</v>
          </cell>
          <cell r="AO26">
            <v>259.32360711389515</v>
          </cell>
          <cell r="AP26">
            <v>262.41170348233754</v>
          </cell>
          <cell r="AQ26">
            <v>265.55563843702242</v>
          </cell>
          <cell r="AR26">
            <v>268.74101381489072</v>
          </cell>
          <cell r="AS26">
            <v>271.96753845267608</v>
          </cell>
          <cell r="AT26">
            <v>275.23673213987956</v>
          </cell>
          <cell r="AU26">
            <v>278.8581912622052</v>
          </cell>
          <cell r="AV26">
            <v>282.77258988495362</v>
          </cell>
          <cell r="AW26">
            <v>286.60970590686702</v>
          </cell>
          <cell r="AX26">
            <v>290.41891852524543</v>
          </cell>
          <cell r="AY26">
            <v>294.19647302843811</v>
          </cell>
          <cell r="AZ26">
            <v>297.93160655865717</v>
          </cell>
        </row>
        <row r="27">
          <cell r="B27">
            <v>0.94584153938950066</v>
          </cell>
          <cell r="C27">
            <v>0.94584153938950066</v>
          </cell>
          <cell r="D27">
            <v>0.94584153938950066</v>
          </cell>
          <cell r="E27">
            <v>1.048283985764116</v>
          </cell>
          <cell r="F27">
            <v>1.048283985764116</v>
          </cell>
          <cell r="G27">
            <v>1.048283985764116</v>
          </cell>
          <cell r="H27">
            <v>1.048283985764116</v>
          </cell>
          <cell r="I27">
            <v>1.048283985764116</v>
          </cell>
          <cell r="J27">
            <v>1.048283985764116</v>
          </cell>
          <cell r="K27">
            <v>1.048283985764116</v>
          </cell>
          <cell r="L27">
            <v>1.048283985764116</v>
          </cell>
          <cell r="M27">
            <v>1.048283985764116</v>
          </cell>
          <cell r="N27">
            <v>1.048283985764116</v>
          </cell>
          <cell r="O27">
            <v>1.048283985764116</v>
          </cell>
          <cell r="P27">
            <v>0.80496005067872078</v>
          </cell>
          <cell r="Q27">
            <v>0.79286961560544011</v>
          </cell>
          <cell r="R27">
            <v>0.80677068069105751</v>
          </cell>
          <cell r="S27">
            <v>0.82071621240674009</v>
          </cell>
          <cell r="T27">
            <v>0.83334162272567747</v>
          </cell>
          <cell r="U27">
            <v>0.8443349318433222</v>
          </cell>
          <cell r="V27">
            <v>0.85476215064659</v>
          </cell>
          <cell r="W27">
            <v>0.86550666525354247</v>
          </cell>
          <cell r="X27">
            <v>0.87657572821484286</v>
          </cell>
          <cell r="Y27">
            <v>0.88904971842506575</v>
          </cell>
          <cell r="Z27">
            <v>0.90420828085878746</v>
          </cell>
          <cell r="AA27">
            <v>0.92252281748179976</v>
          </cell>
          <cell r="AB27">
            <v>0.94515708792760678</v>
          </cell>
          <cell r="AC27">
            <v>0.97080008079331426</v>
          </cell>
          <cell r="AD27">
            <v>0.99862141948142713</v>
          </cell>
          <cell r="AE27">
            <v>1.0281014237574211</v>
          </cell>
          <cell r="AF27">
            <v>1.0587217502646979</v>
          </cell>
          <cell r="AG27">
            <v>1.0906672325137237</v>
          </cell>
          <cell r="AH27">
            <v>1.1243519998160008</v>
          </cell>
          <cell r="AI27">
            <v>1.1598209384707563</v>
          </cell>
          <cell r="AJ27">
            <v>1.1969780745210028</v>
          </cell>
          <cell r="AK27">
            <v>1.2356539194435781</v>
          </cell>
          <cell r="AL27">
            <v>1.2759311199609791</v>
          </cell>
          <cell r="AM27">
            <v>1.3180983749583655</v>
          </cell>
          <cell r="AN27">
            <v>1.3623298443807244</v>
          </cell>
          <cell r="AO27">
            <v>1.4081271985398602</v>
          </cell>
          <cell r="AP27">
            <v>1.4561904795116478</v>
          </cell>
          <cell r="AQ27">
            <v>1.5065053395610615</v>
          </cell>
          <cell r="AR27">
            <v>1.5590730612944901</v>
          </cell>
          <cell r="AS27">
            <v>1.6138086687229278</v>
          </cell>
          <cell r="AT27">
            <v>1.6706166238026809</v>
          </cell>
          <cell r="AU27">
            <v>1.7313151770870097</v>
          </cell>
          <cell r="AV27">
            <v>1.7959757988495182</v>
          </cell>
          <cell r="AW27">
            <v>1.8622504453629853</v>
          </cell>
          <cell r="AX27">
            <v>1.9301127222733505</v>
          </cell>
          <cell r="AY27">
            <v>1.9993513739427367</v>
          </cell>
          <cell r="AZ27">
            <v>2.0695823776135409</v>
          </cell>
        </row>
        <row r="31">
          <cell r="B31">
            <v>25420501</v>
          </cell>
          <cell r="C31">
            <v>26855293</v>
          </cell>
          <cell r="D31">
            <v>27594550</v>
          </cell>
          <cell r="E31">
            <v>28159982</v>
          </cell>
          <cell r="F31">
            <v>29028827</v>
          </cell>
          <cell r="G31">
            <v>29564675</v>
          </cell>
          <cell r="H31">
            <v>29730909</v>
          </cell>
          <cell r="I31">
            <v>30198404</v>
          </cell>
          <cell r="J31">
            <v>29740646</v>
          </cell>
          <cell r="K31">
            <v>29597241</v>
          </cell>
          <cell r="L31">
            <v>29728261</v>
          </cell>
          <cell r="M31">
            <v>29775917</v>
          </cell>
          <cell r="N31">
            <v>30015447</v>
          </cell>
          <cell r="O31">
            <v>31360636</v>
          </cell>
          <cell r="P31">
            <v>31838607</v>
          </cell>
          <cell r="Q31">
            <v>31544294</v>
          </cell>
          <cell r="R31">
            <v>32507263</v>
          </cell>
          <cell r="S31">
            <v>33121601</v>
          </cell>
          <cell r="T31">
            <v>33665288</v>
          </cell>
          <cell r="U31">
            <v>34237959</v>
          </cell>
          <cell r="V31">
            <v>34807971</v>
          </cell>
          <cell r="W31">
            <v>35409090</v>
          </cell>
          <cell r="X31">
            <v>36020100</v>
          </cell>
          <cell r="Y31">
            <v>36659941</v>
          </cell>
          <cell r="Z31">
            <v>37332596</v>
          </cell>
          <cell r="AA31">
            <v>38037603</v>
          </cell>
          <cell r="AB31">
            <v>38745745</v>
          </cell>
          <cell r="AC31">
            <v>39430797</v>
          </cell>
          <cell r="AD31">
            <v>40077564</v>
          </cell>
          <cell r="AE31">
            <v>40704931</v>
          </cell>
          <cell r="AF31">
            <v>41337701</v>
          </cell>
          <cell r="AG31">
            <v>41955104</v>
          </cell>
          <cell r="AH31">
            <v>42568431</v>
          </cell>
          <cell r="AI31">
            <v>43172041</v>
          </cell>
          <cell r="AJ31">
            <v>43764655</v>
          </cell>
          <cell r="AK31">
            <v>44344652</v>
          </cell>
          <cell r="AL31">
            <v>44916530</v>
          </cell>
          <cell r="AM31">
            <v>45486359</v>
          </cell>
          <cell r="AN31">
            <v>46046453</v>
          </cell>
          <cell r="AO31">
            <v>46600287</v>
          </cell>
          <cell r="AP31">
            <v>47148527</v>
          </cell>
          <cell r="AQ31">
            <v>47696981</v>
          </cell>
          <cell r="AR31">
            <v>48243863</v>
          </cell>
          <cell r="AS31">
            <v>48787760</v>
          </cell>
          <cell r="AT31">
            <v>49329050</v>
          </cell>
          <cell r="AU31">
            <v>49924636</v>
          </cell>
          <cell r="AV31">
            <v>50551763</v>
          </cell>
          <cell r="AW31">
            <v>51150676</v>
          </cell>
          <cell r="AX31">
            <v>51737798</v>
          </cell>
          <cell r="AY31">
            <v>52311489</v>
          </cell>
          <cell r="AZ31">
            <v>52878568</v>
          </cell>
        </row>
        <row r="32">
          <cell r="B32">
            <v>971000</v>
          </cell>
          <cell r="C32">
            <v>1028000</v>
          </cell>
          <cell r="D32">
            <v>1090000</v>
          </cell>
          <cell r="E32">
            <v>1162000</v>
          </cell>
          <cell r="F32">
            <v>1218000</v>
          </cell>
          <cell r="G32">
            <v>1235000</v>
          </cell>
          <cell r="H32">
            <v>1239600</v>
          </cell>
          <cell r="I32">
            <v>1280300</v>
          </cell>
          <cell r="J32">
            <v>1305600</v>
          </cell>
          <cell r="K32">
            <v>1306756</v>
          </cell>
          <cell r="L32">
            <v>1264401</v>
          </cell>
          <cell r="M32">
            <v>1266836</v>
          </cell>
          <cell r="N32">
            <v>1251798</v>
          </cell>
          <cell r="O32">
            <v>1243745</v>
          </cell>
          <cell r="P32">
            <v>1240200</v>
          </cell>
          <cell r="Q32">
            <v>1253100</v>
          </cell>
          <cell r="R32">
            <v>1355739</v>
          </cell>
          <cell r="S32">
            <v>1425193</v>
          </cell>
          <cell r="T32">
            <v>1478009</v>
          </cell>
          <cell r="U32">
            <v>1532474</v>
          </cell>
          <cell r="V32">
            <v>1587393</v>
          </cell>
          <cell r="W32">
            <v>1642947</v>
          </cell>
          <cell r="X32">
            <v>1703119</v>
          </cell>
          <cell r="Y32">
            <v>1769387</v>
          </cell>
          <cell r="Z32">
            <v>1843768</v>
          </cell>
          <cell r="AA32">
            <v>1925711</v>
          </cell>
          <cell r="AB32">
            <v>2010592</v>
          </cell>
          <cell r="AC32">
            <v>2095584</v>
          </cell>
          <cell r="AD32">
            <v>2182105</v>
          </cell>
          <cell r="AE32">
            <v>2276487</v>
          </cell>
          <cell r="AF32">
            <v>2394241</v>
          </cell>
          <cell r="AG32">
            <v>2517863</v>
          </cell>
          <cell r="AH32">
            <v>2648290</v>
          </cell>
          <cell r="AI32">
            <v>2786356</v>
          </cell>
          <cell r="AJ32">
            <v>2932205</v>
          </cell>
          <cell r="AK32">
            <v>3085666</v>
          </cell>
          <cell r="AL32">
            <v>3247406</v>
          </cell>
          <cell r="AM32">
            <v>3418851</v>
          </cell>
          <cell r="AN32">
            <v>3600090</v>
          </cell>
          <cell r="AO32">
            <v>3792346</v>
          </cell>
          <cell r="AP32">
            <v>3996221</v>
          </cell>
          <cell r="AQ32">
            <v>4212985</v>
          </cell>
          <cell r="AR32">
            <v>4443145</v>
          </cell>
          <cell r="AS32">
            <v>4687197</v>
          </cell>
          <cell r="AT32">
            <v>4945690</v>
          </cell>
          <cell r="AU32">
            <v>5228834</v>
          </cell>
          <cell r="AV32">
            <v>5535684</v>
          </cell>
          <cell r="AW32">
            <v>5856175</v>
          </cell>
          <cell r="AX32">
            <v>6193657</v>
          </cell>
          <cell r="AY32">
            <v>6549539</v>
          </cell>
          <cell r="AZ32">
            <v>6925411</v>
          </cell>
        </row>
        <row r="33">
          <cell r="B33">
            <v>971000</v>
          </cell>
          <cell r="C33">
            <v>1028000</v>
          </cell>
          <cell r="D33">
            <v>1090000</v>
          </cell>
          <cell r="E33">
            <v>1162000</v>
          </cell>
          <cell r="F33">
            <v>1218000</v>
          </cell>
          <cell r="G33">
            <v>1235000</v>
          </cell>
          <cell r="H33">
            <v>1239600</v>
          </cell>
          <cell r="I33">
            <v>1280300</v>
          </cell>
          <cell r="J33">
            <v>1305600</v>
          </cell>
          <cell r="K33">
            <v>1306756</v>
          </cell>
          <cell r="L33">
            <v>1264401</v>
          </cell>
          <cell r="M33">
            <v>1266836</v>
          </cell>
          <cell r="N33">
            <v>1251798</v>
          </cell>
          <cell r="O33">
            <v>1243745</v>
          </cell>
          <cell r="P33">
            <v>1240200</v>
          </cell>
          <cell r="Q33">
            <v>1253100</v>
          </cell>
          <cell r="R33">
            <v>1322981</v>
          </cell>
          <cell r="S33">
            <v>1364081</v>
          </cell>
          <cell r="T33">
            <v>1389968</v>
          </cell>
          <cell r="U33">
            <v>1415441</v>
          </cell>
          <cell r="V33">
            <v>1440001</v>
          </cell>
          <cell r="W33">
            <v>1464421</v>
          </cell>
          <cell r="X33">
            <v>1491229</v>
          </cell>
          <cell r="Y33">
            <v>1521101</v>
          </cell>
          <cell r="Z33">
            <v>1555267</v>
          </cell>
          <cell r="AA33">
            <v>1593735</v>
          </cell>
          <cell r="AB33">
            <v>1634137</v>
          </cell>
          <cell r="AC33">
            <v>1675047</v>
          </cell>
          <cell r="AD33">
            <v>1717896</v>
          </cell>
          <cell r="AE33">
            <v>1767072</v>
          </cell>
          <cell r="AF33">
            <v>1833027</v>
          </cell>
          <cell r="AG33">
            <v>1902394</v>
          </cell>
          <cell r="AH33">
            <v>1975212</v>
          </cell>
          <cell r="AI33">
            <v>2051435</v>
          </cell>
          <cell r="AJ33">
            <v>2130760</v>
          </cell>
          <cell r="AK33">
            <v>2212504</v>
          </cell>
          <cell r="AL33">
            <v>2296884</v>
          </cell>
          <cell r="AM33">
            <v>2384040</v>
          </cell>
          <cell r="AN33">
            <v>2474266</v>
          </cell>
          <cell r="AO33">
            <v>2568139</v>
          </cell>
          <cell r="AP33">
            <v>2666380</v>
          </cell>
          <cell r="AQ33">
            <v>2769630</v>
          </cell>
          <cell r="AR33">
            <v>2878529</v>
          </cell>
          <cell r="AS33">
            <v>2993124</v>
          </cell>
          <cell r="AT33">
            <v>3113965</v>
          </cell>
          <cell r="AU33">
            <v>3246352</v>
          </cell>
          <cell r="AV33">
            <v>3390322</v>
          </cell>
          <cell r="AW33">
            <v>3539547</v>
          </cell>
          <cell r="AX33">
            <v>3696060</v>
          </cell>
          <cell r="AY33">
            <v>3860265</v>
          </cell>
          <cell r="AZ33">
            <v>4033229</v>
          </cell>
        </row>
        <row r="34">
          <cell r="B34">
            <v>971000</v>
          </cell>
          <cell r="C34">
            <v>1028000</v>
          </cell>
          <cell r="D34">
            <v>1090000</v>
          </cell>
          <cell r="E34">
            <v>1162000</v>
          </cell>
          <cell r="F34">
            <v>1218000</v>
          </cell>
          <cell r="G34">
            <v>1235000</v>
          </cell>
          <cell r="H34">
            <v>1239600</v>
          </cell>
          <cell r="I34">
            <v>1280300</v>
          </cell>
          <cell r="J34">
            <v>1305600</v>
          </cell>
          <cell r="K34">
            <v>1306756</v>
          </cell>
          <cell r="L34">
            <v>1264401</v>
          </cell>
          <cell r="M34">
            <v>1266836</v>
          </cell>
          <cell r="N34">
            <v>1251798</v>
          </cell>
          <cell r="O34">
            <v>1243745</v>
          </cell>
          <cell r="P34">
            <v>1240200</v>
          </cell>
          <cell r="Q34">
            <v>1253100</v>
          </cell>
          <cell r="R34">
            <v>1322981</v>
          </cell>
          <cell r="S34">
            <v>1364081</v>
          </cell>
          <cell r="T34">
            <v>1389968</v>
          </cell>
          <cell r="U34">
            <v>1415441</v>
          </cell>
          <cell r="V34">
            <v>1440001</v>
          </cell>
          <cell r="W34">
            <v>1464421</v>
          </cell>
          <cell r="X34">
            <v>1491229</v>
          </cell>
          <cell r="Y34">
            <v>1521101</v>
          </cell>
          <cell r="Z34">
            <v>1555267</v>
          </cell>
          <cell r="AA34">
            <v>1593735</v>
          </cell>
          <cell r="AB34">
            <v>1634137</v>
          </cell>
          <cell r="AC34">
            <v>1675047</v>
          </cell>
          <cell r="AD34">
            <v>1717896</v>
          </cell>
          <cell r="AE34">
            <v>1767072</v>
          </cell>
          <cell r="AF34">
            <v>1833027</v>
          </cell>
          <cell r="AG34">
            <v>1902394</v>
          </cell>
          <cell r="AH34">
            <v>1975212</v>
          </cell>
          <cell r="AI34">
            <v>2051435</v>
          </cell>
          <cell r="AJ34">
            <v>2130760</v>
          </cell>
          <cell r="AK34">
            <v>2212504</v>
          </cell>
          <cell r="AL34">
            <v>2296884</v>
          </cell>
          <cell r="AM34">
            <v>2384040</v>
          </cell>
          <cell r="AN34">
            <v>2474266</v>
          </cell>
          <cell r="AO34">
            <v>2568139</v>
          </cell>
          <cell r="AP34">
            <v>2666380</v>
          </cell>
          <cell r="AQ34">
            <v>2769630</v>
          </cell>
          <cell r="AR34">
            <v>2878529</v>
          </cell>
          <cell r="AS34">
            <v>2993124</v>
          </cell>
          <cell r="AT34">
            <v>3113965</v>
          </cell>
          <cell r="AU34">
            <v>3246352</v>
          </cell>
          <cell r="AV34">
            <v>3390322</v>
          </cell>
          <cell r="AW34">
            <v>3539547</v>
          </cell>
          <cell r="AX34">
            <v>3696060</v>
          </cell>
          <cell r="AY34">
            <v>3860265</v>
          </cell>
          <cell r="AZ34">
            <v>4033229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32758</v>
          </cell>
          <cell r="S39">
            <v>61112</v>
          </cell>
          <cell r="T39">
            <v>88041</v>
          </cell>
          <cell r="U39">
            <v>117033</v>
          </cell>
          <cell r="V39">
            <v>147392</v>
          </cell>
          <cell r="W39">
            <v>178526</v>
          </cell>
          <cell r="X39">
            <v>211890</v>
          </cell>
          <cell r="Y39">
            <v>248286</v>
          </cell>
          <cell r="Z39">
            <v>288501</v>
          </cell>
          <cell r="AA39">
            <v>331976</v>
          </cell>
          <cell r="AB39">
            <v>376455</v>
          </cell>
          <cell r="AC39">
            <v>420537</v>
          </cell>
          <cell r="AD39">
            <v>464209</v>
          </cell>
          <cell r="AE39">
            <v>509415</v>
          </cell>
          <cell r="AF39">
            <v>561214</v>
          </cell>
          <cell r="AG39">
            <v>615469</v>
          </cell>
          <cell r="AH39">
            <v>673078</v>
          </cell>
          <cell r="AI39">
            <v>734921</v>
          </cell>
          <cell r="AJ39">
            <v>801445</v>
          </cell>
          <cell r="AK39">
            <v>873162</v>
          </cell>
          <cell r="AL39">
            <v>950522</v>
          </cell>
          <cell r="AM39">
            <v>1034811</v>
          </cell>
          <cell r="AN39">
            <v>1125824</v>
          </cell>
          <cell r="AO39">
            <v>1224207</v>
          </cell>
          <cell r="AP39">
            <v>1329841</v>
          </cell>
          <cell r="AQ39">
            <v>1443355</v>
          </cell>
          <cell r="AR39">
            <v>1564616</v>
          </cell>
          <cell r="AS39">
            <v>1694073</v>
          </cell>
          <cell r="AT39">
            <v>1831725</v>
          </cell>
          <cell r="AU39">
            <v>1982482</v>
          </cell>
          <cell r="AV39">
            <v>2145362</v>
          </cell>
          <cell r="AW39">
            <v>2316628</v>
          </cell>
          <cell r="AX39">
            <v>2497597</v>
          </cell>
          <cell r="AY39">
            <v>2689274</v>
          </cell>
          <cell r="AZ39">
            <v>2892182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32758</v>
          </cell>
          <cell r="S40">
            <v>61112</v>
          </cell>
          <cell r="T40">
            <v>88041</v>
          </cell>
          <cell r="U40">
            <v>117033</v>
          </cell>
          <cell r="V40">
            <v>147392</v>
          </cell>
          <cell r="W40">
            <v>178526</v>
          </cell>
          <cell r="X40">
            <v>211890</v>
          </cell>
          <cell r="Y40">
            <v>248286</v>
          </cell>
          <cell r="Z40">
            <v>288501</v>
          </cell>
          <cell r="AA40">
            <v>331976</v>
          </cell>
          <cell r="AB40">
            <v>376455</v>
          </cell>
          <cell r="AC40">
            <v>420537</v>
          </cell>
          <cell r="AD40">
            <v>464209</v>
          </cell>
          <cell r="AE40">
            <v>509415</v>
          </cell>
          <cell r="AF40">
            <v>561214</v>
          </cell>
          <cell r="AG40">
            <v>615469</v>
          </cell>
          <cell r="AH40">
            <v>673078</v>
          </cell>
          <cell r="AI40">
            <v>734921</v>
          </cell>
          <cell r="AJ40">
            <v>801445</v>
          </cell>
          <cell r="AK40">
            <v>873162</v>
          </cell>
          <cell r="AL40">
            <v>950522</v>
          </cell>
          <cell r="AM40">
            <v>1034811</v>
          </cell>
          <cell r="AN40">
            <v>1125824</v>
          </cell>
          <cell r="AO40">
            <v>1224207</v>
          </cell>
          <cell r="AP40">
            <v>1329841</v>
          </cell>
          <cell r="AQ40">
            <v>1443355</v>
          </cell>
          <cell r="AR40">
            <v>1564616</v>
          </cell>
          <cell r="AS40">
            <v>1694073</v>
          </cell>
          <cell r="AT40">
            <v>1831725</v>
          </cell>
          <cell r="AU40">
            <v>1982482</v>
          </cell>
          <cell r="AV40">
            <v>2145362</v>
          </cell>
          <cell r="AW40">
            <v>2316628</v>
          </cell>
          <cell r="AX40">
            <v>2497597</v>
          </cell>
          <cell r="AY40">
            <v>2689274</v>
          </cell>
          <cell r="AZ40">
            <v>2892182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</row>
        <row r="45">
          <cell r="B45">
            <v>24405000</v>
          </cell>
          <cell r="C45">
            <v>25783000</v>
          </cell>
          <cell r="D45">
            <v>26460000</v>
          </cell>
          <cell r="E45">
            <v>26953000</v>
          </cell>
          <cell r="F45">
            <v>27765100</v>
          </cell>
          <cell r="G45">
            <v>28285000</v>
          </cell>
          <cell r="H45">
            <v>28446661</v>
          </cell>
          <cell r="I45">
            <v>28873319</v>
          </cell>
          <cell r="J45">
            <v>28390000</v>
          </cell>
          <cell r="K45">
            <v>28247000</v>
          </cell>
          <cell r="L45">
            <v>28421000</v>
          </cell>
          <cell r="M45">
            <v>28467000</v>
          </cell>
          <cell r="N45">
            <v>28722000</v>
          </cell>
          <cell r="O45">
            <v>30075436</v>
          </cell>
          <cell r="P45">
            <v>30557157</v>
          </cell>
          <cell r="Q45">
            <v>30250374</v>
          </cell>
          <cell r="R45">
            <v>31113825</v>
          </cell>
          <cell r="S45">
            <v>31659243</v>
          </cell>
          <cell r="T45">
            <v>32149517</v>
          </cell>
          <cell r="U45">
            <v>32667150</v>
          </cell>
          <cell r="V45">
            <v>33181682</v>
          </cell>
          <cell r="W45">
            <v>33726729</v>
          </cell>
          <cell r="X45">
            <v>34277102</v>
          </cell>
          <cell r="Y45">
            <v>34850254</v>
          </cell>
          <cell r="Z45">
            <v>35448109</v>
          </cell>
          <cell r="AA45">
            <v>36070741</v>
          </cell>
          <cell r="AB45">
            <v>36693569</v>
          </cell>
          <cell r="AC45">
            <v>37293203</v>
          </cell>
          <cell r="AD45">
            <v>37853028</v>
          </cell>
          <cell r="AE45">
            <v>38385596</v>
          </cell>
          <cell r="AF45">
            <v>38900219</v>
          </cell>
          <cell r="AG45">
            <v>39393630</v>
          </cell>
          <cell r="AH45">
            <v>39876197</v>
          </cell>
          <cell r="AI45">
            <v>40341459</v>
          </cell>
          <cell r="AJ45">
            <v>40787968</v>
          </cell>
          <cell r="AK45">
            <v>41214284</v>
          </cell>
          <cell r="AL45">
            <v>41624213</v>
          </cell>
          <cell r="AM45">
            <v>42022389</v>
          </cell>
          <cell r="AN45">
            <v>42401037</v>
          </cell>
          <cell r="AO45">
            <v>42762406</v>
          </cell>
          <cell r="AP45">
            <v>43106556</v>
          </cell>
          <cell r="AQ45">
            <v>43438035</v>
          </cell>
          <cell r="AR45">
            <v>43754559</v>
          </cell>
          <cell r="AS45">
            <v>44054211</v>
          </cell>
          <cell r="AT45">
            <v>44336820</v>
          </cell>
          <cell r="AU45">
            <v>44649060</v>
          </cell>
          <cell r="AV45">
            <v>44969133</v>
          </cell>
          <cell r="AW45">
            <v>45247345</v>
          </cell>
          <cell r="AX45">
            <v>45496792</v>
          </cell>
          <cell r="AY45">
            <v>45714402</v>
          </cell>
          <cell r="AZ45">
            <v>45905418</v>
          </cell>
        </row>
        <row r="46">
          <cell r="B46">
            <v>24405000</v>
          </cell>
          <cell r="C46">
            <v>25783000</v>
          </cell>
          <cell r="D46">
            <v>26460000</v>
          </cell>
          <cell r="E46">
            <v>26953000</v>
          </cell>
          <cell r="F46">
            <v>27765100</v>
          </cell>
          <cell r="G46">
            <v>28285000</v>
          </cell>
          <cell r="H46">
            <v>28446661</v>
          </cell>
          <cell r="I46">
            <v>28873319</v>
          </cell>
          <cell r="J46">
            <v>28390000</v>
          </cell>
          <cell r="K46">
            <v>28247000</v>
          </cell>
          <cell r="L46">
            <v>28420884</v>
          </cell>
          <cell r="M46">
            <v>28465796</v>
          </cell>
          <cell r="N46">
            <v>28719441</v>
          </cell>
          <cell r="O46">
            <v>30070316</v>
          </cell>
          <cell r="P46">
            <v>30537746</v>
          </cell>
          <cell r="Q46">
            <v>30202286</v>
          </cell>
          <cell r="R46">
            <v>31031424</v>
          </cell>
          <cell r="S46">
            <v>31541081</v>
          </cell>
          <cell r="T46">
            <v>31986155</v>
          </cell>
          <cell r="U46">
            <v>32435156</v>
          </cell>
          <cell r="V46">
            <v>32856561</v>
          </cell>
          <cell r="W46">
            <v>32989561</v>
          </cell>
          <cell r="X46">
            <v>33033114</v>
          </cell>
          <cell r="Y46">
            <v>32982286</v>
          </cell>
          <cell r="Z46">
            <v>32957716</v>
          </cell>
          <cell r="AA46">
            <v>32956786</v>
          </cell>
          <cell r="AB46">
            <v>33000021</v>
          </cell>
          <cell r="AC46">
            <v>33045473</v>
          </cell>
          <cell r="AD46">
            <v>33115293</v>
          </cell>
          <cell r="AE46">
            <v>33186958</v>
          </cell>
          <cell r="AF46">
            <v>33209800</v>
          </cell>
          <cell r="AG46">
            <v>33178845</v>
          </cell>
          <cell r="AH46">
            <v>33093492</v>
          </cell>
          <cell r="AI46">
            <v>32945945</v>
          </cell>
          <cell r="AJ46">
            <v>32730967</v>
          </cell>
          <cell r="AK46">
            <v>32454909</v>
          </cell>
          <cell r="AL46">
            <v>32123010</v>
          </cell>
          <cell r="AM46">
            <v>31741908</v>
          </cell>
          <cell r="AN46">
            <v>31313401</v>
          </cell>
          <cell r="AO46">
            <v>30851030</v>
          </cell>
          <cell r="AP46">
            <v>30363312</v>
          </cell>
          <cell r="AQ46">
            <v>29868163</v>
          </cell>
          <cell r="AR46">
            <v>29371126</v>
          </cell>
          <cell r="AS46">
            <v>28882481</v>
          </cell>
          <cell r="AT46">
            <v>28402532</v>
          </cell>
          <cell r="AU46">
            <v>27965087</v>
          </cell>
          <cell r="AV46">
            <v>27561615</v>
          </cell>
          <cell r="AW46">
            <v>27170209</v>
          </cell>
          <cell r="AX46">
            <v>26791894</v>
          </cell>
          <cell r="AY46">
            <v>26431044</v>
          </cell>
          <cell r="AZ46">
            <v>26081583</v>
          </cell>
        </row>
        <row r="47">
          <cell r="B47">
            <v>19000</v>
          </cell>
          <cell r="C47">
            <v>21000</v>
          </cell>
          <cell r="D47">
            <v>23000</v>
          </cell>
          <cell r="E47">
            <v>24000</v>
          </cell>
          <cell r="F47">
            <v>24946</v>
          </cell>
          <cell r="G47">
            <v>25537</v>
          </cell>
          <cell r="H47">
            <v>27000</v>
          </cell>
          <cell r="I47">
            <v>16910</v>
          </cell>
          <cell r="J47">
            <v>27000</v>
          </cell>
          <cell r="K47">
            <v>26000</v>
          </cell>
          <cell r="L47">
            <v>26000</v>
          </cell>
          <cell r="M47">
            <v>22000</v>
          </cell>
          <cell r="N47">
            <v>18707</v>
          </cell>
          <cell r="O47">
            <v>17046</v>
          </cell>
          <cell r="P47">
            <v>15404</v>
          </cell>
          <cell r="Q47">
            <v>13793</v>
          </cell>
          <cell r="R47">
            <v>13676</v>
          </cell>
          <cell r="S47">
            <v>13417</v>
          </cell>
          <cell r="T47">
            <v>13152</v>
          </cell>
          <cell r="U47">
            <v>12931</v>
          </cell>
          <cell r="V47">
            <v>12762</v>
          </cell>
          <cell r="W47">
            <v>12365</v>
          </cell>
          <cell r="X47">
            <v>12034</v>
          </cell>
          <cell r="Y47">
            <v>11760</v>
          </cell>
          <cell r="Z47">
            <v>11618</v>
          </cell>
          <cell r="AA47">
            <v>11597</v>
          </cell>
          <cell r="AB47">
            <v>11703</v>
          </cell>
          <cell r="AC47">
            <v>11894</v>
          </cell>
          <cell r="AD47">
            <v>12180</v>
          </cell>
          <cell r="AE47">
            <v>12497</v>
          </cell>
          <cell r="AF47">
            <v>12801</v>
          </cell>
          <cell r="AG47">
            <v>13074</v>
          </cell>
          <cell r="AH47">
            <v>13314</v>
          </cell>
          <cell r="AI47">
            <v>13492</v>
          </cell>
          <cell r="AJ47">
            <v>13616</v>
          </cell>
          <cell r="AK47">
            <v>13677</v>
          </cell>
          <cell r="AL47">
            <v>13692</v>
          </cell>
          <cell r="AM47">
            <v>13658</v>
          </cell>
          <cell r="AN47">
            <v>13591</v>
          </cell>
          <cell r="AO47">
            <v>13492</v>
          </cell>
          <cell r="AP47">
            <v>13372</v>
          </cell>
          <cell r="AQ47">
            <v>13240</v>
          </cell>
          <cell r="AR47">
            <v>13099</v>
          </cell>
          <cell r="AS47">
            <v>12950</v>
          </cell>
          <cell r="AT47">
            <v>12797</v>
          </cell>
          <cell r="AU47">
            <v>12658</v>
          </cell>
          <cell r="AV47">
            <v>12529</v>
          </cell>
          <cell r="AW47">
            <v>12399</v>
          </cell>
          <cell r="AX47">
            <v>12270</v>
          </cell>
          <cell r="AY47">
            <v>12142</v>
          </cell>
          <cell r="AZ47">
            <v>12016</v>
          </cell>
        </row>
        <row r="48">
          <cell r="B48">
            <v>21233000</v>
          </cell>
          <cell r="C48">
            <v>22210886</v>
          </cell>
          <cell r="D48">
            <v>22419044</v>
          </cell>
          <cell r="E48">
            <v>22407435</v>
          </cell>
          <cell r="F48">
            <v>22589772</v>
          </cell>
          <cell r="G48">
            <v>22502975</v>
          </cell>
          <cell r="H48">
            <v>21895168</v>
          </cell>
          <cell r="I48">
            <v>22231648</v>
          </cell>
          <cell r="J48">
            <v>21117607</v>
          </cell>
          <cell r="K48">
            <v>20555826</v>
          </cell>
          <cell r="L48">
            <v>20160307</v>
          </cell>
          <cell r="M48">
            <v>19639698</v>
          </cell>
          <cell r="N48">
            <v>19264208</v>
          </cell>
          <cell r="O48">
            <v>19376718</v>
          </cell>
          <cell r="P48">
            <v>19379045</v>
          </cell>
          <cell r="Q48">
            <v>18748833</v>
          </cell>
          <cell r="R48">
            <v>19113016</v>
          </cell>
          <cell r="S48">
            <v>19288177</v>
          </cell>
          <cell r="T48">
            <v>19441660</v>
          </cell>
          <cell r="U48">
            <v>19620989</v>
          </cell>
          <cell r="V48">
            <v>19810826</v>
          </cell>
          <cell r="W48">
            <v>19864704</v>
          </cell>
          <cell r="X48">
            <v>19895196</v>
          </cell>
          <cell r="Y48">
            <v>19898989</v>
          </cell>
          <cell r="Z48">
            <v>19947650</v>
          </cell>
          <cell r="AA48">
            <v>20034679</v>
          </cell>
          <cell r="AB48">
            <v>20166649</v>
          </cell>
          <cell r="AC48">
            <v>20311865</v>
          </cell>
          <cell r="AD48">
            <v>20476290</v>
          </cell>
          <cell r="AE48">
            <v>20640568</v>
          </cell>
          <cell r="AF48">
            <v>20767356</v>
          </cell>
          <cell r="AG48">
            <v>20849868</v>
          </cell>
          <cell r="AH48">
            <v>20883932</v>
          </cell>
          <cell r="AI48">
            <v>20865160</v>
          </cell>
          <cell r="AJ48">
            <v>20788664</v>
          </cell>
          <cell r="AK48">
            <v>20659836</v>
          </cell>
          <cell r="AL48">
            <v>20484574</v>
          </cell>
          <cell r="AM48">
            <v>20270704</v>
          </cell>
          <cell r="AN48">
            <v>20021688</v>
          </cell>
          <cell r="AO48">
            <v>19748171</v>
          </cell>
          <cell r="AP48">
            <v>19456134</v>
          </cell>
          <cell r="AQ48">
            <v>19157759</v>
          </cell>
          <cell r="AR48">
            <v>18856241</v>
          </cell>
          <cell r="AS48">
            <v>18558262</v>
          </cell>
          <cell r="AT48">
            <v>18263348</v>
          </cell>
          <cell r="AU48">
            <v>17993249</v>
          </cell>
          <cell r="AV48">
            <v>17741740</v>
          </cell>
          <cell r="AW48">
            <v>17494568</v>
          </cell>
          <cell r="AX48">
            <v>17251652</v>
          </cell>
          <cell r="AY48">
            <v>17015696</v>
          </cell>
          <cell r="AZ48">
            <v>16782088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5818</v>
          </cell>
          <cell r="S49">
            <v>11744</v>
          </cell>
          <cell r="T49">
            <v>18378</v>
          </cell>
          <cell r="U49">
            <v>25875</v>
          </cell>
          <cell r="V49">
            <v>34171</v>
          </cell>
          <cell r="W49">
            <v>41334</v>
          </cell>
          <cell r="X49">
            <v>48927</v>
          </cell>
          <cell r="Y49">
            <v>56667</v>
          </cell>
          <cell r="Z49">
            <v>65094</v>
          </cell>
          <cell r="AA49">
            <v>74103</v>
          </cell>
          <cell r="AB49">
            <v>83881</v>
          </cell>
          <cell r="AC49">
            <v>94157</v>
          </cell>
          <cell r="AD49">
            <v>105234</v>
          </cell>
          <cell r="AE49">
            <v>116915</v>
          </cell>
          <cell r="AF49">
            <v>128613</v>
          </cell>
          <cell r="AG49">
            <v>140295</v>
          </cell>
          <cell r="AH49">
            <v>151957</v>
          </cell>
          <cell r="AI49">
            <v>163651</v>
          </cell>
          <cell r="AJ49">
            <v>175325</v>
          </cell>
          <cell r="AK49">
            <v>186920</v>
          </cell>
          <cell r="AL49">
            <v>198426</v>
          </cell>
          <cell r="AM49">
            <v>209887</v>
          </cell>
          <cell r="AN49">
            <v>221300</v>
          </cell>
          <cell r="AO49">
            <v>232804</v>
          </cell>
          <cell r="AP49">
            <v>244439</v>
          </cell>
          <cell r="AQ49">
            <v>256326</v>
          </cell>
          <cell r="AR49">
            <v>268489</v>
          </cell>
          <cell r="AS49">
            <v>281018</v>
          </cell>
          <cell r="AT49">
            <v>293886</v>
          </cell>
          <cell r="AU49">
            <v>307539</v>
          </cell>
          <cell r="AV49">
            <v>321836</v>
          </cell>
          <cell r="AW49">
            <v>336413</v>
          </cell>
          <cell r="AX49">
            <v>351249</v>
          </cell>
          <cell r="AY49">
            <v>366407</v>
          </cell>
          <cell r="AZ49">
            <v>381759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378</v>
          </cell>
          <cell r="S50">
            <v>813</v>
          </cell>
          <cell r="T50">
            <v>1364</v>
          </cell>
          <cell r="U50">
            <v>2065</v>
          </cell>
          <cell r="V50">
            <v>2942</v>
          </cell>
          <cell r="W50">
            <v>4545</v>
          </cell>
          <cell r="X50">
            <v>6365</v>
          </cell>
          <cell r="Y50">
            <v>8451</v>
          </cell>
          <cell r="Z50">
            <v>10759</v>
          </cell>
          <cell r="AA50">
            <v>13313</v>
          </cell>
          <cell r="AB50">
            <v>16073</v>
          </cell>
          <cell r="AC50">
            <v>19061</v>
          </cell>
          <cell r="AD50">
            <v>22206</v>
          </cell>
          <cell r="AE50">
            <v>25598</v>
          </cell>
          <cell r="AF50">
            <v>29386</v>
          </cell>
          <cell r="AG50">
            <v>33602</v>
          </cell>
          <cell r="AH50">
            <v>38287</v>
          </cell>
          <cell r="AI50">
            <v>43494</v>
          </cell>
          <cell r="AJ50">
            <v>49252</v>
          </cell>
          <cell r="AK50">
            <v>55579</v>
          </cell>
          <cell r="AL50">
            <v>62502</v>
          </cell>
          <cell r="AM50">
            <v>70076</v>
          </cell>
          <cell r="AN50">
            <v>78334</v>
          </cell>
          <cell r="AO50">
            <v>87366</v>
          </cell>
          <cell r="AP50">
            <v>97235</v>
          </cell>
          <cell r="AQ50">
            <v>108033</v>
          </cell>
          <cell r="AR50">
            <v>119800</v>
          </cell>
          <cell r="AS50">
            <v>132603</v>
          </cell>
          <cell r="AT50">
            <v>146433</v>
          </cell>
          <cell r="AU50">
            <v>161585</v>
          </cell>
          <cell r="AV50">
            <v>177989</v>
          </cell>
          <cell r="AW50">
            <v>195386</v>
          </cell>
          <cell r="AX50">
            <v>213743</v>
          </cell>
          <cell r="AY50">
            <v>233085</v>
          </cell>
          <cell r="AZ50">
            <v>253291</v>
          </cell>
        </row>
        <row r="51">
          <cell r="B51">
            <v>3153000</v>
          </cell>
          <cell r="C51">
            <v>3551114</v>
          </cell>
          <cell r="D51">
            <v>4017956</v>
          </cell>
          <cell r="E51">
            <v>4521565</v>
          </cell>
          <cell r="F51">
            <v>5150382</v>
          </cell>
          <cell r="G51">
            <v>5756488</v>
          </cell>
          <cell r="H51">
            <v>6524493</v>
          </cell>
          <cell r="I51">
            <v>6624761</v>
          </cell>
          <cell r="J51">
            <v>7245393</v>
          </cell>
          <cell r="K51">
            <v>7665174</v>
          </cell>
          <cell r="L51">
            <v>8234577</v>
          </cell>
          <cell r="M51">
            <v>8804098</v>
          </cell>
          <cell r="N51">
            <v>9436526</v>
          </cell>
          <cell r="O51">
            <v>10676552</v>
          </cell>
          <cell r="P51">
            <v>11143297</v>
          </cell>
          <cell r="Q51">
            <v>11439660</v>
          </cell>
          <cell r="R51">
            <v>11898532</v>
          </cell>
          <cell r="S51">
            <v>12226921</v>
          </cell>
          <cell r="T51">
            <v>12511585</v>
          </cell>
          <cell r="U51">
            <v>12773270</v>
          </cell>
          <cell r="V51">
            <v>12995820</v>
          </cell>
          <cell r="W51">
            <v>13066555</v>
          </cell>
          <cell r="X51">
            <v>13070510</v>
          </cell>
          <cell r="Y51">
            <v>13006306</v>
          </cell>
          <cell r="Z51">
            <v>12922439</v>
          </cell>
          <cell r="AA51">
            <v>12822882</v>
          </cell>
          <cell r="AB51">
            <v>12721430</v>
          </cell>
          <cell r="AC51">
            <v>12608116</v>
          </cell>
          <cell r="AD51">
            <v>12498873</v>
          </cell>
          <cell r="AE51">
            <v>12390699</v>
          </cell>
          <cell r="AF51">
            <v>12270738</v>
          </cell>
          <cell r="AG51">
            <v>12140805</v>
          </cell>
          <cell r="AH51">
            <v>12004415</v>
          </cell>
          <cell r="AI51">
            <v>11858056</v>
          </cell>
          <cell r="AJ51">
            <v>11701355</v>
          </cell>
          <cell r="AK51">
            <v>11535284</v>
          </cell>
          <cell r="AL51">
            <v>11359083</v>
          </cell>
          <cell r="AM51">
            <v>11171403</v>
          </cell>
          <cell r="AN51">
            <v>10970429</v>
          </cell>
          <cell r="AO51">
            <v>10758710</v>
          </cell>
          <cell r="AP51">
            <v>10538487</v>
          </cell>
          <cell r="AQ51">
            <v>10315074</v>
          </cell>
          <cell r="AR51">
            <v>10090474</v>
          </cell>
          <cell r="AS51">
            <v>9867835</v>
          </cell>
          <cell r="AT51">
            <v>9647559</v>
          </cell>
          <cell r="AU51">
            <v>9440409</v>
          </cell>
          <cell r="AV51">
            <v>9243725</v>
          </cell>
          <cell r="AW51">
            <v>9050133</v>
          </cell>
          <cell r="AX51">
            <v>8860113</v>
          </cell>
          <cell r="AY51">
            <v>8674726</v>
          </cell>
          <cell r="AZ51">
            <v>8492112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4</v>
          </cell>
          <cell r="S52">
            <v>9</v>
          </cell>
          <cell r="T52">
            <v>16</v>
          </cell>
          <cell r="U52">
            <v>26</v>
          </cell>
          <cell r="V52">
            <v>40</v>
          </cell>
          <cell r="W52">
            <v>58</v>
          </cell>
          <cell r="X52">
            <v>82</v>
          </cell>
          <cell r="Y52">
            <v>113</v>
          </cell>
          <cell r="Z52">
            <v>156</v>
          </cell>
          <cell r="AA52">
            <v>212</v>
          </cell>
          <cell r="AB52">
            <v>285</v>
          </cell>
          <cell r="AC52">
            <v>380</v>
          </cell>
          <cell r="AD52">
            <v>510</v>
          </cell>
          <cell r="AE52">
            <v>681</v>
          </cell>
          <cell r="AF52">
            <v>906</v>
          </cell>
          <cell r="AG52">
            <v>1201</v>
          </cell>
          <cell r="AH52">
            <v>1587</v>
          </cell>
          <cell r="AI52">
            <v>2092</v>
          </cell>
          <cell r="AJ52">
            <v>2755</v>
          </cell>
          <cell r="AK52">
            <v>3613</v>
          </cell>
          <cell r="AL52">
            <v>4733</v>
          </cell>
          <cell r="AM52">
            <v>6180</v>
          </cell>
          <cell r="AN52">
            <v>8059</v>
          </cell>
          <cell r="AO52">
            <v>10487</v>
          </cell>
          <cell r="AP52">
            <v>13645</v>
          </cell>
          <cell r="AQ52">
            <v>17731</v>
          </cell>
          <cell r="AR52">
            <v>23023</v>
          </cell>
          <cell r="AS52">
            <v>29813</v>
          </cell>
          <cell r="AT52">
            <v>38509</v>
          </cell>
          <cell r="AU52">
            <v>49647</v>
          </cell>
          <cell r="AV52">
            <v>63796</v>
          </cell>
          <cell r="AW52">
            <v>81310</v>
          </cell>
          <cell r="AX52">
            <v>102867</v>
          </cell>
          <cell r="AY52">
            <v>128988</v>
          </cell>
          <cell r="AZ52">
            <v>160317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84</v>
          </cell>
          <cell r="P62">
            <v>7728</v>
          </cell>
          <cell r="Q62">
            <v>26590</v>
          </cell>
          <cell r="R62">
            <v>47785</v>
          </cell>
          <cell r="S62">
            <v>69700</v>
          </cell>
          <cell r="T62">
            <v>96769</v>
          </cell>
          <cell r="U62">
            <v>141729</v>
          </cell>
          <cell r="V62">
            <v>196460</v>
          </cell>
          <cell r="W62">
            <v>327142</v>
          </cell>
          <cell r="X62">
            <v>486625</v>
          </cell>
          <cell r="Y62">
            <v>677840</v>
          </cell>
          <cell r="Z62">
            <v>883754</v>
          </cell>
          <cell r="AA62">
            <v>1101787</v>
          </cell>
          <cell r="AB62">
            <v>1321119</v>
          </cell>
          <cell r="AC62">
            <v>1540930</v>
          </cell>
          <cell r="AD62">
            <v>1751182</v>
          </cell>
          <cell r="AE62">
            <v>1956619</v>
          </cell>
          <cell r="AF62">
            <v>2168170</v>
          </cell>
          <cell r="AG62">
            <v>2383843</v>
          </cell>
          <cell r="AH62">
            <v>2606085</v>
          </cell>
          <cell r="AI62">
            <v>2833436</v>
          </cell>
          <cell r="AJ62">
            <v>3066098</v>
          </cell>
          <cell r="AK62">
            <v>3299823</v>
          </cell>
          <cell r="AL62">
            <v>3531956</v>
          </cell>
          <cell r="AM62">
            <v>3759733</v>
          </cell>
          <cell r="AN62">
            <v>3979056</v>
          </cell>
          <cell r="AO62">
            <v>4186210</v>
          </cell>
          <cell r="AP62">
            <v>4376664</v>
          </cell>
          <cell r="AQ62">
            <v>4545261</v>
          </cell>
          <cell r="AR62">
            <v>4687498</v>
          </cell>
          <cell r="AS62">
            <v>4800388</v>
          </cell>
          <cell r="AT62">
            <v>4882179</v>
          </cell>
          <cell r="AU62">
            <v>4937512</v>
          </cell>
          <cell r="AV62">
            <v>4963312</v>
          </cell>
          <cell r="AW62">
            <v>4955877</v>
          </cell>
          <cell r="AX62">
            <v>4917845</v>
          </cell>
          <cell r="AY62">
            <v>4852173</v>
          </cell>
          <cell r="AZ62">
            <v>4763671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84</v>
          </cell>
          <cell r="P64">
            <v>7728</v>
          </cell>
          <cell r="Q64">
            <v>26590</v>
          </cell>
          <cell r="R64">
            <v>47785</v>
          </cell>
          <cell r="S64">
            <v>69700</v>
          </cell>
          <cell r="T64">
            <v>96769</v>
          </cell>
          <cell r="U64">
            <v>141729</v>
          </cell>
          <cell r="V64">
            <v>196460</v>
          </cell>
          <cell r="W64">
            <v>327141</v>
          </cell>
          <cell r="X64">
            <v>486623</v>
          </cell>
          <cell r="Y64">
            <v>677837</v>
          </cell>
          <cell r="Z64">
            <v>883750</v>
          </cell>
          <cell r="AA64">
            <v>1101782</v>
          </cell>
          <cell r="AB64">
            <v>1321113</v>
          </cell>
          <cell r="AC64">
            <v>1540923</v>
          </cell>
          <cell r="AD64">
            <v>1751174</v>
          </cell>
          <cell r="AE64">
            <v>1956610</v>
          </cell>
          <cell r="AF64">
            <v>2168160</v>
          </cell>
          <cell r="AG64">
            <v>2383832</v>
          </cell>
          <cell r="AH64">
            <v>2606073</v>
          </cell>
          <cell r="AI64">
            <v>2833422</v>
          </cell>
          <cell r="AJ64">
            <v>3066082</v>
          </cell>
          <cell r="AK64">
            <v>3299805</v>
          </cell>
          <cell r="AL64">
            <v>3531936</v>
          </cell>
          <cell r="AM64">
            <v>3759711</v>
          </cell>
          <cell r="AN64">
            <v>3979032</v>
          </cell>
          <cell r="AO64">
            <v>4186184</v>
          </cell>
          <cell r="AP64">
            <v>4376636</v>
          </cell>
          <cell r="AQ64">
            <v>4545231</v>
          </cell>
          <cell r="AR64">
            <v>4687466</v>
          </cell>
          <cell r="AS64">
            <v>4800355</v>
          </cell>
          <cell r="AT64">
            <v>4882145</v>
          </cell>
          <cell r="AU64">
            <v>4937477</v>
          </cell>
          <cell r="AV64">
            <v>4963276</v>
          </cell>
          <cell r="AW64">
            <v>4955842</v>
          </cell>
          <cell r="AX64">
            <v>4917810</v>
          </cell>
          <cell r="AY64">
            <v>4852138</v>
          </cell>
          <cell r="AZ64">
            <v>4763637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67"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1</v>
          </cell>
          <cell r="X67">
            <v>2</v>
          </cell>
          <cell r="Y67">
            <v>3</v>
          </cell>
          <cell r="Z67">
            <v>4</v>
          </cell>
          <cell r="AA67">
            <v>5</v>
          </cell>
          <cell r="AB67">
            <v>6</v>
          </cell>
          <cell r="AC67">
            <v>7</v>
          </cell>
          <cell r="AD67">
            <v>8</v>
          </cell>
          <cell r="AE67">
            <v>9</v>
          </cell>
          <cell r="AF67">
            <v>10</v>
          </cell>
          <cell r="AG67">
            <v>11</v>
          </cell>
          <cell r="AH67">
            <v>12</v>
          </cell>
          <cell r="AI67">
            <v>14</v>
          </cell>
          <cell r="AJ67">
            <v>16</v>
          </cell>
          <cell r="AK67">
            <v>18</v>
          </cell>
          <cell r="AL67">
            <v>20</v>
          </cell>
          <cell r="AM67">
            <v>22</v>
          </cell>
          <cell r="AN67">
            <v>24</v>
          </cell>
          <cell r="AO67">
            <v>26</v>
          </cell>
          <cell r="AP67">
            <v>28</v>
          </cell>
          <cell r="AQ67">
            <v>30</v>
          </cell>
          <cell r="AR67">
            <v>32</v>
          </cell>
          <cell r="AS67">
            <v>33</v>
          </cell>
          <cell r="AT67">
            <v>34</v>
          </cell>
          <cell r="AU67">
            <v>35</v>
          </cell>
          <cell r="AV67">
            <v>36</v>
          </cell>
          <cell r="AW67">
            <v>35</v>
          </cell>
          <cell r="AX67">
            <v>35</v>
          </cell>
          <cell r="AY67">
            <v>35</v>
          </cell>
          <cell r="AZ67">
            <v>34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116</v>
          </cell>
          <cell r="M70">
            <v>1204</v>
          </cell>
          <cell r="N70">
            <v>2559</v>
          </cell>
          <cell r="O70">
            <v>5036</v>
          </cell>
          <cell r="P70">
            <v>11683</v>
          </cell>
          <cell r="Q70">
            <v>21498</v>
          </cell>
          <cell r="R70">
            <v>34551</v>
          </cell>
          <cell r="S70">
            <v>48331</v>
          </cell>
          <cell r="T70">
            <v>66388</v>
          </cell>
          <cell r="U70">
            <v>89956</v>
          </cell>
          <cell r="V70">
            <v>128160</v>
          </cell>
          <cell r="W70">
            <v>409500</v>
          </cell>
          <cell r="X70">
            <v>756817</v>
          </cell>
          <cell r="Y70">
            <v>1189568</v>
          </cell>
          <cell r="Z70">
            <v>1606074</v>
          </cell>
          <cell r="AA70">
            <v>2011607</v>
          </cell>
          <cell r="AB70">
            <v>2371880</v>
          </cell>
          <cell r="AC70">
            <v>2706272</v>
          </cell>
          <cell r="AD70">
            <v>2986052</v>
          </cell>
          <cell r="AE70">
            <v>3241549</v>
          </cell>
          <cell r="AF70">
            <v>3520364</v>
          </cell>
          <cell r="AG70">
            <v>3824805</v>
          </cell>
          <cell r="AH70">
            <v>4163016</v>
          </cell>
          <cell r="AI70">
            <v>4537503</v>
          </cell>
          <cell r="AJ70">
            <v>4951645</v>
          </cell>
          <cell r="AK70">
            <v>5401872</v>
          </cell>
          <cell r="AL70">
            <v>5889382</v>
          </cell>
          <cell r="AM70">
            <v>6414919</v>
          </cell>
          <cell r="AN70">
            <v>6973138</v>
          </cell>
          <cell r="AO70">
            <v>7556563</v>
          </cell>
          <cell r="AP70">
            <v>8161360</v>
          </cell>
          <cell r="AQ70">
            <v>8779252</v>
          </cell>
          <cell r="AR70">
            <v>9406819</v>
          </cell>
          <cell r="AS70">
            <v>10035027</v>
          </cell>
          <cell r="AT70">
            <v>10665329</v>
          </cell>
          <cell r="AU70">
            <v>11305316</v>
          </cell>
          <cell r="AV70">
            <v>11945635</v>
          </cell>
          <cell r="AW70">
            <v>12563215</v>
          </cell>
          <cell r="AX70">
            <v>13167591</v>
          </cell>
          <cell r="AY70">
            <v>13748899</v>
          </cell>
          <cell r="AZ70">
            <v>14314283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116</v>
          </cell>
          <cell r="M71">
            <v>1204</v>
          </cell>
          <cell r="N71">
            <v>2559</v>
          </cell>
          <cell r="O71">
            <v>5036</v>
          </cell>
          <cell r="P71">
            <v>11683</v>
          </cell>
          <cell r="Q71">
            <v>21498</v>
          </cell>
          <cell r="R71">
            <v>34549</v>
          </cell>
          <cell r="S71">
            <v>48325</v>
          </cell>
          <cell r="T71">
            <v>66372</v>
          </cell>
          <cell r="U71">
            <v>89916</v>
          </cell>
          <cell r="V71">
            <v>128048</v>
          </cell>
          <cell r="W71">
            <v>408783</v>
          </cell>
          <cell r="X71">
            <v>754728</v>
          </cell>
          <cell r="Y71">
            <v>1184477</v>
          </cell>
          <cell r="Z71">
            <v>1595739</v>
          </cell>
          <cell r="AA71">
            <v>1992420</v>
          </cell>
          <cell r="AB71">
            <v>2339284</v>
          </cell>
          <cell r="AC71">
            <v>2653850</v>
          </cell>
          <cell r="AD71">
            <v>2907201</v>
          </cell>
          <cell r="AE71">
            <v>3127323</v>
          </cell>
          <cell r="AF71">
            <v>3357241</v>
          </cell>
          <cell r="AG71">
            <v>3597484</v>
          </cell>
          <cell r="AH71">
            <v>3854496</v>
          </cell>
          <cell r="AI71">
            <v>4130347</v>
          </cell>
          <cell r="AJ71">
            <v>4428495</v>
          </cell>
          <cell r="AK71">
            <v>4747315</v>
          </cell>
          <cell r="AL71">
            <v>5089396</v>
          </cell>
          <cell r="AM71">
            <v>5457923</v>
          </cell>
          <cell r="AN71">
            <v>5850094</v>
          </cell>
          <cell r="AO71">
            <v>6261434</v>
          </cell>
          <cell r="AP71">
            <v>6690508</v>
          </cell>
          <cell r="AQ71">
            <v>7132146</v>
          </cell>
          <cell r="AR71">
            <v>7584496</v>
          </cell>
          <cell r="AS71">
            <v>8040884</v>
          </cell>
          <cell r="AT71">
            <v>8503478</v>
          </cell>
          <cell r="AU71">
            <v>8978338</v>
          </cell>
          <cell r="AV71">
            <v>9457429</v>
          </cell>
          <cell r="AW71">
            <v>9922066</v>
          </cell>
          <cell r="AX71">
            <v>10380473</v>
          </cell>
          <cell r="AY71">
            <v>10823447</v>
          </cell>
          <cell r="AZ71">
            <v>11256880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2</v>
          </cell>
          <cell r="S72">
            <v>6</v>
          </cell>
          <cell r="T72">
            <v>16</v>
          </cell>
          <cell r="U72">
            <v>40</v>
          </cell>
          <cell r="V72">
            <v>112</v>
          </cell>
          <cell r="W72">
            <v>717</v>
          </cell>
          <cell r="X72">
            <v>2089</v>
          </cell>
          <cell r="Y72">
            <v>5091</v>
          </cell>
          <cell r="Z72">
            <v>10335</v>
          </cell>
          <cell r="AA72">
            <v>19187</v>
          </cell>
          <cell r="AB72">
            <v>32596</v>
          </cell>
          <cell r="AC72">
            <v>52422</v>
          </cell>
          <cell r="AD72">
            <v>78851</v>
          </cell>
          <cell r="AE72">
            <v>114226</v>
          </cell>
          <cell r="AF72">
            <v>163123</v>
          </cell>
          <cell r="AG72">
            <v>227321</v>
          </cell>
          <cell r="AH72">
            <v>308520</v>
          </cell>
          <cell r="AI72">
            <v>407156</v>
          </cell>
          <cell r="AJ72">
            <v>523150</v>
          </cell>
          <cell r="AK72">
            <v>654557</v>
          </cell>
          <cell r="AL72">
            <v>799986</v>
          </cell>
          <cell r="AM72">
            <v>956996</v>
          </cell>
          <cell r="AN72">
            <v>1123044</v>
          </cell>
          <cell r="AO72">
            <v>1295129</v>
          </cell>
          <cell r="AP72">
            <v>1470852</v>
          </cell>
          <cell r="AQ72">
            <v>1647106</v>
          </cell>
          <cell r="AR72">
            <v>1822323</v>
          </cell>
          <cell r="AS72">
            <v>1994143</v>
          </cell>
          <cell r="AT72">
            <v>2161851</v>
          </cell>
          <cell r="AU72">
            <v>2326978</v>
          </cell>
          <cell r="AV72">
            <v>2488206</v>
          </cell>
          <cell r="AW72">
            <v>2641149</v>
          </cell>
          <cell r="AX72">
            <v>2787118</v>
          </cell>
          <cell r="AY72">
            <v>2925452</v>
          </cell>
          <cell r="AZ72">
            <v>3057403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65</v>
          </cell>
          <cell r="S75">
            <v>131</v>
          </cell>
          <cell r="T75">
            <v>205</v>
          </cell>
          <cell r="U75">
            <v>309</v>
          </cell>
          <cell r="V75">
            <v>501</v>
          </cell>
          <cell r="W75">
            <v>526</v>
          </cell>
          <cell r="X75">
            <v>546</v>
          </cell>
          <cell r="Y75">
            <v>560</v>
          </cell>
          <cell r="Z75">
            <v>565</v>
          </cell>
          <cell r="AA75">
            <v>561</v>
          </cell>
          <cell r="AB75">
            <v>549</v>
          </cell>
          <cell r="AC75">
            <v>528</v>
          </cell>
          <cell r="AD75">
            <v>501</v>
          </cell>
          <cell r="AE75">
            <v>470</v>
          </cell>
          <cell r="AF75">
            <v>1885</v>
          </cell>
          <cell r="AG75">
            <v>6137</v>
          </cell>
          <cell r="AH75">
            <v>13604</v>
          </cell>
          <cell r="AI75">
            <v>24575</v>
          </cell>
          <cell r="AJ75">
            <v>39258</v>
          </cell>
          <cell r="AK75">
            <v>57680</v>
          </cell>
          <cell r="AL75">
            <v>79865</v>
          </cell>
          <cell r="AM75">
            <v>105829</v>
          </cell>
          <cell r="AN75">
            <v>135442</v>
          </cell>
          <cell r="AO75">
            <v>168603</v>
          </cell>
          <cell r="AP75">
            <v>205220</v>
          </cell>
          <cell r="AQ75">
            <v>245359</v>
          </cell>
          <cell r="AR75">
            <v>289116</v>
          </cell>
          <cell r="AS75">
            <v>336315</v>
          </cell>
          <cell r="AT75">
            <v>386780</v>
          </cell>
          <cell r="AU75">
            <v>441145</v>
          </cell>
          <cell r="AV75">
            <v>498571</v>
          </cell>
          <cell r="AW75">
            <v>558044</v>
          </cell>
          <cell r="AX75">
            <v>619462</v>
          </cell>
          <cell r="AY75">
            <v>682286</v>
          </cell>
          <cell r="AZ75">
            <v>745881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5</v>
          </cell>
          <cell r="S76">
            <v>11</v>
          </cell>
          <cell r="T76">
            <v>19</v>
          </cell>
          <cell r="U76">
            <v>32</v>
          </cell>
          <cell r="V76">
            <v>60</v>
          </cell>
          <cell r="W76">
            <v>68</v>
          </cell>
          <cell r="X76">
            <v>77</v>
          </cell>
          <cell r="Y76">
            <v>86</v>
          </cell>
          <cell r="Z76">
            <v>93</v>
          </cell>
          <cell r="AA76">
            <v>99</v>
          </cell>
          <cell r="AB76">
            <v>102</v>
          </cell>
          <cell r="AC76">
            <v>104</v>
          </cell>
          <cell r="AD76">
            <v>104</v>
          </cell>
          <cell r="AE76">
            <v>103</v>
          </cell>
          <cell r="AF76">
            <v>803</v>
          </cell>
          <cell r="AG76">
            <v>3042</v>
          </cell>
          <cell r="AH76">
            <v>7250</v>
          </cell>
          <cell r="AI76">
            <v>13832</v>
          </cell>
          <cell r="AJ76">
            <v>23150</v>
          </cell>
          <cell r="AK76">
            <v>35450</v>
          </cell>
          <cell r="AL76">
            <v>50949</v>
          </cell>
          <cell r="AM76">
            <v>69877</v>
          </cell>
          <cell r="AN76">
            <v>92294</v>
          </cell>
          <cell r="AO76">
            <v>118263</v>
          </cell>
          <cell r="AP76">
            <v>147831</v>
          </cell>
          <cell r="AQ76">
            <v>181156</v>
          </cell>
          <cell r="AR76">
            <v>218394</v>
          </cell>
          <cell r="AS76">
            <v>259463</v>
          </cell>
          <cell r="AT76">
            <v>304251</v>
          </cell>
          <cell r="AU76">
            <v>353346</v>
          </cell>
          <cell r="AV76">
            <v>405974</v>
          </cell>
          <cell r="AW76">
            <v>461247</v>
          </cell>
          <cell r="AX76">
            <v>519025</v>
          </cell>
          <cell r="AY76">
            <v>578740</v>
          </cell>
          <cell r="AZ76">
            <v>639741</v>
          </cell>
        </row>
        <row r="77"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60</v>
          </cell>
          <cell r="S77">
            <v>120</v>
          </cell>
          <cell r="T77">
            <v>186</v>
          </cell>
          <cell r="U77">
            <v>277</v>
          </cell>
          <cell r="V77">
            <v>441</v>
          </cell>
          <cell r="W77">
            <v>458</v>
          </cell>
          <cell r="X77">
            <v>469</v>
          </cell>
          <cell r="Y77">
            <v>474</v>
          </cell>
          <cell r="Z77">
            <v>472</v>
          </cell>
          <cell r="AA77">
            <v>462</v>
          </cell>
          <cell r="AB77">
            <v>447</v>
          </cell>
          <cell r="AC77">
            <v>424</v>
          </cell>
          <cell r="AD77">
            <v>397</v>
          </cell>
          <cell r="AE77">
            <v>367</v>
          </cell>
          <cell r="AF77">
            <v>1082</v>
          </cell>
          <cell r="AG77">
            <v>3095</v>
          </cell>
          <cell r="AH77">
            <v>6354</v>
          </cell>
          <cell r="AI77">
            <v>10743</v>
          </cell>
          <cell r="AJ77">
            <v>16108</v>
          </cell>
          <cell r="AK77">
            <v>22230</v>
          </cell>
          <cell r="AL77">
            <v>28916</v>
          </cell>
          <cell r="AM77">
            <v>35952</v>
          </cell>
          <cell r="AN77">
            <v>43148</v>
          </cell>
          <cell r="AO77">
            <v>50340</v>
          </cell>
          <cell r="AP77">
            <v>57389</v>
          </cell>
          <cell r="AQ77">
            <v>64203</v>
          </cell>
          <cell r="AR77">
            <v>70722</v>
          </cell>
          <cell r="AS77">
            <v>76852</v>
          </cell>
          <cell r="AT77">
            <v>82529</v>
          </cell>
          <cell r="AU77">
            <v>87799</v>
          </cell>
          <cell r="AV77">
            <v>92597</v>
          </cell>
          <cell r="AW77">
            <v>96797</v>
          </cell>
          <cell r="AX77">
            <v>100437</v>
          </cell>
          <cell r="AY77">
            <v>103546</v>
          </cell>
          <cell r="AZ77">
            <v>106140</v>
          </cell>
        </row>
        <row r="78">
          <cell r="B78">
            <v>44501</v>
          </cell>
          <cell r="C78">
            <v>44293</v>
          </cell>
          <cell r="D78">
            <v>44550</v>
          </cell>
          <cell r="E78">
            <v>44982</v>
          </cell>
          <cell r="F78">
            <v>45727</v>
          </cell>
          <cell r="G78">
            <v>44675</v>
          </cell>
          <cell r="H78">
            <v>44648</v>
          </cell>
          <cell r="I78">
            <v>44785</v>
          </cell>
          <cell r="J78">
            <v>45046</v>
          </cell>
          <cell r="K78">
            <v>43485</v>
          </cell>
          <cell r="L78">
            <v>42860</v>
          </cell>
          <cell r="M78">
            <v>42081</v>
          </cell>
          <cell r="N78">
            <v>41649</v>
          </cell>
          <cell r="O78">
            <v>41455</v>
          </cell>
          <cell r="P78">
            <v>41250</v>
          </cell>
          <cell r="Q78">
            <v>40820</v>
          </cell>
          <cell r="R78">
            <v>37699</v>
          </cell>
          <cell r="S78">
            <v>37165</v>
          </cell>
          <cell r="T78">
            <v>37762</v>
          </cell>
          <cell r="U78">
            <v>38335</v>
          </cell>
          <cell r="V78">
            <v>38896</v>
          </cell>
          <cell r="W78">
            <v>39414</v>
          </cell>
          <cell r="X78">
            <v>39879</v>
          </cell>
          <cell r="Y78">
            <v>40300</v>
          </cell>
          <cell r="Z78">
            <v>40719</v>
          </cell>
          <cell r="AA78">
            <v>41151</v>
          </cell>
          <cell r="AB78">
            <v>41584</v>
          </cell>
          <cell r="AC78">
            <v>42010</v>
          </cell>
          <cell r="AD78">
            <v>42431</v>
          </cell>
          <cell r="AE78">
            <v>42848</v>
          </cell>
          <cell r="AF78">
            <v>43241</v>
          </cell>
          <cell r="AG78">
            <v>43611</v>
          </cell>
          <cell r="AH78">
            <v>43944</v>
          </cell>
          <cell r="AI78">
            <v>44226</v>
          </cell>
          <cell r="AJ78">
            <v>44482</v>
          </cell>
          <cell r="AK78">
            <v>44702</v>
          </cell>
          <cell r="AL78">
            <v>44911</v>
          </cell>
          <cell r="AM78">
            <v>45119</v>
          </cell>
          <cell r="AN78">
            <v>45326</v>
          </cell>
          <cell r="AO78">
            <v>45535</v>
          </cell>
          <cell r="AP78">
            <v>45750</v>
          </cell>
          <cell r="AQ78">
            <v>45961</v>
          </cell>
          <cell r="AR78">
            <v>46159</v>
          </cell>
          <cell r="AS78">
            <v>46352</v>
          </cell>
          <cell r="AT78">
            <v>46540</v>
          </cell>
          <cell r="AU78">
            <v>46742</v>
          </cell>
          <cell r="AV78">
            <v>46946</v>
          </cell>
          <cell r="AW78">
            <v>47156</v>
          </cell>
          <cell r="AX78">
            <v>47349</v>
          </cell>
          <cell r="AY78">
            <v>47548</v>
          </cell>
          <cell r="AZ78">
            <v>47739</v>
          </cell>
        </row>
        <row r="79">
          <cell r="B79">
            <v>44431</v>
          </cell>
          <cell r="C79">
            <v>44225</v>
          </cell>
          <cell r="D79">
            <v>44481</v>
          </cell>
          <cell r="E79">
            <v>44903</v>
          </cell>
          <cell r="F79">
            <v>45644</v>
          </cell>
          <cell r="G79">
            <v>44587</v>
          </cell>
          <cell r="H79">
            <v>44603</v>
          </cell>
          <cell r="I79">
            <v>44746</v>
          </cell>
          <cell r="J79">
            <v>44976</v>
          </cell>
          <cell r="K79">
            <v>43415</v>
          </cell>
          <cell r="L79">
            <v>42781</v>
          </cell>
          <cell r="M79">
            <v>41994</v>
          </cell>
          <cell r="N79">
            <v>41550</v>
          </cell>
          <cell r="O79">
            <v>41382</v>
          </cell>
          <cell r="P79">
            <v>41181</v>
          </cell>
          <cell r="Q79">
            <v>40626</v>
          </cell>
          <cell r="R79">
            <v>37509</v>
          </cell>
          <cell r="S79">
            <v>36788</v>
          </cell>
          <cell r="T79">
            <v>37083</v>
          </cell>
          <cell r="U79">
            <v>37321</v>
          </cell>
          <cell r="V79">
            <v>37522</v>
          </cell>
          <cell r="W79">
            <v>37660</v>
          </cell>
          <cell r="X79">
            <v>37728</v>
          </cell>
          <cell r="Y79">
            <v>37745</v>
          </cell>
          <cell r="Z79">
            <v>37760</v>
          </cell>
          <cell r="AA79">
            <v>37795</v>
          </cell>
          <cell r="AB79">
            <v>37826</v>
          </cell>
          <cell r="AC79">
            <v>37843</v>
          </cell>
          <cell r="AD79">
            <v>37850</v>
          </cell>
          <cell r="AE79">
            <v>37838</v>
          </cell>
          <cell r="AF79">
            <v>37784</v>
          </cell>
          <cell r="AG79">
            <v>37684</v>
          </cell>
          <cell r="AH79">
            <v>37514</v>
          </cell>
          <cell r="AI79">
            <v>37265</v>
          </cell>
          <cell r="AJ79">
            <v>36964</v>
          </cell>
          <cell r="AK79">
            <v>36606</v>
          </cell>
          <cell r="AL79">
            <v>36218</v>
          </cell>
          <cell r="AM79">
            <v>35790</v>
          </cell>
          <cell r="AN79">
            <v>35329</v>
          </cell>
          <cell r="AO79">
            <v>34840</v>
          </cell>
          <cell r="AP79">
            <v>34325</v>
          </cell>
          <cell r="AQ79">
            <v>33773</v>
          </cell>
          <cell r="AR79">
            <v>33180</v>
          </cell>
          <cell r="AS79">
            <v>32550</v>
          </cell>
          <cell r="AT79">
            <v>31888</v>
          </cell>
          <cell r="AU79">
            <v>31193</v>
          </cell>
          <cell r="AV79">
            <v>30504</v>
          </cell>
          <cell r="AW79">
            <v>29799</v>
          </cell>
          <cell r="AX79">
            <v>29078</v>
          </cell>
          <cell r="AY79">
            <v>28360</v>
          </cell>
          <cell r="AZ79">
            <v>27647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4</v>
          </cell>
          <cell r="T80">
            <v>9</v>
          </cell>
          <cell r="U80">
            <v>14</v>
          </cell>
          <cell r="V80">
            <v>19</v>
          </cell>
          <cell r="W80">
            <v>24</v>
          </cell>
          <cell r="X80">
            <v>29</v>
          </cell>
          <cell r="Y80">
            <v>34</v>
          </cell>
          <cell r="Z80">
            <v>39</v>
          </cell>
          <cell r="AA80">
            <v>44</v>
          </cell>
          <cell r="AB80">
            <v>47</v>
          </cell>
          <cell r="AC80">
            <v>50</v>
          </cell>
          <cell r="AD80">
            <v>51</v>
          </cell>
          <cell r="AE80">
            <v>52</v>
          </cell>
          <cell r="AF80">
            <v>52</v>
          </cell>
          <cell r="AG80">
            <v>52</v>
          </cell>
          <cell r="AH80">
            <v>53</v>
          </cell>
          <cell r="AI80">
            <v>53</v>
          </cell>
          <cell r="AJ80">
            <v>54</v>
          </cell>
          <cell r="AK80">
            <v>53</v>
          </cell>
          <cell r="AL80">
            <v>52</v>
          </cell>
          <cell r="AM80">
            <v>51</v>
          </cell>
          <cell r="AN80">
            <v>49</v>
          </cell>
          <cell r="AO80">
            <v>47</v>
          </cell>
          <cell r="AP80">
            <v>45</v>
          </cell>
          <cell r="AQ80">
            <v>44</v>
          </cell>
          <cell r="AR80">
            <v>42</v>
          </cell>
          <cell r="AS80">
            <v>40</v>
          </cell>
          <cell r="AT80">
            <v>40</v>
          </cell>
          <cell r="AU80">
            <v>40</v>
          </cell>
          <cell r="AV80">
            <v>39</v>
          </cell>
          <cell r="AW80">
            <v>39</v>
          </cell>
          <cell r="AX80">
            <v>37</v>
          </cell>
          <cell r="AY80">
            <v>36</v>
          </cell>
          <cell r="AZ80">
            <v>35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7</v>
          </cell>
          <cell r="T81">
            <v>17</v>
          </cell>
          <cell r="U81">
            <v>27</v>
          </cell>
          <cell r="V81">
            <v>37</v>
          </cell>
          <cell r="W81">
            <v>47</v>
          </cell>
          <cell r="X81">
            <v>57</v>
          </cell>
          <cell r="Y81">
            <v>65</v>
          </cell>
          <cell r="Z81">
            <v>71</v>
          </cell>
          <cell r="AA81">
            <v>76</v>
          </cell>
          <cell r="AB81">
            <v>80</v>
          </cell>
          <cell r="AC81">
            <v>83</v>
          </cell>
          <cell r="AD81">
            <v>85</v>
          </cell>
          <cell r="AE81">
            <v>87</v>
          </cell>
          <cell r="AF81">
            <v>87</v>
          </cell>
          <cell r="AG81">
            <v>87</v>
          </cell>
          <cell r="AH81">
            <v>87</v>
          </cell>
          <cell r="AI81">
            <v>87</v>
          </cell>
          <cell r="AJ81">
            <v>87</v>
          </cell>
          <cell r="AK81">
            <v>85</v>
          </cell>
          <cell r="AL81">
            <v>85</v>
          </cell>
          <cell r="AM81">
            <v>84</v>
          </cell>
          <cell r="AN81">
            <v>83</v>
          </cell>
          <cell r="AO81">
            <v>81</v>
          </cell>
          <cell r="AP81">
            <v>79</v>
          </cell>
          <cell r="AQ81">
            <v>77</v>
          </cell>
          <cell r="AR81">
            <v>75</v>
          </cell>
          <cell r="AS81">
            <v>72</v>
          </cell>
          <cell r="AT81">
            <v>70</v>
          </cell>
          <cell r="AU81">
            <v>69</v>
          </cell>
          <cell r="AV81">
            <v>68</v>
          </cell>
          <cell r="AW81">
            <v>66</v>
          </cell>
          <cell r="AX81">
            <v>63</v>
          </cell>
          <cell r="AY81">
            <v>61</v>
          </cell>
          <cell r="AZ81">
            <v>59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69</v>
          </cell>
          <cell r="T82">
            <v>178</v>
          </cell>
          <cell r="U82">
            <v>297</v>
          </cell>
          <cell r="V82">
            <v>423</v>
          </cell>
          <cell r="W82">
            <v>553</v>
          </cell>
          <cell r="X82">
            <v>682</v>
          </cell>
          <cell r="Y82">
            <v>808</v>
          </cell>
          <cell r="Z82">
            <v>928</v>
          </cell>
          <cell r="AA82">
            <v>1043</v>
          </cell>
          <cell r="AB82">
            <v>1153</v>
          </cell>
          <cell r="AC82">
            <v>1255</v>
          </cell>
          <cell r="AD82">
            <v>1352</v>
          </cell>
          <cell r="AE82">
            <v>1445</v>
          </cell>
          <cell r="AF82">
            <v>1531</v>
          </cell>
          <cell r="AG82">
            <v>1611</v>
          </cell>
          <cell r="AH82">
            <v>1690</v>
          </cell>
          <cell r="AI82">
            <v>1760</v>
          </cell>
          <cell r="AJ82">
            <v>1826</v>
          </cell>
          <cell r="AK82">
            <v>1885</v>
          </cell>
          <cell r="AL82">
            <v>1940</v>
          </cell>
          <cell r="AM82">
            <v>1986</v>
          </cell>
          <cell r="AN82">
            <v>2028</v>
          </cell>
          <cell r="AO82">
            <v>2062</v>
          </cell>
          <cell r="AP82">
            <v>2090</v>
          </cell>
          <cell r="AQ82">
            <v>2113</v>
          </cell>
          <cell r="AR82">
            <v>2130</v>
          </cell>
          <cell r="AS82">
            <v>2139</v>
          </cell>
          <cell r="AT82">
            <v>2143</v>
          </cell>
          <cell r="AU82">
            <v>2139</v>
          </cell>
          <cell r="AV82">
            <v>2131</v>
          </cell>
          <cell r="AW82">
            <v>2118</v>
          </cell>
          <cell r="AX82">
            <v>2098</v>
          </cell>
          <cell r="AY82">
            <v>2074</v>
          </cell>
          <cell r="AZ82">
            <v>2045</v>
          </cell>
        </row>
        <row r="83">
          <cell r="B83">
            <v>44431</v>
          </cell>
          <cell r="C83">
            <v>44225</v>
          </cell>
          <cell r="D83">
            <v>44481</v>
          </cell>
          <cell r="E83">
            <v>44903</v>
          </cell>
          <cell r="F83">
            <v>45644</v>
          </cell>
          <cell r="G83">
            <v>44587</v>
          </cell>
          <cell r="H83">
            <v>44603</v>
          </cell>
          <cell r="I83">
            <v>44746</v>
          </cell>
          <cell r="J83">
            <v>44976</v>
          </cell>
          <cell r="K83">
            <v>43415</v>
          </cell>
          <cell r="L83">
            <v>42781</v>
          </cell>
          <cell r="M83">
            <v>41994</v>
          </cell>
          <cell r="N83">
            <v>41550</v>
          </cell>
          <cell r="O83">
            <v>41382</v>
          </cell>
          <cell r="P83">
            <v>41181</v>
          </cell>
          <cell r="Q83">
            <v>40626</v>
          </cell>
          <cell r="R83">
            <v>37509</v>
          </cell>
          <cell r="S83">
            <v>36708</v>
          </cell>
          <cell r="T83">
            <v>36879</v>
          </cell>
          <cell r="U83">
            <v>36983</v>
          </cell>
          <cell r="V83">
            <v>37043</v>
          </cell>
          <cell r="W83">
            <v>37036</v>
          </cell>
          <cell r="X83">
            <v>36960</v>
          </cell>
          <cell r="Y83">
            <v>36838</v>
          </cell>
          <cell r="Z83">
            <v>36722</v>
          </cell>
          <cell r="AA83">
            <v>36632</v>
          </cell>
          <cell r="AB83">
            <v>36545</v>
          </cell>
          <cell r="AC83">
            <v>36453</v>
          </cell>
          <cell r="AD83">
            <v>36359</v>
          </cell>
          <cell r="AE83">
            <v>36248</v>
          </cell>
          <cell r="AF83">
            <v>36104</v>
          </cell>
          <cell r="AG83">
            <v>35919</v>
          </cell>
          <cell r="AH83">
            <v>35662</v>
          </cell>
          <cell r="AI83">
            <v>35333</v>
          </cell>
          <cell r="AJ83">
            <v>34952</v>
          </cell>
          <cell r="AK83">
            <v>34521</v>
          </cell>
          <cell r="AL83">
            <v>34057</v>
          </cell>
          <cell r="AM83">
            <v>33556</v>
          </cell>
          <cell r="AN83">
            <v>33025</v>
          </cell>
          <cell r="AO83">
            <v>32469</v>
          </cell>
          <cell r="AP83">
            <v>31885</v>
          </cell>
          <cell r="AQ83">
            <v>31259</v>
          </cell>
          <cell r="AR83">
            <v>30597</v>
          </cell>
          <cell r="AS83">
            <v>29904</v>
          </cell>
          <cell r="AT83">
            <v>29176</v>
          </cell>
          <cell r="AU83">
            <v>28413</v>
          </cell>
          <cell r="AV83">
            <v>27657</v>
          </cell>
          <cell r="AW83">
            <v>26887</v>
          </cell>
          <cell r="AX83">
            <v>26106</v>
          </cell>
          <cell r="AY83">
            <v>25323</v>
          </cell>
          <cell r="AZ83">
            <v>24544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1</v>
          </cell>
          <cell r="AF84">
            <v>2</v>
          </cell>
          <cell r="AG84">
            <v>3</v>
          </cell>
          <cell r="AH84">
            <v>4</v>
          </cell>
          <cell r="AI84">
            <v>6</v>
          </cell>
          <cell r="AJ84">
            <v>9</v>
          </cell>
          <cell r="AK84">
            <v>12</v>
          </cell>
          <cell r="AL84">
            <v>16</v>
          </cell>
          <cell r="AM84">
            <v>22</v>
          </cell>
          <cell r="AN84">
            <v>30</v>
          </cell>
          <cell r="AO84">
            <v>40</v>
          </cell>
          <cell r="AP84">
            <v>53</v>
          </cell>
          <cell r="AQ84">
            <v>69</v>
          </cell>
          <cell r="AR84">
            <v>87</v>
          </cell>
          <cell r="AS84">
            <v>106</v>
          </cell>
          <cell r="AT84">
            <v>130</v>
          </cell>
          <cell r="AU84">
            <v>163</v>
          </cell>
          <cell r="AV84">
            <v>206</v>
          </cell>
          <cell r="AW84">
            <v>256</v>
          </cell>
          <cell r="AX84">
            <v>316</v>
          </cell>
          <cell r="AY84">
            <v>388</v>
          </cell>
          <cell r="AZ84">
            <v>472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1</v>
          </cell>
          <cell r="AC85">
            <v>2</v>
          </cell>
          <cell r="AD85">
            <v>3</v>
          </cell>
          <cell r="AE85">
            <v>5</v>
          </cell>
          <cell r="AF85">
            <v>8</v>
          </cell>
          <cell r="AG85">
            <v>12</v>
          </cell>
          <cell r="AH85">
            <v>18</v>
          </cell>
          <cell r="AI85">
            <v>26</v>
          </cell>
          <cell r="AJ85">
            <v>36</v>
          </cell>
          <cell r="AK85">
            <v>50</v>
          </cell>
          <cell r="AL85">
            <v>68</v>
          </cell>
          <cell r="AM85">
            <v>91</v>
          </cell>
          <cell r="AN85">
            <v>114</v>
          </cell>
          <cell r="AO85">
            <v>141</v>
          </cell>
          <cell r="AP85">
            <v>173</v>
          </cell>
          <cell r="AQ85">
            <v>211</v>
          </cell>
          <cell r="AR85">
            <v>249</v>
          </cell>
          <cell r="AS85">
            <v>289</v>
          </cell>
          <cell r="AT85">
            <v>329</v>
          </cell>
          <cell r="AU85">
            <v>369</v>
          </cell>
          <cell r="AV85">
            <v>403</v>
          </cell>
          <cell r="AW85">
            <v>433</v>
          </cell>
          <cell r="AX85">
            <v>458</v>
          </cell>
          <cell r="AY85">
            <v>478</v>
          </cell>
          <cell r="AZ85">
            <v>492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23</v>
          </cell>
          <cell r="T93">
            <v>59</v>
          </cell>
          <cell r="U93">
            <v>98</v>
          </cell>
          <cell r="V93">
            <v>140</v>
          </cell>
          <cell r="W93">
            <v>181</v>
          </cell>
          <cell r="X93">
            <v>222</v>
          </cell>
          <cell r="Y93">
            <v>264</v>
          </cell>
          <cell r="Z93">
            <v>303</v>
          </cell>
          <cell r="AA93">
            <v>337</v>
          </cell>
          <cell r="AB93">
            <v>369</v>
          </cell>
          <cell r="AC93">
            <v>399</v>
          </cell>
          <cell r="AD93">
            <v>425</v>
          </cell>
          <cell r="AE93">
            <v>453</v>
          </cell>
          <cell r="AF93">
            <v>479</v>
          </cell>
          <cell r="AG93">
            <v>505</v>
          </cell>
          <cell r="AH93">
            <v>532</v>
          </cell>
          <cell r="AI93">
            <v>554</v>
          </cell>
          <cell r="AJ93">
            <v>576</v>
          </cell>
          <cell r="AK93">
            <v>596</v>
          </cell>
          <cell r="AL93">
            <v>616</v>
          </cell>
          <cell r="AM93">
            <v>633</v>
          </cell>
          <cell r="AN93">
            <v>649</v>
          </cell>
          <cell r="AO93">
            <v>665</v>
          </cell>
          <cell r="AP93">
            <v>681</v>
          </cell>
          <cell r="AQ93">
            <v>693</v>
          </cell>
          <cell r="AR93">
            <v>701</v>
          </cell>
          <cell r="AS93">
            <v>708</v>
          </cell>
          <cell r="AT93">
            <v>716</v>
          </cell>
          <cell r="AU93">
            <v>724</v>
          </cell>
          <cell r="AV93">
            <v>730</v>
          </cell>
          <cell r="AW93">
            <v>737</v>
          </cell>
          <cell r="AX93">
            <v>741</v>
          </cell>
          <cell r="AY93">
            <v>744</v>
          </cell>
          <cell r="AZ93">
            <v>745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17</v>
          </cell>
          <cell r="T95">
            <v>44</v>
          </cell>
          <cell r="U95">
            <v>73</v>
          </cell>
          <cell r="V95">
            <v>104</v>
          </cell>
          <cell r="W95">
            <v>134</v>
          </cell>
          <cell r="X95">
            <v>164</v>
          </cell>
          <cell r="Y95">
            <v>194</v>
          </cell>
          <cell r="Z95">
            <v>223</v>
          </cell>
          <cell r="AA95">
            <v>249</v>
          </cell>
          <cell r="AB95">
            <v>273</v>
          </cell>
          <cell r="AC95">
            <v>295</v>
          </cell>
          <cell r="AD95">
            <v>315</v>
          </cell>
          <cell r="AE95">
            <v>336</v>
          </cell>
          <cell r="AF95">
            <v>356</v>
          </cell>
          <cell r="AG95">
            <v>375</v>
          </cell>
          <cell r="AH95">
            <v>394</v>
          </cell>
          <cell r="AI95">
            <v>409</v>
          </cell>
          <cell r="AJ95">
            <v>424</v>
          </cell>
          <cell r="AK95">
            <v>437</v>
          </cell>
          <cell r="AL95">
            <v>452</v>
          </cell>
          <cell r="AM95">
            <v>465</v>
          </cell>
          <cell r="AN95">
            <v>479</v>
          </cell>
          <cell r="AO95">
            <v>492</v>
          </cell>
          <cell r="AP95">
            <v>504</v>
          </cell>
          <cell r="AQ95">
            <v>513</v>
          </cell>
          <cell r="AR95">
            <v>518</v>
          </cell>
          <cell r="AS95">
            <v>524</v>
          </cell>
          <cell r="AT95">
            <v>529</v>
          </cell>
          <cell r="AU95">
            <v>534</v>
          </cell>
          <cell r="AV95">
            <v>539</v>
          </cell>
          <cell r="AW95">
            <v>544</v>
          </cell>
          <cell r="AX95">
            <v>548</v>
          </cell>
          <cell r="AY95">
            <v>551</v>
          </cell>
          <cell r="AZ95">
            <v>553</v>
          </cell>
        </row>
        <row r="96"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6</v>
          </cell>
          <cell r="T97">
            <v>15</v>
          </cell>
          <cell r="U97">
            <v>25</v>
          </cell>
          <cell r="V97">
            <v>36</v>
          </cell>
          <cell r="W97">
            <v>47</v>
          </cell>
          <cell r="X97">
            <v>58</v>
          </cell>
          <cell r="Y97">
            <v>70</v>
          </cell>
          <cell r="Z97">
            <v>80</v>
          </cell>
          <cell r="AA97">
            <v>88</v>
          </cell>
          <cell r="AB97">
            <v>96</v>
          </cell>
          <cell r="AC97">
            <v>104</v>
          </cell>
          <cell r="AD97">
            <v>110</v>
          </cell>
          <cell r="AE97">
            <v>117</v>
          </cell>
          <cell r="AF97">
            <v>123</v>
          </cell>
          <cell r="AG97">
            <v>130</v>
          </cell>
          <cell r="AH97">
            <v>138</v>
          </cell>
          <cell r="AI97">
            <v>145</v>
          </cell>
          <cell r="AJ97">
            <v>152</v>
          </cell>
          <cell r="AK97">
            <v>159</v>
          </cell>
          <cell r="AL97">
            <v>164</v>
          </cell>
          <cell r="AM97">
            <v>168</v>
          </cell>
          <cell r="AN97">
            <v>170</v>
          </cell>
          <cell r="AO97">
            <v>173</v>
          </cell>
          <cell r="AP97">
            <v>177</v>
          </cell>
          <cell r="AQ97">
            <v>180</v>
          </cell>
          <cell r="AR97">
            <v>183</v>
          </cell>
          <cell r="AS97">
            <v>184</v>
          </cell>
          <cell r="AT97">
            <v>187</v>
          </cell>
          <cell r="AU97">
            <v>190</v>
          </cell>
          <cell r="AV97">
            <v>191</v>
          </cell>
          <cell r="AW97">
            <v>193</v>
          </cell>
          <cell r="AX97">
            <v>193</v>
          </cell>
          <cell r="AY97">
            <v>193</v>
          </cell>
          <cell r="AZ97">
            <v>192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</row>
        <row r="100">
          <cell r="B100">
            <v>70</v>
          </cell>
          <cell r="C100">
            <v>68</v>
          </cell>
          <cell r="D100">
            <v>69</v>
          </cell>
          <cell r="E100">
            <v>79</v>
          </cell>
          <cell r="F100">
            <v>83</v>
          </cell>
          <cell r="G100">
            <v>88</v>
          </cell>
          <cell r="H100">
            <v>45</v>
          </cell>
          <cell r="I100">
            <v>39</v>
          </cell>
          <cell r="J100">
            <v>70</v>
          </cell>
          <cell r="K100">
            <v>70</v>
          </cell>
          <cell r="L100">
            <v>79</v>
          </cell>
          <cell r="M100">
            <v>87</v>
          </cell>
          <cell r="N100">
            <v>99</v>
          </cell>
          <cell r="O100">
            <v>73</v>
          </cell>
          <cell r="P100">
            <v>69</v>
          </cell>
          <cell r="Q100">
            <v>194</v>
          </cell>
          <cell r="R100">
            <v>190</v>
          </cell>
          <cell r="S100">
            <v>354</v>
          </cell>
          <cell r="T100">
            <v>620</v>
          </cell>
          <cell r="U100">
            <v>916</v>
          </cell>
          <cell r="V100">
            <v>1233</v>
          </cell>
          <cell r="W100">
            <v>1572</v>
          </cell>
          <cell r="X100">
            <v>1928</v>
          </cell>
          <cell r="Y100">
            <v>2290</v>
          </cell>
          <cell r="Z100">
            <v>2655</v>
          </cell>
          <cell r="AA100">
            <v>3018</v>
          </cell>
          <cell r="AB100">
            <v>3388</v>
          </cell>
          <cell r="AC100">
            <v>3767</v>
          </cell>
          <cell r="AD100">
            <v>4155</v>
          </cell>
          <cell r="AE100">
            <v>4556</v>
          </cell>
          <cell r="AF100">
            <v>4973</v>
          </cell>
          <cell r="AG100">
            <v>5399</v>
          </cell>
          <cell r="AH100">
            <v>5840</v>
          </cell>
          <cell r="AI100">
            <v>6295</v>
          </cell>
          <cell r="AJ100">
            <v>6754</v>
          </cell>
          <cell r="AK100">
            <v>7216</v>
          </cell>
          <cell r="AL100">
            <v>7678</v>
          </cell>
          <cell r="AM100">
            <v>8161</v>
          </cell>
          <cell r="AN100">
            <v>8653</v>
          </cell>
          <cell r="AO100">
            <v>9155</v>
          </cell>
          <cell r="AP100">
            <v>9670</v>
          </cell>
          <cell r="AQ100">
            <v>10204</v>
          </cell>
          <cell r="AR100">
            <v>10757</v>
          </cell>
          <cell r="AS100">
            <v>11329</v>
          </cell>
          <cell r="AT100">
            <v>11919</v>
          </cell>
          <cell r="AU100">
            <v>12542</v>
          </cell>
          <cell r="AV100">
            <v>13166</v>
          </cell>
          <cell r="AW100">
            <v>13803</v>
          </cell>
          <cell r="AX100">
            <v>14441</v>
          </cell>
          <cell r="AY100">
            <v>15082</v>
          </cell>
          <cell r="AZ100">
            <v>15719</v>
          </cell>
        </row>
        <row r="101">
          <cell r="B101">
            <v>70</v>
          </cell>
          <cell r="C101">
            <v>68</v>
          </cell>
          <cell r="D101">
            <v>69</v>
          </cell>
          <cell r="E101">
            <v>79</v>
          </cell>
          <cell r="F101">
            <v>83</v>
          </cell>
          <cell r="G101">
            <v>88</v>
          </cell>
          <cell r="H101">
            <v>45</v>
          </cell>
          <cell r="I101">
            <v>39</v>
          </cell>
          <cell r="J101">
            <v>70</v>
          </cell>
          <cell r="K101">
            <v>70</v>
          </cell>
          <cell r="L101">
            <v>79</v>
          </cell>
          <cell r="M101">
            <v>87</v>
          </cell>
          <cell r="N101">
            <v>99</v>
          </cell>
          <cell r="O101">
            <v>73</v>
          </cell>
          <cell r="P101">
            <v>69</v>
          </cell>
          <cell r="Q101">
            <v>194</v>
          </cell>
          <cell r="R101">
            <v>190</v>
          </cell>
          <cell r="S101">
            <v>354</v>
          </cell>
          <cell r="T101">
            <v>620</v>
          </cell>
          <cell r="U101">
            <v>916</v>
          </cell>
          <cell r="V101">
            <v>1233</v>
          </cell>
          <cell r="W101">
            <v>1572</v>
          </cell>
          <cell r="X101">
            <v>1928</v>
          </cell>
          <cell r="Y101">
            <v>2290</v>
          </cell>
          <cell r="Z101">
            <v>2654</v>
          </cell>
          <cell r="AA101">
            <v>3016</v>
          </cell>
          <cell r="AB101">
            <v>3384</v>
          </cell>
          <cell r="AC101">
            <v>3760</v>
          </cell>
          <cell r="AD101">
            <v>4145</v>
          </cell>
          <cell r="AE101">
            <v>4541</v>
          </cell>
          <cell r="AF101">
            <v>4951</v>
          </cell>
          <cell r="AG101">
            <v>5368</v>
          </cell>
          <cell r="AH101">
            <v>5797</v>
          </cell>
          <cell r="AI101">
            <v>6236</v>
          </cell>
          <cell r="AJ101">
            <v>6674</v>
          </cell>
          <cell r="AK101">
            <v>7109</v>
          </cell>
          <cell r="AL101">
            <v>7537</v>
          </cell>
          <cell r="AM101">
            <v>7982</v>
          </cell>
          <cell r="AN101">
            <v>8428</v>
          </cell>
          <cell r="AO101">
            <v>8871</v>
          </cell>
          <cell r="AP101">
            <v>9318</v>
          </cell>
          <cell r="AQ101">
            <v>9769</v>
          </cell>
          <cell r="AR101">
            <v>10223</v>
          </cell>
          <cell r="AS101">
            <v>10676</v>
          </cell>
          <cell r="AT101">
            <v>11120</v>
          </cell>
          <cell r="AU101">
            <v>11570</v>
          </cell>
          <cell r="AV101">
            <v>12000</v>
          </cell>
          <cell r="AW101">
            <v>12409</v>
          </cell>
          <cell r="AX101">
            <v>12796</v>
          </cell>
          <cell r="AY101">
            <v>13160</v>
          </cell>
          <cell r="AZ101">
            <v>13489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1</v>
          </cell>
          <cell r="AC102">
            <v>2</v>
          </cell>
          <cell r="AD102">
            <v>3</v>
          </cell>
          <cell r="AE102">
            <v>5</v>
          </cell>
          <cell r="AF102">
            <v>7</v>
          </cell>
          <cell r="AG102">
            <v>10</v>
          </cell>
          <cell r="AH102">
            <v>13</v>
          </cell>
          <cell r="AI102">
            <v>17</v>
          </cell>
          <cell r="AJ102">
            <v>23</v>
          </cell>
          <cell r="AK102">
            <v>30</v>
          </cell>
          <cell r="AL102">
            <v>38</v>
          </cell>
          <cell r="AM102">
            <v>48</v>
          </cell>
          <cell r="AN102">
            <v>61</v>
          </cell>
          <cell r="AO102">
            <v>76</v>
          </cell>
          <cell r="AP102">
            <v>89</v>
          </cell>
          <cell r="AQ102">
            <v>105</v>
          </cell>
          <cell r="AR102">
            <v>123</v>
          </cell>
          <cell r="AS102">
            <v>144</v>
          </cell>
          <cell r="AT102">
            <v>172</v>
          </cell>
          <cell r="AU102">
            <v>205</v>
          </cell>
          <cell r="AV102">
            <v>241</v>
          </cell>
          <cell r="AW102">
            <v>283</v>
          </cell>
          <cell r="AX102">
            <v>326</v>
          </cell>
          <cell r="AY102">
            <v>373</v>
          </cell>
          <cell r="AZ102">
            <v>424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1</v>
          </cell>
          <cell r="AA103">
            <v>2</v>
          </cell>
          <cell r="AB103">
            <v>3</v>
          </cell>
          <cell r="AC103">
            <v>5</v>
          </cell>
          <cell r="AD103">
            <v>7</v>
          </cell>
          <cell r="AE103">
            <v>10</v>
          </cell>
          <cell r="AF103">
            <v>15</v>
          </cell>
          <cell r="AG103">
            <v>21</v>
          </cell>
          <cell r="AH103">
            <v>30</v>
          </cell>
          <cell r="AI103">
            <v>42</v>
          </cell>
          <cell r="AJ103">
            <v>57</v>
          </cell>
          <cell r="AK103">
            <v>77</v>
          </cell>
          <cell r="AL103">
            <v>103</v>
          </cell>
          <cell r="AM103">
            <v>131</v>
          </cell>
          <cell r="AN103">
            <v>164</v>
          </cell>
          <cell r="AO103">
            <v>208</v>
          </cell>
          <cell r="AP103">
            <v>263</v>
          </cell>
          <cell r="AQ103">
            <v>330</v>
          </cell>
          <cell r="AR103">
            <v>411</v>
          </cell>
          <cell r="AS103">
            <v>509</v>
          </cell>
          <cell r="AT103">
            <v>627</v>
          </cell>
          <cell r="AU103">
            <v>767</v>
          </cell>
          <cell r="AV103">
            <v>925</v>
          </cell>
          <cell r="AW103">
            <v>1111</v>
          </cell>
          <cell r="AX103">
            <v>1319</v>
          </cell>
          <cell r="AY103">
            <v>1549</v>
          </cell>
          <cell r="AZ103">
            <v>1806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1</v>
          </cell>
          <cell r="W105">
            <v>1</v>
          </cell>
          <cell r="X105">
            <v>1</v>
          </cell>
          <cell r="Y105">
            <v>1</v>
          </cell>
          <cell r="Z105">
            <v>1</v>
          </cell>
          <cell r="AA105">
            <v>1</v>
          </cell>
          <cell r="AB105">
            <v>1</v>
          </cell>
          <cell r="AC105">
            <v>1</v>
          </cell>
          <cell r="AD105">
            <v>1</v>
          </cell>
          <cell r="AE105">
            <v>1</v>
          </cell>
          <cell r="AF105">
            <v>5</v>
          </cell>
          <cell r="AG105">
            <v>23</v>
          </cell>
          <cell r="AH105">
            <v>58</v>
          </cell>
          <cell r="AI105">
            <v>112</v>
          </cell>
          <cell r="AJ105">
            <v>188</v>
          </cell>
          <cell r="AK105">
            <v>284</v>
          </cell>
          <cell r="AL105">
            <v>399</v>
          </cell>
          <cell r="AM105">
            <v>535</v>
          </cell>
          <cell r="AN105">
            <v>695</v>
          </cell>
          <cell r="AO105">
            <v>875</v>
          </cell>
          <cell r="AP105">
            <v>1074</v>
          </cell>
          <cell r="AQ105">
            <v>1291</v>
          </cell>
          <cell r="AR105">
            <v>1521</v>
          </cell>
          <cell r="AS105">
            <v>1765</v>
          </cell>
          <cell r="AT105">
            <v>2017</v>
          </cell>
          <cell r="AU105">
            <v>2283</v>
          </cell>
          <cell r="AV105">
            <v>2546</v>
          </cell>
          <cell r="AW105">
            <v>2817</v>
          </cell>
          <cell r="AX105">
            <v>3089</v>
          </cell>
          <cell r="AY105">
            <v>3362</v>
          </cell>
          <cell r="AZ105">
            <v>3628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2</v>
          </cell>
          <cell r="AG106">
            <v>13</v>
          </cell>
          <cell r="AH106">
            <v>35</v>
          </cell>
          <cell r="AI106">
            <v>71</v>
          </cell>
          <cell r="AJ106">
            <v>124</v>
          </cell>
          <cell r="AK106">
            <v>193</v>
          </cell>
          <cell r="AL106">
            <v>281</v>
          </cell>
          <cell r="AM106">
            <v>389</v>
          </cell>
          <cell r="AN106">
            <v>519</v>
          </cell>
          <cell r="AO106">
            <v>670</v>
          </cell>
          <cell r="AP106">
            <v>842</v>
          </cell>
          <cell r="AQ106">
            <v>1032</v>
          </cell>
          <cell r="AR106">
            <v>1241</v>
          </cell>
          <cell r="AS106">
            <v>1464</v>
          </cell>
          <cell r="AT106">
            <v>1700</v>
          </cell>
          <cell r="AU106">
            <v>1953</v>
          </cell>
          <cell r="AV106">
            <v>2206</v>
          </cell>
          <cell r="AW106">
            <v>2467</v>
          </cell>
          <cell r="AX106">
            <v>2733</v>
          </cell>
          <cell r="AY106">
            <v>3003</v>
          </cell>
          <cell r="AZ106">
            <v>3267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1</v>
          </cell>
          <cell r="W107">
            <v>1</v>
          </cell>
          <cell r="X107">
            <v>1</v>
          </cell>
          <cell r="Y107">
            <v>1</v>
          </cell>
          <cell r="Z107">
            <v>1</v>
          </cell>
          <cell r="AA107">
            <v>1</v>
          </cell>
          <cell r="AB107">
            <v>1</v>
          </cell>
          <cell r="AC107">
            <v>1</v>
          </cell>
          <cell r="AD107">
            <v>1</v>
          </cell>
          <cell r="AE107">
            <v>1</v>
          </cell>
          <cell r="AF107">
            <v>3</v>
          </cell>
          <cell r="AG107">
            <v>10</v>
          </cell>
          <cell r="AH107">
            <v>23</v>
          </cell>
          <cell r="AI107">
            <v>41</v>
          </cell>
          <cell r="AJ107">
            <v>64</v>
          </cell>
          <cell r="AK107">
            <v>91</v>
          </cell>
          <cell r="AL107">
            <v>118</v>
          </cell>
          <cell r="AM107">
            <v>146</v>
          </cell>
          <cell r="AN107">
            <v>176</v>
          </cell>
          <cell r="AO107">
            <v>205</v>
          </cell>
          <cell r="AP107">
            <v>232</v>
          </cell>
          <cell r="AQ107">
            <v>259</v>
          </cell>
          <cell r="AR107">
            <v>280</v>
          </cell>
          <cell r="AS107">
            <v>301</v>
          </cell>
          <cell r="AT107">
            <v>317</v>
          </cell>
          <cell r="AU107">
            <v>330</v>
          </cell>
          <cell r="AV107">
            <v>340</v>
          </cell>
          <cell r="AW107">
            <v>350</v>
          </cell>
          <cell r="AX107">
            <v>356</v>
          </cell>
          <cell r="AY107">
            <v>359</v>
          </cell>
          <cell r="AZ107">
            <v>361</v>
          </cell>
        </row>
        <row r="108">
          <cell r="B108">
            <v>2926913.789295245</v>
          </cell>
          <cell r="C108">
            <v>3020117.0170421358</v>
          </cell>
          <cell r="D108">
            <v>3113409.6595001468</v>
          </cell>
          <cell r="E108">
            <v>3238888.2076319093</v>
          </cell>
          <cell r="F108">
            <v>3432821.8997216802</v>
          </cell>
          <cell r="G108">
            <v>3561727.2250153529</v>
          </cell>
          <cell r="H108">
            <v>3650352.0420584874</v>
          </cell>
          <cell r="I108">
            <v>3787895.6845089486</v>
          </cell>
          <cell r="J108">
            <v>3815331.8596047182</v>
          </cell>
          <cell r="K108">
            <v>3790282.9033607501</v>
          </cell>
          <cell r="L108">
            <v>3803450.2892176588</v>
          </cell>
          <cell r="M108">
            <v>3842343.6275671264</v>
          </cell>
          <cell r="N108">
            <v>3872125.7031336483</v>
          </cell>
          <cell r="O108">
            <v>3951014.4310979457</v>
          </cell>
          <cell r="P108">
            <v>4077632.7679170868</v>
          </cell>
          <cell r="Q108">
            <v>4256318.5595879471</v>
          </cell>
          <cell r="R108">
            <v>4398511</v>
          </cell>
          <cell r="S108">
            <v>4503966</v>
          </cell>
          <cell r="T108">
            <v>4600391</v>
          </cell>
          <cell r="U108">
            <v>4688497</v>
          </cell>
          <cell r="V108">
            <v>4781123</v>
          </cell>
          <cell r="W108">
            <v>4848520</v>
          </cell>
          <cell r="X108">
            <v>4912407</v>
          </cell>
          <cell r="Y108">
            <v>4991232</v>
          </cell>
          <cell r="Z108">
            <v>5078439</v>
          </cell>
          <cell r="AA108">
            <v>5167746</v>
          </cell>
          <cell r="AB108">
            <v>5254574</v>
          </cell>
          <cell r="AC108">
            <v>5336475</v>
          </cell>
          <cell r="AD108">
            <v>5417390</v>
          </cell>
          <cell r="AE108">
            <v>5498727</v>
          </cell>
          <cell r="AF108">
            <v>5582797</v>
          </cell>
          <cell r="AG108">
            <v>5670951</v>
          </cell>
          <cell r="AH108">
            <v>5767267</v>
          </cell>
          <cell r="AI108">
            <v>5867476</v>
          </cell>
          <cell r="AJ108">
            <v>5969816</v>
          </cell>
          <cell r="AK108">
            <v>6073980</v>
          </cell>
          <cell r="AL108">
            <v>6179298</v>
          </cell>
          <cell r="AM108">
            <v>6286218</v>
          </cell>
          <cell r="AN108">
            <v>6393807</v>
          </cell>
          <cell r="AO108">
            <v>6502913</v>
          </cell>
          <cell r="AP108">
            <v>6613554</v>
          </cell>
          <cell r="AQ108">
            <v>6725714</v>
          </cell>
          <cell r="AR108">
            <v>6840826</v>
          </cell>
          <cell r="AS108">
            <v>6957389</v>
          </cell>
          <cell r="AT108">
            <v>7075658</v>
          </cell>
          <cell r="AU108">
            <v>7201839</v>
          </cell>
          <cell r="AV108">
            <v>7335385</v>
          </cell>
          <cell r="AW108">
            <v>7465200</v>
          </cell>
          <cell r="AX108">
            <v>7594179</v>
          </cell>
          <cell r="AY108">
            <v>7737842</v>
          </cell>
          <cell r="AZ108">
            <v>7885121</v>
          </cell>
        </row>
        <row r="109">
          <cell r="B109">
            <v>2370864</v>
          </cell>
          <cell r="C109">
            <v>2465863</v>
          </cell>
          <cell r="D109">
            <v>2557492</v>
          </cell>
          <cell r="E109">
            <v>2682056</v>
          </cell>
          <cell r="F109">
            <v>2879435</v>
          </cell>
          <cell r="G109">
            <v>3021687</v>
          </cell>
          <cell r="H109">
            <v>3113050</v>
          </cell>
          <cell r="I109">
            <v>3249832</v>
          </cell>
          <cell r="J109">
            <v>3290409</v>
          </cell>
          <cell r="K109">
            <v>3270628</v>
          </cell>
          <cell r="L109">
            <v>3288475</v>
          </cell>
          <cell r="M109">
            <v>3318931</v>
          </cell>
          <cell r="N109">
            <v>3345766</v>
          </cell>
          <cell r="O109">
            <v>3410858</v>
          </cell>
          <cell r="P109">
            <v>3518265</v>
          </cell>
          <cell r="Q109">
            <v>3603480</v>
          </cell>
          <cell r="R109">
            <v>3671017</v>
          </cell>
          <cell r="S109">
            <v>3753303</v>
          </cell>
          <cell r="T109">
            <v>3833412</v>
          </cell>
          <cell r="U109">
            <v>3909552</v>
          </cell>
          <cell r="V109">
            <v>3994025</v>
          </cell>
          <cell r="W109">
            <v>4052701</v>
          </cell>
          <cell r="X109">
            <v>4106349</v>
          </cell>
          <cell r="Y109">
            <v>4179198</v>
          </cell>
          <cell r="Z109">
            <v>4258921</v>
          </cell>
          <cell r="AA109">
            <v>4340193</v>
          </cell>
          <cell r="AB109">
            <v>4419327</v>
          </cell>
          <cell r="AC109">
            <v>4494679</v>
          </cell>
          <cell r="AD109">
            <v>4570489</v>
          </cell>
          <cell r="AE109">
            <v>4647962</v>
          </cell>
          <cell r="AF109">
            <v>4728850</v>
          </cell>
          <cell r="AG109">
            <v>4813736</v>
          </cell>
          <cell r="AH109">
            <v>4902762</v>
          </cell>
          <cell r="AI109">
            <v>4994826</v>
          </cell>
          <cell r="AJ109">
            <v>5088353</v>
          </cell>
          <cell r="AK109">
            <v>5183427</v>
          </cell>
          <cell r="AL109">
            <v>5279620</v>
          </cell>
          <cell r="AM109">
            <v>5377403</v>
          </cell>
          <cell r="AN109">
            <v>5475948</v>
          </cell>
          <cell r="AO109">
            <v>5575959</v>
          </cell>
          <cell r="AP109">
            <v>5677457</v>
          </cell>
          <cell r="AQ109">
            <v>5780286</v>
          </cell>
          <cell r="AR109">
            <v>5885836</v>
          </cell>
          <cell r="AS109">
            <v>5992637</v>
          </cell>
          <cell r="AT109">
            <v>6101046</v>
          </cell>
          <cell r="AU109">
            <v>6216281</v>
          </cell>
          <cell r="AV109">
            <v>6338123</v>
          </cell>
          <cell r="AW109">
            <v>6456696</v>
          </cell>
          <cell r="AX109">
            <v>6574673</v>
          </cell>
          <cell r="AY109">
            <v>6707553</v>
          </cell>
          <cell r="AZ109">
            <v>6844216</v>
          </cell>
        </row>
        <row r="110">
          <cell r="B110">
            <v>2370864</v>
          </cell>
          <cell r="C110">
            <v>2465863</v>
          </cell>
          <cell r="D110">
            <v>2557492</v>
          </cell>
          <cell r="E110">
            <v>2682056</v>
          </cell>
          <cell r="F110">
            <v>2878435</v>
          </cell>
          <cell r="G110">
            <v>3020670</v>
          </cell>
          <cell r="H110">
            <v>3112033</v>
          </cell>
          <cell r="I110">
            <v>3248815</v>
          </cell>
          <cell r="J110">
            <v>3289396</v>
          </cell>
          <cell r="K110">
            <v>3269650</v>
          </cell>
          <cell r="L110">
            <v>3287491</v>
          </cell>
          <cell r="M110">
            <v>3317703</v>
          </cell>
          <cell r="N110">
            <v>3344265</v>
          </cell>
          <cell r="O110">
            <v>3408568</v>
          </cell>
          <cell r="P110">
            <v>3513964</v>
          </cell>
          <cell r="Q110">
            <v>3597320</v>
          </cell>
          <cell r="R110">
            <v>3662630</v>
          </cell>
          <cell r="S110">
            <v>3741458</v>
          </cell>
          <cell r="T110">
            <v>3816941</v>
          </cell>
          <cell r="U110">
            <v>3887213</v>
          </cell>
          <cell r="V110">
            <v>3938921</v>
          </cell>
          <cell r="W110">
            <v>3963808</v>
          </cell>
          <cell r="X110">
            <v>3983889</v>
          </cell>
          <cell r="Y110">
            <v>4022728</v>
          </cell>
          <cell r="Z110">
            <v>4064436</v>
          </cell>
          <cell r="AA110">
            <v>4098638</v>
          </cell>
          <cell r="AB110">
            <v>4122212</v>
          </cell>
          <cell r="AC110">
            <v>4134596</v>
          </cell>
          <cell r="AD110">
            <v>4140586</v>
          </cell>
          <cell r="AE110">
            <v>4142456</v>
          </cell>
          <cell r="AF110">
            <v>4141018</v>
          </cell>
          <cell r="AG110">
            <v>4135642</v>
          </cell>
          <cell r="AH110">
            <v>4124261</v>
          </cell>
          <cell r="AI110">
            <v>4105565</v>
          </cell>
          <cell r="AJ110">
            <v>4077799</v>
          </cell>
          <cell r="AK110">
            <v>4041907</v>
          </cell>
          <cell r="AL110">
            <v>3998364</v>
          </cell>
          <cell r="AM110">
            <v>3948514</v>
          </cell>
          <cell r="AN110">
            <v>3894349</v>
          </cell>
          <cell r="AO110">
            <v>3839409</v>
          </cell>
          <cell r="AP110">
            <v>3785852</v>
          </cell>
          <cell r="AQ110">
            <v>3736274</v>
          </cell>
          <cell r="AR110">
            <v>3692381</v>
          </cell>
          <cell r="AS110">
            <v>3655031</v>
          </cell>
          <cell r="AT110">
            <v>3623829</v>
          </cell>
          <cell r="AU110">
            <v>3601107</v>
          </cell>
          <cell r="AV110">
            <v>3587777</v>
          </cell>
          <cell r="AW110">
            <v>3578127</v>
          </cell>
          <cell r="AX110">
            <v>3571837</v>
          </cell>
          <cell r="AY110">
            <v>3576968</v>
          </cell>
          <cell r="AZ110">
            <v>3586743</v>
          </cell>
        </row>
        <row r="111">
          <cell r="B111">
            <v>3550</v>
          </cell>
          <cell r="C111">
            <v>20075</v>
          </cell>
          <cell r="D111">
            <v>37853</v>
          </cell>
          <cell r="E111">
            <v>47408</v>
          </cell>
          <cell r="F111">
            <v>54004</v>
          </cell>
          <cell r="G111">
            <v>58830</v>
          </cell>
          <cell r="H111">
            <v>61174</v>
          </cell>
          <cell r="I111">
            <v>61626</v>
          </cell>
          <cell r="J111">
            <v>62202</v>
          </cell>
          <cell r="K111">
            <v>51871</v>
          </cell>
          <cell r="L111">
            <v>49883</v>
          </cell>
          <cell r="M111">
            <v>46827</v>
          </cell>
          <cell r="N111">
            <v>44880</v>
          </cell>
          <cell r="O111">
            <v>46250</v>
          </cell>
          <cell r="P111">
            <v>42496</v>
          </cell>
          <cell r="Q111">
            <v>38173</v>
          </cell>
          <cell r="R111">
            <v>35773</v>
          </cell>
          <cell r="S111">
            <v>33909</v>
          </cell>
          <cell r="T111">
            <v>32500</v>
          </cell>
          <cell r="U111">
            <v>31583</v>
          </cell>
          <cell r="V111">
            <v>29384</v>
          </cell>
          <cell r="W111">
            <v>28153</v>
          </cell>
          <cell r="X111">
            <v>27875</v>
          </cell>
          <cell r="Y111">
            <v>28749</v>
          </cell>
          <cell r="Z111">
            <v>30326</v>
          </cell>
          <cell r="AA111">
            <v>32113</v>
          </cell>
          <cell r="AB111">
            <v>33921</v>
          </cell>
          <cell r="AC111">
            <v>35548</v>
          </cell>
          <cell r="AD111">
            <v>36958</v>
          </cell>
          <cell r="AE111">
            <v>38076</v>
          </cell>
          <cell r="AF111">
            <v>38937</v>
          </cell>
          <cell r="AG111">
            <v>39550</v>
          </cell>
          <cell r="AH111">
            <v>39987</v>
          </cell>
          <cell r="AI111">
            <v>40254</v>
          </cell>
          <cell r="AJ111">
            <v>40366</v>
          </cell>
          <cell r="AK111">
            <v>40318</v>
          </cell>
          <cell r="AL111">
            <v>40129</v>
          </cell>
          <cell r="AM111">
            <v>39804</v>
          </cell>
          <cell r="AN111">
            <v>39389</v>
          </cell>
          <cell r="AO111">
            <v>38930</v>
          </cell>
          <cell r="AP111">
            <v>38472</v>
          </cell>
          <cell r="AQ111">
            <v>38043</v>
          </cell>
          <cell r="AR111">
            <v>37682</v>
          </cell>
          <cell r="AS111">
            <v>37384</v>
          </cell>
          <cell r="AT111">
            <v>37155</v>
          </cell>
          <cell r="AU111">
            <v>37007</v>
          </cell>
          <cell r="AV111">
            <v>36970</v>
          </cell>
          <cell r="AW111">
            <v>36970</v>
          </cell>
          <cell r="AX111">
            <v>37014</v>
          </cell>
          <cell r="AY111">
            <v>37170</v>
          </cell>
          <cell r="AZ111">
            <v>37379</v>
          </cell>
        </row>
        <row r="112">
          <cell r="B112">
            <v>283372</v>
          </cell>
          <cell r="C112">
            <v>283371</v>
          </cell>
          <cell r="D112">
            <v>283368</v>
          </cell>
          <cell r="E112">
            <v>283337</v>
          </cell>
          <cell r="F112">
            <v>283024</v>
          </cell>
          <cell r="G112">
            <v>279908</v>
          </cell>
          <cell r="H112">
            <v>254031</v>
          </cell>
          <cell r="I112">
            <v>228553</v>
          </cell>
          <cell r="J112">
            <v>208206</v>
          </cell>
          <cell r="K112">
            <v>186235</v>
          </cell>
          <cell r="L112">
            <v>172803</v>
          </cell>
          <cell r="M112">
            <v>174458</v>
          </cell>
          <cell r="N112">
            <v>175707</v>
          </cell>
          <cell r="O112">
            <v>179331</v>
          </cell>
          <cell r="P112">
            <v>185070</v>
          </cell>
          <cell r="Q112">
            <v>189531</v>
          </cell>
          <cell r="R112">
            <v>193695</v>
          </cell>
          <cell r="S112">
            <v>198489</v>
          </cell>
          <cell r="T112">
            <v>203104</v>
          </cell>
          <cell r="U112">
            <v>207404</v>
          </cell>
          <cell r="V112">
            <v>212083</v>
          </cell>
          <cell r="W112">
            <v>214594</v>
          </cell>
          <cell r="X112">
            <v>216320</v>
          </cell>
          <cell r="Y112">
            <v>218511</v>
          </cell>
          <cell r="Z112">
            <v>220583</v>
          </cell>
          <cell r="AA112">
            <v>222145</v>
          </cell>
          <cell r="AB112">
            <v>222974</v>
          </cell>
          <cell r="AC112">
            <v>223278</v>
          </cell>
          <cell r="AD112">
            <v>223470</v>
          </cell>
          <cell r="AE112">
            <v>223652</v>
          </cell>
          <cell r="AF112">
            <v>223792</v>
          </cell>
          <cell r="AG112">
            <v>223759</v>
          </cell>
          <cell r="AH112">
            <v>223394</v>
          </cell>
          <cell r="AI112">
            <v>222615</v>
          </cell>
          <cell r="AJ112">
            <v>221359</v>
          </cell>
          <cell r="AK112">
            <v>219704</v>
          </cell>
          <cell r="AL112">
            <v>217709</v>
          </cell>
          <cell r="AM112">
            <v>215430</v>
          </cell>
          <cell r="AN112">
            <v>212980</v>
          </cell>
          <cell r="AO112">
            <v>210521</v>
          </cell>
          <cell r="AP112">
            <v>208172</v>
          </cell>
          <cell r="AQ112">
            <v>206056</v>
          </cell>
          <cell r="AR112">
            <v>204270</v>
          </cell>
          <cell r="AS112">
            <v>202855</v>
          </cell>
          <cell r="AT112">
            <v>201796</v>
          </cell>
          <cell r="AU112">
            <v>201217</v>
          </cell>
          <cell r="AV112">
            <v>201181</v>
          </cell>
          <cell r="AW112">
            <v>201352</v>
          </cell>
          <cell r="AX112">
            <v>201719</v>
          </cell>
          <cell r="AY112">
            <v>202737</v>
          </cell>
          <cell r="AZ112">
            <v>204020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355</v>
          </cell>
          <cell r="S113">
            <v>820</v>
          </cell>
          <cell r="T113">
            <v>1379</v>
          </cell>
          <cell r="U113">
            <v>2029</v>
          </cell>
          <cell r="V113">
            <v>2609</v>
          </cell>
          <cell r="W113">
            <v>3251</v>
          </cell>
          <cell r="X113">
            <v>4006</v>
          </cell>
          <cell r="Y113">
            <v>4934</v>
          </cell>
          <cell r="Z113">
            <v>5976</v>
          </cell>
          <cell r="AA113">
            <v>7067</v>
          </cell>
          <cell r="AB113">
            <v>8181</v>
          </cell>
          <cell r="AC113">
            <v>9285</v>
          </cell>
          <cell r="AD113">
            <v>10366</v>
          </cell>
          <cell r="AE113">
            <v>11400</v>
          </cell>
          <cell r="AF113">
            <v>12399</v>
          </cell>
          <cell r="AG113">
            <v>13367</v>
          </cell>
          <cell r="AH113">
            <v>14325</v>
          </cell>
          <cell r="AI113">
            <v>15277</v>
          </cell>
          <cell r="AJ113">
            <v>16232</v>
          </cell>
          <cell r="AK113">
            <v>17189</v>
          </cell>
          <cell r="AL113">
            <v>18158</v>
          </cell>
          <cell r="AM113">
            <v>19131</v>
          </cell>
          <cell r="AN113">
            <v>20124</v>
          </cell>
          <cell r="AO113">
            <v>21147</v>
          </cell>
          <cell r="AP113">
            <v>22219</v>
          </cell>
          <cell r="AQ113">
            <v>23344</v>
          </cell>
          <cell r="AR113">
            <v>24547</v>
          </cell>
          <cell r="AS113">
            <v>25831</v>
          </cell>
          <cell r="AT113">
            <v>27214</v>
          </cell>
          <cell r="AU113">
            <v>28704</v>
          </cell>
          <cell r="AV113">
            <v>30346</v>
          </cell>
          <cell r="AW113">
            <v>32070</v>
          </cell>
          <cell r="AX113">
            <v>33883</v>
          </cell>
          <cell r="AY113">
            <v>35886</v>
          </cell>
          <cell r="AZ113">
            <v>38024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28</v>
          </cell>
          <cell r="S114">
            <v>69</v>
          </cell>
          <cell r="T114">
            <v>124</v>
          </cell>
          <cell r="U114">
            <v>194</v>
          </cell>
          <cell r="V114">
            <v>357</v>
          </cell>
          <cell r="W114">
            <v>517</v>
          </cell>
          <cell r="X114">
            <v>681</v>
          </cell>
          <cell r="Y114">
            <v>858</v>
          </cell>
          <cell r="Z114">
            <v>1054</v>
          </cell>
          <cell r="AA114">
            <v>1284</v>
          </cell>
          <cell r="AB114">
            <v>1547</v>
          </cell>
          <cell r="AC114">
            <v>1839</v>
          </cell>
          <cell r="AD114">
            <v>2164</v>
          </cell>
          <cell r="AE114">
            <v>2520</v>
          </cell>
          <cell r="AF114">
            <v>2914</v>
          </cell>
          <cell r="AG114">
            <v>3351</v>
          </cell>
          <cell r="AH114">
            <v>3848</v>
          </cell>
          <cell r="AI114">
            <v>4401</v>
          </cell>
          <cell r="AJ114">
            <v>5024</v>
          </cell>
          <cell r="AK114">
            <v>5716</v>
          </cell>
          <cell r="AL114">
            <v>6490</v>
          </cell>
          <cell r="AM114">
            <v>7340</v>
          </cell>
          <cell r="AN114">
            <v>8285</v>
          </cell>
          <cell r="AO114">
            <v>9320</v>
          </cell>
          <cell r="AP114">
            <v>10465</v>
          </cell>
          <cell r="AQ114">
            <v>11725</v>
          </cell>
          <cell r="AR114">
            <v>13121</v>
          </cell>
          <cell r="AS114">
            <v>14664</v>
          </cell>
          <cell r="AT114">
            <v>16371</v>
          </cell>
          <cell r="AU114">
            <v>18258</v>
          </cell>
          <cell r="AV114">
            <v>20366</v>
          </cell>
          <cell r="AW114">
            <v>22645</v>
          </cell>
          <cell r="AX114">
            <v>25116</v>
          </cell>
          <cell r="AY114">
            <v>27869</v>
          </cell>
          <cell r="AZ114">
            <v>30867</v>
          </cell>
        </row>
        <row r="115">
          <cell r="B115">
            <v>2083942</v>
          </cell>
          <cell r="C115">
            <v>2162417</v>
          </cell>
          <cell r="D115">
            <v>2236271</v>
          </cell>
          <cell r="E115">
            <v>2351311</v>
          </cell>
          <cell r="F115">
            <v>2541407</v>
          </cell>
          <cell r="G115">
            <v>2681932</v>
          </cell>
          <cell r="H115">
            <v>2796828</v>
          </cell>
          <cell r="I115">
            <v>2958636</v>
          </cell>
          <cell r="J115">
            <v>3018988</v>
          </cell>
          <cell r="K115">
            <v>3031544</v>
          </cell>
          <cell r="L115">
            <v>3064805</v>
          </cell>
          <cell r="M115">
            <v>3096418</v>
          </cell>
          <cell r="N115">
            <v>3123678</v>
          </cell>
          <cell r="O115">
            <v>3182987</v>
          </cell>
          <cell r="P115">
            <v>3286398</v>
          </cell>
          <cell r="Q115">
            <v>3369616</v>
          </cell>
          <cell r="R115">
            <v>3432779</v>
          </cell>
          <cell r="S115">
            <v>3508171</v>
          </cell>
          <cell r="T115">
            <v>3579833</v>
          </cell>
          <cell r="U115">
            <v>3646001</v>
          </cell>
          <cell r="V115">
            <v>3694485</v>
          </cell>
          <cell r="W115">
            <v>3717288</v>
          </cell>
          <cell r="X115">
            <v>3734999</v>
          </cell>
          <cell r="Y115">
            <v>3769664</v>
          </cell>
          <cell r="Z115">
            <v>3806480</v>
          </cell>
          <cell r="AA115">
            <v>3836005</v>
          </cell>
          <cell r="AB115">
            <v>3855556</v>
          </cell>
          <cell r="AC115">
            <v>3864601</v>
          </cell>
          <cell r="AD115">
            <v>3867567</v>
          </cell>
          <cell r="AE115">
            <v>3866727</v>
          </cell>
          <cell r="AF115">
            <v>3862868</v>
          </cell>
          <cell r="AG115">
            <v>3855475</v>
          </cell>
          <cell r="AH115">
            <v>3842528</v>
          </cell>
          <cell r="AI115">
            <v>3822788</v>
          </cell>
          <cell r="AJ115">
            <v>3794517</v>
          </cell>
          <cell r="AK115">
            <v>3758585</v>
          </cell>
          <cell r="AL115">
            <v>3715360</v>
          </cell>
          <cell r="AM115">
            <v>3666132</v>
          </cell>
          <cell r="AN115">
            <v>3612683</v>
          </cell>
          <cell r="AO115">
            <v>3558328</v>
          </cell>
          <cell r="AP115">
            <v>3505001</v>
          </cell>
          <cell r="AQ115">
            <v>3455114</v>
          </cell>
          <cell r="AR115">
            <v>3410151</v>
          </cell>
          <cell r="AS115">
            <v>3370884</v>
          </cell>
          <cell r="AT115">
            <v>3336838</v>
          </cell>
          <cell r="AU115">
            <v>3310114</v>
          </cell>
          <cell r="AV115">
            <v>3291358</v>
          </cell>
          <cell r="AW115">
            <v>3275334</v>
          </cell>
          <cell r="AX115">
            <v>3261596</v>
          </cell>
          <cell r="AY115">
            <v>3257321</v>
          </cell>
          <cell r="AZ115">
            <v>3256196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1</v>
          </cell>
          <cell r="U116">
            <v>2</v>
          </cell>
          <cell r="V116">
            <v>3</v>
          </cell>
          <cell r="W116">
            <v>5</v>
          </cell>
          <cell r="X116">
            <v>8</v>
          </cell>
          <cell r="Y116">
            <v>12</v>
          </cell>
          <cell r="Z116">
            <v>17</v>
          </cell>
          <cell r="AA116">
            <v>24</v>
          </cell>
          <cell r="AB116">
            <v>33</v>
          </cell>
          <cell r="AC116">
            <v>45</v>
          </cell>
          <cell r="AD116">
            <v>61</v>
          </cell>
          <cell r="AE116">
            <v>81</v>
          </cell>
          <cell r="AF116">
            <v>108</v>
          </cell>
          <cell r="AG116">
            <v>140</v>
          </cell>
          <cell r="AH116">
            <v>179</v>
          </cell>
          <cell r="AI116">
            <v>230</v>
          </cell>
          <cell r="AJ116">
            <v>301</v>
          </cell>
          <cell r="AK116">
            <v>395</v>
          </cell>
          <cell r="AL116">
            <v>518</v>
          </cell>
          <cell r="AM116">
            <v>677</v>
          </cell>
          <cell r="AN116">
            <v>888</v>
          </cell>
          <cell r="AO116">
            <v>1163</v>
          </cell>
          <cell r="AP116">
            <v>1523</v>
          </cell>
          <cell r="AQ116">
            <v>1992</v>
          </cell>
          <cell r="AR116">
            <v>2610</v>
          </cell>
          <cell r="AS116">
            <v>3413</v>
          </cell>
          <cell r="AT116">
            <v>4455</v>
          </cell>
          <cell r="AU116">
            <v>5807</v>
          </cell>
          <cell r="AV116">
            <v>7556</v>
          </cell>
          <cell r="AW116">
            <v>9756</v>
          </cell>
          <cell r="AX116">
            <v>12509</v>
          </cell>
          <cell r="AY116">
            <v>15985</v>
          </cell>
          <cell r="AZ116">
            <v>20257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1121</v>
          </cell>
          <cell r="S126">
            <v>2937</v>
          </cell>
          <cell r="T126">
            <v>5474</v>
          </cell>
          <cell r="U126">
            <v>8788</v>
          </cell>
          <cell r="V126">
            <v>18328</v>
          </cell>
          <cell r="W126">
            <v>30693</v>
          </cell>
          <cell r="X126">
            <v>45560</v>
          </cell>
          <cell r="Y126">
            <v>63036</v>
          </cell>
          <cell r="Z126">
            <v>83718</v>
          </cell>
          <cell r="AA126">
            <v>109069</v>
          </cell>
          <cell r="AB126">
            <v>138618</v>
          </cell>
          <cell r="AC126">
            <v>171567</v>
          </cell>
          <cell r="AD126">
            <v>207423</v>
          </cell>
          <cell r="AE126">
            <v>245404</v>
          </cell>
          <cell r="AF126">
            <v>285457</v>
          </cell>
          <cell r="AG126">
            <v>327837</v>
          </cell>
          <cell r="AH126">
            <v>373310</v>
          </cell>
          <cell r="AI126">
            <v>421785</v>
          </cell>
          <cell r="AJ126">
            <v>473186</v>
          </cell>
          <cell r="AK126">
            <v>526861</v>
          </cell>
          <cell r="AL126">
            <v>582321</v>
          </cell>
          <cell r="AM126">
            <v>638591</v>
          </cell>
          <cell r="AN126">
            <v>694714</v>
          </cell>
          <cell r="AO126">
            <v>749305</v>
          </cell>
          <cell r="AP126">
            <v>801492</v>
          </cell>
          <cell r="AQ126">
            <v>849664</v>
          </cell>
          <cell r="AR126">
            <v>893447</v>
          </cell>
          <cell r="AS126">
            <v>931944</v>
          </cell>
          <cell r="AT126">
            <v>965255</v>
          </cell>
          <cell r="AU126">
            <v>993849</v>
          </cell>
          <cell r="AV126">
            <v>1018154</v>
          </cell>
          <cell r="AW126">
            <v>1036547</v>
          </cell>
          <cell r="AX126">
            <v>1050102</v>
          </cell>
          <cell r="AY126">
            <v>1061448</v>
          </cell>
          <cell r="AZ126">
            <v>1070214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107</v>
          </cell>
          <cell r="S128">
            <v>268</v>
          </cell>
          <cell r="T128">
            <v>493</v>
          </cell>
          <cell r="U128">
            <v>787</v>
          </cell>
          <cell r="V128">
            <v>1648</v>
          </cell>
          <cell r="W128">
            <v>2762</v>
          </cell>
          <cell r="X128">
            <v>4099</v>
          </cell>
          <cell r="Y128">
            <v>5668</v>
          </cell>
          <cell r="Z128">
            <v>7524</v>
          </cell>
          <cell r="AA128">
            <v>9806</v>
          </cell>
          <cell r="AB128">
            <v>12474</v>
          </cell>
          <cell r="AC128">
            <v>15456</v>
          </cell>
          <cell r="AD128">
            <v>18713</v>
          </cell>
          <cell r="AE128">
            <v>22177</v>
          </cell>
          <cell r="AF128">
            <v>25844</v>
          </cell>
          <cell r="AG128">
            <v>29743</v>
          </cell>
          <cell r="AH128">
            <v>33946</v>
          </cell>
          <cell r="AI128">
            <v>38448</v>
          </cell>
          <cell r="AJ128">
            <v>43243</v>
          </cell>
          <cell r="AK128">
            <v>48289</v>
          </cell>
          <cell r="AL128">
            <v>53528</v>
          </cell>
          <cell r="AM128">
            <v>58888</v>
          </cell>
          <cell r="AN128">
            <v>64267</v>
          </cell>
          <cell r="AO128">
            <v>69557</v>
          </cell>
          <cell r="AP128">
            <v>74661</v>
          </cell>
          <cell r="AQ128">
            <v>79446</v>
          </cell>
          <cell r="AR128">
            <v>83857</v>
          </cell>
          <cell r="AS128">
            <v>87829</v>
          </cell>
          <cell r="AT128">
            <v>91351</v>
          </cell>
          <cell r="AU128">
            <v>94481</v>
          </cell>
          <cell r="AV128">
            <v>97245</v>
          </cell>
          <cell r="AW128">
            <v>99495</v>
          </cell>
          <cell r="AX128">
            <v>101319</v>
          </cell>
          <cell r="AY128">
            <v>102983</v>
          </cell>
          <cell r="AZ128">
            <v>104439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1014</v>
          </cell>
          <cell r="S131">
            <v>2669</v>
          </cell>
          <cell r="T131">
            <v>4981</v>
          </cell>
          <cell r="U131">
            <v>8001</v>
          </cell>
          <cell r="V131">
            <v>16680</v>
          </cell>
          <cell r="W131">
            <v>27931</v>
          </cell>
          <cell r="X131">
            <v>41461</v>
          </cell>
          <cell r="Y131">
            <v>57368</v>
          </cell>
          <cell r="Z131">
            <v>76194</v>
          </cell>
          <cell r="AA131">
            <v>99263</v>
          </cell>
          <cell r="AB131">
            <v>126144</v>
          </cell>
          <cell r="AC131">
            <v>156111</v>
          </cell>
          <cell r="AD131">
            <v>188710</v>
          </cell>
          <cell r="AE131">
            <v>223227</v>
          </cell>
          <cell r="AF131">
            <v>259613</v>
          </cell>
          <cell r="AG131">
            <v>298094</v>
          </cell>
          <cell r="AH131">
            <v>339364</v>
          </cell>
          <cell r="AI131">
            <v>383337</v>
          </cell>
          <cell r="AJ131">
            <v>429943</v>
          </cell>
          <cell r="AK131">
            <v>478572</v>
          </cell>
          <cell r="AL131">
            <v>528793</v>
          </cell>
          <cell r="AM131">
            <v>579703</v>
          </cell>
          <cell r="AN131">
            <v>630447</v>
          </cell>
          <cell r="AO131">
            <v>679748</v>
          </cell>
          <cell r="AP131">
            <v>726831</v>
          </cell>
          <cell r="AQ131">
            <v>770218</v>
          </cell>
          <cell r="AR131">
            <v>809590</v>
          </cell>
          <cell r="AS131">
            <v>844115</v>
          </cell>
          <cell r="AT131">
            <v>873904</v>
          </cell>
          <cell r="AU131">
            <v>899368</v>
          </cell>
          <cell r="AV131">
            <v>920909</v>
          </cell>
          <cell r="AW131">
            <v>937052</v>
          </cell>
          <cell r="AX131">
            <v>948783</v>
          </cell>
          <cell r="AY131">
            <v>958465</v>
          </cell>
          <cell r="AZ131">
            <v>965775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1000</v>
          </cell>
          <cell r="G134">
            <v>1017</v>
          </cell>
          <cell r="H134">
            <v>1017</v>
          </cell>
          <cell r="I134">
            <v>1017</v>
          </cell>
          <cell r="J134">
            <v>1013</v>
          </cell>
          <cell r="K134">
            <v>978</v>
          </cell>
          <cell r="L134">
            <v>984</v>
          </cell>
          <cell r="M134">
            <v>1228</v>
          </cell>
          <cell r="N134">
            <v>1501</v>
          </cell>
          <cell r="O134">
            <v>2290</v>
          </cell>
          <cell r="P134">
            <v>4301</v>
          </cell>
          <cell r="Q134">
            <v>6160</v>
          </cell>
          <cell r="R134">
            <v>7256</v>
          </cell>
          <cell r="S134">
            <v>8884</v>
          </cell>
          <cell r="T134">
            <v>10954</v>
          </cell>
          <cell r="U134">
            <v>13483</v>
          </cell>
          <cell r="V134">
            <v>36625</v>
          </cell>
          <cell r="W134">
            <v>58045</v>
          </cell>
          <cell r="X134">
            <v>76747</v>
          </cell>
          <cell r="Y134">
            <v>93284</v>
          </cell>
          <cell r="Z134">
            <v>110621</v>
          </cell>
          <cell r="AA134">
            <v>132345</v>
          </cell>
          <cell r="AB134">
            <v>158363</v>
          </cell>
          <cell r="AC134">
            <v>188391</v>
          </cell>
          <cell r="AD134">
            <v>222365</v>
          </cell>
          <cell r="AE134">
            <v>259997</v>
          </cell>
          <cell r="AF134">
            <v>302078</v>
          </cell>
          <cell r="AG134">
            <v>349366</v>
          </cell>
          <cell r="AH134">
            <v>403250</v>
          </cell>
          <cell r="AI134">
            <v>463974</v>
          </cell>
          <cell r="AJ134">
            <v>531770</v>
          </cell>
          <cell r="AK134">
            <v>606422</v>
          </cell>
          <cell r="AL134">
            <v>687510</v>
          </cell>
          <cell r="AM134">
            <v>775115</v>
          </cell>
          <cell r="AN134">
            <v>867408</v>
          </cell>
          <cell r="AO134">
            <v>962960</v>
          </cell>
          <cell r="AP134">
            <v>1060523</v>
          </cell>
          <cell r="AQ134">
            <v>1158950</v>
          </cell>
          <cell r="AR134">
            <v>1258261</v>
          </cell>
          <cell r="AS134">
            <v>1357046</v>
          </cell>
          <cell r="AT134">
            <v>1455950</v>
          </cell>
          <cell r="AU134">
            <v>1557268</v>
          </cell>
          <cell r="AV134">
            <v>1659554</v>
          </cell>
          <cell r="AW134">
            <v>1760382</v>
          </cell>
          <cell r="AX134">
            <v>1861626</v>
          </cell>
          <cell r="AY134">
            <v>1967854</v>
          </cell>
          <cell r="AZ134">
            <v>2075386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1000</v>
          </cell>
          <cell r="G135">
            <v>1017</v>
          </cell>
          <cell r="H135">
            <v>1017</v>
          </cell>
          <cell r="I135">
            <v>1017</v>
          </cell>
          <cell r="J135">
            <v>1013</v>
          </cell>
          <cell r="K135">
            <v>978</v>
          </cell>
          <cell r="L135">
            <v>984</v>
          </cell>
          <cell r="M135">
            <v>1228</v>
          </cell>
          <cell r="N135">
            <v>1501</v>
          </cell>
          <cell r="O135">
            <v>2290</v>
          </cell>
          <cell r="P135">
            <v>4301</v>
          </cell>
          <cell r="Q135">
            <v>6160</v>
          </cell>
          <cell r="R135">
            <v>7256</v>
          </cell>
          <cell r="S135">
            <v>8883</v>
          </cell>
          <cell r="T135">
            <v>10952</v>
          </cell>
          <cell r="U135">
            <v>13478</v>
          </cell>
          <cell r="V135">
            <v>36587</v>
          </cell>
          <cell r="W135">
            <v>57946</v>
          </cell>
          <cell r="X135">
            <v>76540</v>
          </cell>
          <cell r="Y135">
            <v>92890</v>
          </cell>
          <cell r="Z135">
            <v>109869</v>
          </cell>
          <cell r="AA135">
            <v>130864</v>
          </cell>
          <cell r="AB135">
            <v>155537</v>
          </cell>
          <cell r="AC135">
            <v>183303</v>
          </cell>
          <cell r="AD135">
            <v>213752</v>
          </cell>
          <cell r="AE135">
            <v>246278</v>
          </cell>
          <cell r="AF135">
            <v>281310</v>
          </cell>
          <cell r="AG135">
            <v>319262</v>
          </cell>
          <cell r="AH135">
            <v>361183</v>
          </cell>
          <cell r="AI135">
            <v>407210</v>
          </cell>
          <cell r="AJ135">
            <v>457588</v>
          </cell>
          <cell r="AK135">
            <v>512290</v>
          </cell>
          <cell r="AL135">
            <v>571139</v>
          </cell>
          <cell r="AM135">
            <v>634572</v>
          </cell>
          <cell r="AN135">
            <v>701222</v>
          </cell>
          <cell r="AO135">
            <v>770160</v>
          </cell>
          <cell r="AP135">
            <v>840553</v>
          </cell>
          <cell r="AQ135">
            <v>911739</v>
          </cell>
          <cell r="AR135">
            <v>983854</v>
          </cell>
          <cell r="AS135">
            <v>1055789</v>
          </cell>
          <cell r="AT135">
            <v>1128187</v>
          </cell>
          <cell r="AU135">
            <v>1203113</v>
          </cell>
          <cell r="AV135">
            <v>1279008</v>
          </cell>
          <cell r="AW135">
            <v>1354195</v>
          </cell>
          <cell r="AX135">
            <v>1430244</v>
          </cell>
          <cell r="AY135">
            <v>1510520</v>
          </cell>
          <cell r="AZ135">
            <v>1591991</v>
          </cell>
        </row>
        <row r="136"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>
            <v>2</v>
          </cell>
          <cell r="U136">
            <v>5</v>
          </cell>
          <cell r="V136">
            <v>38</v>
          </cell>
          <cell r="W136">
            <v>99</v>
          </cell>
          <cell r="X136">
            <v>207</v>
          </cell>
          <cell r="Y136">
            <v>394</v>
          </cell>
          <cell r="Z136">
            <v>752</v>
          </cell>
          <cell r="AA136">
            <v>1481</v>
          </cell>
          <cell r="AB136">
            <v>2826</v>
          </cell>
          <cell r="AC136">
            <v>5088</v>
          </cell>
          <cell r="AD136">
            <v>8613</v>
          </cell>
          <cell r="AE136">
            <v>13719</v>
          </cell>
          <cell r="AF136">
            <v>20768</v>
          </cell>
          <cell r="AG136">
            <v>30104</v>
          </cell>
          <cell r="AH136">
            <v>42067</v>
          </cell>
          <cell r="AI136">
            <v>56764</v>
          </cell>
          <cell r="AJ136">
            <v>74182</v>
          </cell>
          <cell r="AK136">
            <v>94132</v>
          </cell>
          <cell r="AL136">
            <v>116371</v>
          </cell>
          <cell r="AM136">
            <v>140543</v>
          </cell>
          <cell r="AN136">
            <v>166186</v>
          </cell>
          <cell r="AO136">
            <v>192800</v>
          </cell>
          <cell r="AP136">
            <v>219970</v>
          </cell>
          <cell r="AQ136">
            <v>247211</v>
          </cell>
          <cell r="AR136">
            <v>274407</v>
          </cell>
          <cell r="AS136">
            <v>301257</v>
          </cell>
          <cell r="AT136">
            <v>327763</v>
          </cell>
          <cell r="AU136">
            <v>354155</v>
          </cell>
          <cell r="AV136">
            <v>380546</v>
          </cell>
          <cell r="AW136">
            <v>406187</v>
          </cell>
          <cell r="AX136">
            <v>431382</v>
          </cell>
          <cell r="AY136">
            <v>457334</v>
          </cell>
          <cell r="AZ136">
            <v>483395</v>
          </cell>
        </row>
        <row r="137"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</row>
        <row r="139"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10</v>
          </cell>
          <cell r="S139">
            <v>24</v>
          </cell>
          <cell r="T139">
            <v>43</v>
          </cell>
          <cell r="U139">
            <v>68</v>
          </cell>
          <cell r="V139">
            <v>151</v>
          </cell>
          <cell r="W139">
            <v>155</v>
          </cell>
          <cell r="X139">
            <v>153</v>
          </cell>
          <cell r="Y139">
            <v>150</v>
          </cell>
          <cell r="Z139">
            <v>146</v>
          </cell>
          <cell r="AA139">
            <v>141</v>
          </cell>
          <cell r="AB139">
            <v>134</v>
          </cell>
          <cell r="AC139">
            <v>125</v>
          </cell>
          <cell r="AD139">
            <v>115</v>
          </cell>
          <cell r="AE139">
            <v>105</v>
          </cell>
          <cell r="AF139">
            <v>297</v>
          </cell>
          <cell r="AG139">
            <v>891</v>
          </cell>
          <cell r="AH139">
            <v>1941</v>
          </cell>
          <cell r="AI139">
            <v>3502</v>
          </cell>
          <cell r="AJ139">
            <v>5598</v>
          </cell>
          <cell r="AK139">
            <v>8237</v>
          </cell>
          <cell r="AL139">
            <v>11425</v>
          </cell>
          <cell r="AM139">
            <v>15183</v>
          </cell>
          <cell r="AN139">
            <v>19477</v>
          </cell>
          <cell r="AO139">
            <v>24285</v>
          </cell>
          <cell r="AP139">
            <v>29590</v>
          </cell>
          <cell r="AQ139">
            <v>35398</v>
          </cell>
          <cell r="AR139">
            <v>41747</v>
          </cell>
          <cell r="AS139">
            <v>48616</v>
          </cell>
          <cell r="AT139">
            <v>56012</v>
          </cell>
          <cell r="AU139">
            <v>64057</v>
          </cell>
          <cell r="AV139">
            <v>72638</v>
          </cell>
          <cell r="AW139">
            <v>81640</v>
          </cell>
          <cell r="AX139">
            <v>91108</v>
          </cell>
          <cell r="AY139">
            <v>101283</v>
          </cell>
          <cell r="AZ139">
            <v>111873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</v>
          </cell>
          <cell r="S140">
            <v>2</v>
          </cell>
          <cell r="T140">
            <v>4</v>
          </cell>
          <cell r="U140">
            <v>7</v>
          </cell>
          <cell r="V140">
            <v>24</v>
          </cell>
          <cell r="W140">
            <v>25</v>
          </cell>
          <cell r="X140">
            <v>26</v>
          </cell>
          <cell r="Y140">
            <v>27</v>
          </cell>
          <cell r="Z140">
            <v>27</v>
          </cell>
          <cell r="AA140">
            <v>27</v>
          </cell>
          <cell r="AB140">
            <v>27</v>
          </cell>
          <cell r="AC140">
            <v>27</v>
          </cell>
          <cell r="AD140">
            <v>27</v>
          </cell>
          <cell r="AE140">
            <v>26</v>
          </cell>
          <cell r="AF140">
            <v>121</v>
          </cell>
          <cell r="AG140">
            <v>429</v>
          </cell>
          <cell r="AH140">
            <v>1013</v>
          </cell>
          <cell r="AI140">
            <v>1937</v>
          </cell>
          <cell r="AJ140">
            <v>3252</v>
          </cell>
          <cell r="AK140">
            <v>4996</v>
          </cell>
          <cell r="AL140">
            <v>7204</v>
          </cell>
          <cell r="AM140">
            <v>9930</v>
          </cell>
          <cell r="AN140">
            <v>13174</v>
          </cell>
          <cell r="AO140">
            <v>16940</v>
          </cell>
          <cell r="AP140">
            <v>21235</v>
          </cell>
          <cell r="AQ140">
            <v>26081</v>
          </cell>
          <cell r="AR140">
            <v>31518</v>
          </cell>
          <cell r="AS140">
            <v>37540</v>
          </cell>
          <cell r="AT140">
            <v>44158</v>
          </cell>
          <cell r="AU140">
            <v>51488</v>
          </cell>
          <cell r="AV140">
            <v>59408</v>
          </cell>
          <cell r="AW140">
            <v>67819</v>
          </cell>
          <cell r="AX140">
            <v>76759</v>
          </cell>
          <cell r="AY140">
            <v>86421</v>
          </cell>
          <cell r="AZ140">
            <v>96538</v>
          </cell>
        </row>
        <row r="141"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9</v>
          </cell>
          <cell r="S141">
            <v>22</v>
          </cell>
          <cell r="T141">
            <v>39</v>
          </cell>
          <cell r="U141">
            <v>61</v>
          </cell>
          <cell r="V141">
            <v>127</v>
          </cell>
          <cell r="W141">
            <v>130</v>
          </cell>
          <cell r="X141">
            <v>127</v>
          </cell>
          <cell r="Y141">
            <v>123</v>
          </cell>
          <cell r="Z141">
            <v>119</v>
          </cell>
          <cell r="AA141">
            <v>114</v>
          </cell>
          <cell r="AB141">
            <v>107</v>
          </cell>
          <cell r="AC141">
            <v>98</v>
          </cell>
          <cell r="AD141">
            <v>88</v>
          </cell>
          <cell r="AE141">
            <v>79</v>
          </cell>
          <cell r="AF141">
            <v>176</v>
          </cell>
          <cell r="AG141">
            <v>462</v>
          </cell>
          <cell r="AH141">
            <v>928</v>
          </cell>
          <cell r="AI141">
            <v>1565</v>
          </cell>
          <cell r="AJ141">
            <v>2346</v>
          </cell>
          <cell r="AK141">
            <v>3241</v>
          </cell>
          <cell r="AL141">
            <v>4221</v>
          </cell>
          <cell r="AM141">
            <v>5253</v>
          </cell>
          <cell r="AN141">
            <v>6303</v>
          </cell>
          <cell r="AO141">
            <v>7345</v>
          </cell>
          <cell r="AP141">
            <v>8355</v>
          </cell>
          <cell r="AQ141">
            <v>9317</v>
          </cell>
          <cell r="AR141">
            <v>10229</v>
          </cell>
          <cell r="AS141">
            <v>11076</v>
          </cell>
          <cell r="AT141">
            <v>11854</v>
          </cell>
          <cell r="AU141">
            <v>12569</v>
          </cell>
          <cell r="AV141">
            <v>13230</v>
          </cell>
          <cell r="AW141">
            <v>13821</v>
          </cell>
          <cell r="AX141">
            <v>14349</v>
          </cell>
          <cell r="AY141">
            <v>14862</v>
          </cell>
          <cell r="AZ141">
            <v>15335</v>
          </cell>
        </row>
        <row r="142">
          <cell r="B142">
            <v>546019</v>
          </cell>
          <cell r="C142">
            <v>543588</v>
          </cell>
          <cell r="D142">
            <v>544739</v>
          </cell>
          <cell r="E142">
            <v>545437</v>
          </cell>
          <cell r="F142">
            <v>540109</v>
          </cell>
          <cell r="G142">
            <v>526355</v>
          </cell>
          <cell r="H142">
            <v>523184</v>
          </cell>
          <cell r="I142">
            <v>523381</v>
          </cell>
          <cell r="J142">
            <v>510832</v>
          </cell>
          <cell r="K142">
            <v>508090</v>
          </cell>
          <cell r="L142">
            <v>503467</v>
          </cell>
          <cell r="M142">
            <v>508605</v>
          </cell>
          <cell r="N142">
            <v>508809</v>
          </cell>
          <cell r="O142">
            <v>522598</v>
          </cell>
          <cell r="P142">
            <v>540973</v>
          </cell>
          <cell r="Q142">
            <v>633232</v>
          </cell>
          <cell r="R142">
            <v>705488</v>
          </cell>
          <cell r="S142">
            <v>727806</v>
          </cell>
          <cell r="T142">
            <v>743483</v>
          </cell>
          <cell r="U142">
            <v>754946</v>
          </cell>
          <cell r="V142">
            <v>762727</v>
          </cell>
          <cell r="W142">
            <v>771062</v>
          </cell>
          <cell r="X142">
            <v>780920</v>
          </cell>
          <cell r="Y142">
            <v>786748</v>
          </cell>
          <cell r="Z142">
            <v>794057</v>
          </cell>
          <cell r="AA142">
            <v>801889</v>
          </cell>
          <cell r="AB142">
            <v>809365</v>
          </cell>
          <cell r="AC142">
            <v>815704</v>
          </cell>
          <cell r="AD142">
            <v>820611</v>
          </cell>
          <cell r="AE142">
            <v>824285</v>
          </cell>
          <cell r="AF142">
            <v>827281</v>
          </cell>
          <cell r="AG142">
            <v>830365</v>
          </cell>
          <cell r="AH142">
            <v>837260</v>
          </cell>
          <cell r="AI142">
            <v>845004</v>
          </cell>
          <cell r="AJ142">
            <v>853411</v>
          </cell>
          <cell r="AK142">
            <v>862091</v>
          </cell>
          <cell r="AL142">
            <v>870800</v>
          </cell>
          <cell r="AM142">
            <v>879512</v>
          </cell>
          <cell r="AN142">
            <v>888125</v>
          </cell>
          <cell r="AO142">
            <v>896784</v>
          </cell>
          <cell r="AP142">
            <v>905485</v>
          </cell>
          <cell r="AQ142">
            <v>914367</v>
          </cell>
          <cell r="AR142">
            <v>923476</v>
          </cell>
          <cell r="AS142">
            <v>932776</v>
          </cell>
          <cell r="AT142">
            <v>942164</v>
          </cell>
          <cell r="AU142">
            <v>952592</v>
          </cell>
          <cell r="AV142">
            <v>963743</v>
          </cell>
          <cell r="AW142">
            <v>974433</v>
          </cell>
          <cell r="AX142">
            <v>984879</v>
          </cell>
          <cell r="AY142">
            <v>995104</v>
          </cell>
          <cell r="AZ142">
            <v>1005162</v>
          </cell>
        </row>
        <row r="143">
          <cell r="B143">
            <v>546019</v>
          </cell>
          <cell r="C143">
            <v>543588</v>
          </cell>
          <cell r="D143">
            <v>544739</v>
          </cell>
          <cell r="E143">
            <v>545437</v>
          </cell>
          <cell r="F143">
            <v>540109</v>
          </cell>
          <cell r="G143">
            <v>526355</v>
          </cell>
          <cell r="H143">
            <v>523184</v>
          </cell>
          <cell r="I143">
            <v>523381</v>
          </cell>
          <cell r="J143">
            <v>510832</v>
          </cell>
          <cell r="K143">
            <v>508090</v>
          </cell>
          <cell r="L143">
            <v>503467</v>
          </cell>
          <cell r="M143">
            <v>508605</v>
          </cell>
          <cell r="N143">
            <v>508809</v>
          </cell>
          <cell r="O143">
            <v>522598</v>
          </cell>
          <cell r="P143">
            <v>540973</v>
          </cell>
          <cell r="Q143">
            <v>633232</v>
          </cell>
          <cell r="R143">
            <v>705486</v>
          </cell>
          <cell r="S143">
            <v>727803</v>
          </cell>
          <cell r="T143">
            <v>743478</v>
          </cell>
          <cell r="U143">
            <v>754939</v>
          </cell>
          <cell r="V143">
            <v>762717</v>
          </cell>
          <cell r="W143">
            <v>771052</v>
          </cell>
          <cell r="X143">
            <v>780910</v>
          </cell>
          <cell r="Y143">
            <v>786738</v>
          </cell>
          <cell r="Z143">
            <v>794047</v>
          </cell>
          <cell r="AA143">
            <v>801879</v>
          </cell>
          <cell r="AB143">
            <v>809355</v>
          </cell>
          <cell r="AC143">
            <v>815694</v>
          </cell>
          <cell r="AD143">
            <v>820601</v>
          </cell>
          <cell r="AE143">
            <v>824267</v>
          </cell>
          <cell r="AF143">
            <v>827154</v>
          </cell>
          <cell r="AG143">
            <v>829948</v>
          </cell>
          <cell r="AH143">
            <v>836329</v>
          </cell>
          <cell r="AI143">
            <v>843311</v>
          </cell>
          <cell r="AJ143">
            <v>850675</v>
          </cell>
          <cell r="AK143">
            <v>858011</v>
          </cell>
          <cell r="AL143">
            <v>865052</v>
          </cell>
          <cell r="AM143">
            <v>871744</v>
          </cell>
          <cell r="AN143">
            <v>877986</v>
          </cell>
          <cell r="AO143">
            <v>883948</v>
          </cell>
          <cell r="AP143">
            <v>889636</v>
          </cell>
          <cell r="AQ143">
            <v>895193</v>
          </cell>
          <cell r="AR143">
            <v>900668</v>
          </cell>
          <cell r="AS143">
            <v>906034</v>
          </cell>
          <cell r="AT143">
            <v>911201</v>
          </cell>
          <cell r="AU143">
            <v>917017</v>
          </cell>
          <cell r="AV143">
            <v>923293</v>
          </cell>
          <cell r="AW143">
            <v>928866</v>
          </cell>
          <cell r="AX143">
            <v>933942</v>
          </cell>
          <cell r="AY143">
            <v>938604</v>
          </cell>
          <cell r="AZ143">
            <v>942952</v>
          </cell>
        </row>
        <row r="144">
          <cell r="B144">
            <v>546019</v>
          </cell>
          <cell r="C144">
            <v>543588</v>
          </cell>
          <cell r="D144">
            <v>544739</v>
          </cell>
          <cell r="E144">
            <v>545437</v>
          </cell>
          <cell r="F144">
            <v>540109</v>
          </cell>
          <cell r="G144">
            <v>526355</v>
          </cell>
          <cell r="H144">
            <v>523184</v>
          </cell>
          <cell r="I144">
            <v>523381</v>
          </cell>
          <cell r="J144">
            <v>510832</v>
          </cell>
          <cell r="K144">
            <v>508090</v>
          </cell>
          <cell r="L144">
            <v>503467</v>
          </cell>
          <cell r="M144">
            <v>508605</v>
          </cell>
          <cell r="N144">
            <v>508809</v>
          </cell>
          <cell r="O144">
            <v>522598</v>
          </cell>
          <cell r="P144">
            <v>540973</v>
          </cell>
          <cell r="Q144">
            <v>633232</v>
          </cell>
          <cell r="R144">
            <v>705470</v>
          </cell>
          <cell r="S144">
            <v>727776</v>
          </cell>
          <cell r="T144">
            <v>743438</v>
          </cell>
          <cell r="U144">
            <v>754882</v>
          </cell>
          <cell r="V144">
            <v>762640</v>
          </cell>
          <cell r="W144">
            <v>770948</v>
          </cell>
          <cell r="X144">
            <v>780770</v>
          </cell>
          <cell r="Y144">
            <v>786555</v>
          </cell>
          <cell r="Z144">
            <v>793811</v>
          </cell>
          <cell r="AA144">
            <v>801574</v>
          </cell>
          <cell r="AB144">
            <v>808961</v>
          </cell>
          <cell r="AC144">
            <v>815187</v>
          </cell>
          <cell r="AD144">
            <v>819955</v>
          </cell>
          <cell r="AE144">
            <v>823449</v>
          </cell>
          <cell r="AF144">
            <v>826133</v>
          </cell>
          <cell r="AG144">
            <v>828685</v>
          </cell>
          <cell r="AH144">
            <v>834757</v>
          </cell>
          <cell r="AI144">
            <v>841348</v>
          </cell>
          <cell r="AJ144">
            <v>848231</v>
          </cell>
          <cell r="AK144">
            <v>854952</v>
          </cell>
          <cell r="AL144">
            <v>861218</v>
          </cell>
          <cell r="AM144">
            <v>866932</v>
          </cell>
          <cell r="AN144">
            <v>871937</v>
          </cell>
          <cell r="AO144">
            <v>876352</v>
          </cell>
          <cell r="AP144">
            <v>880106</v>
          </cell>
          <cell r="AQ144">
            <v>883271</v>
          </cell>
          <cell r="AR144">
            <v>885771</v>
          </cell>
          <cell r="AS144">
            <v>887499</v>
          </cell>
          <cell r="AT144">
            <v>888190</v>
          </cell>
          <cell r="AU144">
            <v>888528</v>
          </cell>
          <cell r="AV144">
            <v>888119</v>
          </cell>
          <cell r="AW144">
            <v>885770</v>
          </cell>
          <cell r="AX144">
            <v>881468</v>
          </cell>
          <cell r="AY144">
            <v>875215</v>
          </cell>
          <cell r="AZ144">
            <v>866919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1</v>
          </cell>
          <cell r="S145">
            <v>2</v>
          </cell>
          <cell r="T145">
            <v>3</v>
          </cell>
          <cell r="U145">
            <v>5</v>
          </cell>
          <cell r="V145">
            <v>7</v>
          </cell>
          <cell r="W145">
            <v>10</v>
          </cell>
          <cell r="X145">
            <v>14</v>
          </cell>
          <cell r="Y145">
            <v>19</v>
          </cell>
          <cell r="Z145">
            <v>26</v>
          </cell>
          <cell r="AA145">
            <v>36</v>
          </cell>
          <cell r="AB145">
            <v>49</v>
          </cell>
          <cell r="AC145">
            <v>66</v>
          </cell>
          <cell r="AD145">
            <v>88</v>
          </cell>
          <cell r="AE145">
            <v>117</v>
          </cell>
          <cell r="AF145">
            <v>151</v>
          </cell>
          <cell r="AG145">
            <v>191</v>
          </cell>
          <cell r="AH145">
            <v>245</v>
          </cell>
          <cell r="AI145">
            <v>318</v>
          </cell>
          <cell r="AJ145">
            <v>409</v>
          </cell>
          <cell r="AK145">
            <v>531</v>
          </cell>
          <cell r="AL145">
            <v>690</v>
          </cell>
          <cell r="AM145">
            <v>897</v>
          </cell>
          <cell r="AN145">
            <v>1164</v>
          </cell>
          <cell r="AO145">
            <v>1507</v>
          </cell>
          <cell r="AP145">
            <v>1943</v>
          </cell>
          <cell r="AQ145">
            <v>2492</v>
          </cell>
          <cell r="AR145">
            <v>3189</v>
          </cell>
          <cell r="AS145">
            <v>4055</v>
          </cell>
          <cell r="AT145">
            <v>5130</v>
          </cell>
          <cell r="AU145">
            <v>6460</v>
          </cell>
          <cell r="AV145">
            <v>8095</v>
          </cell>
          <cell r="AW145">
            <v>10045</v>
          </cell>
          <cell r="AX145">
            <v>12352</v>
          </cell>
          <cell r="AY145">
            <v>15029</v>
          </cell>
          <cell r="AZ145">
            <v>18101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14</v>
          </cell>
          <cell r="S146">
            <v>24</v>
          </cell>
          <cell r="T146">
            <v>35</v>
          </cell>
          <cell r="U146">
            <v>49</v>
          </cell>
          <cell r="V146">
            <v>66</v>
          </cell>
          <cell r="W146">
            <v>88</v>
          </cell>
          <cell r="X146">
            <v>117</v>
          </cell>
          <cell r="Y146">
            <v>151</v>
          </cell>
          <cell r="Z146">
            <v>191</v>
          </cell>
          <cell r="AA146">
            <v>242</v>
          </cell>
          <cell r="AB146">
            <v>306</v>
          </cell>
          <cell r="AC146">
            <v>386</v>
          </cell>
          <cell r="AD146">
            <v>481</v>
          </cell>
          <cell r="AE146">
            <v>594</v>
          </cell>
          <cell r="AF146">
            <v>724</v>
          </cell>
          <cell r="AG146">
            <v>878</v>
          </cell>
          <cell r="AH146">
            <v>1069</v>
          </cell>
          <cell r="AI146">
            <v>1298</v>
          </cell>
          <cell r="AJ146">
            <v>1572</v>
          </cell>
          <cell r="AK146">
            <v>1903</v>
          </cell>
          <cell r="AL146">
            <v>2304</v>
          </cell>
          <cell r="AM146">
            <v>2789</v>
          </cell>
          <cell r="AN146">
            <v>3374</v>
          </cell>
          <cell r="AO146">
            <v>4072</v>
          </cell>
          <cell r="AP146">
            <v>4908</v>
          </cell>
          <cell r="AQ146">
            <v>5897</v>
          </cell>
          <cell r="AR146">
            <v>7072</v>
          </cell>
          <cell r="AS146">
            <v>8445</v>
          </cell>
          <cell r="AT146">
            <v>10071</v>
          </cell>
          <cell r="AU146">
            <v>11980</v>
          </cell>
          <cell r="AV146">
            <v>14224</v>
          </cell>
          <cell r="AW146">
            <v>16787</v>
          </cell>
          <cell r="AX146">
            <v>19729</v>
          </cell>
          <cell r="AY146">
            <v>23055</v>
          </cell>
          <cell r="AZ146">
            <v>26821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1</v>
          </cell>
          <cell r="S147">
            <v>1</v>
          </cell>
          <cell r="T147">
            <v>2</v>
          </cell>
          <cell r="U147">
            <v>3</v>
          </cell>
          <cell r="V147">
            <v>4</v>
          </cell>
          <cell r="W147">
            <v>6</v>
          </cell>
          <cell r="X147">
            <v>9</v>
          </cell>
          <cell r="Y147">
            <v>13</v>
          </cell>
          <cell r="Z147">
            <v>19</v>
          </cell>
          <cell r="AA147">
            <v>27</v>
          </cell>
          <cell r="AB147">
            <v>39</v>
          </cell>
          <cell r="AC147">
            <v>55</v>
          </cell>
          <cell r="AD147">
            <v>77</v>
          </cell>
          <cell r="AE147">
            <v>107</v>
          </cell>
          <cell r="AF147">
            <v>146</v>
          </cell>
          <cell r="AG147">
            <v>194</v>
          </cell>
          <cell r="AH147">
            <v>258</v>
          </cell>
          <cell r="AI147">
            <v>347</v>
          </cell>
          <cell r="AJ147">
            <v>463</v>
          </cell>
          <cell r="AK147">
            <v>625</v>
          </cell>
          <cell r="AL147">
            <v>840</v>
          </cell>
          <cell r="AM147">
            <v>1126</v>
          </cell>
          <cell r="AN147">
            <v>1511</v>
          </cell>
          <cell r="AO147">
            <v>2017</v>
          </cell>
          <cell r="AP147">
            <v>2679</v>
          </cell>
          <cell r="AQ147">
            <v>3533</v>
          </cell>
          <cell r="AR147">
            <v>4636</v>
          </cell>
          <cell r="AS147">
            <v>6035</v>
          </cell>
          <cell r="AT147">
            <v>7810</v>
          </cell>
          <cell r="AU147">
            <v>10049</v>
          </cell>
          <cell r="AV147">
            <v>12855</v>
          </cell>
          <cell r="AW147">
            <v>16264</v>
          </cell>
          <cell r="AX147">
            <v>20393</v>
          </cell>
          <cell r="AY147">
            <v>25305</v>
          </cell>
          <cell r="AZ147">
            <v>31111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8</v>
          </cell>
          <cell r="AF153">
            <v>53</v>
          </cell>
          <cell r="AG153">
            <v>148</v>
          </cell>
          <cell r="AH153">
            <v>307</v>
          </cell>
          <cell r="AI153">
            <v>538</v>
          </cell>
          <cell r="AJ153">
            <v>852</v>
          </cell>
          <cell r="AK153">
            <v>1258</v>
          </cell>
          <cell r="AL153">
            <v>1764</v>
          </cell>
          <cell r="AM153">
            <v>2374</v>
          </cell>
          <cell r="AN153">
            <v>3092</v>
          </cell>
          <cell r="AO153">
            <v>3912</v>
          </cell>
          <cell r="AP153">
            <v>4830</v>
          </cell>
          <cell r="AQ153">
            <v>5843</v>
          </cell>
          <cell r="AR153">
            <v>6955</v>
          </cell>
          <cell r="AS153">
            <v>8167</v>
          </cell>
          <cell r="AT153">
            <v>9470</v>
          </cell>
          <cell r="AU153">
            <v>10889</v>
          </cell>
          <cell r="AV153">
            <v>12404</v>
          </cell>
          <cell r="AW153">
            <v>13997</v>
          </cell>
          <cell r="AX153">
            <v>15661</v>
          </cell>
          <cell r="AY153">
            <v>17387</v>
          </cell>
          <cell r="AZ153">
            <v>19162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</row>
        <row r="155"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</row>
        <row r="156"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8</v>
          </cell>
          <cell r="AF156">
            <v>53</v>
          </cell>
          <cell r="AG156">
            <v>148</v>
          </cell>
          <cell r="AH156">
            <v>307</v>
          </cell>
          <cell r="AI156">
            <v>538</v>
          </cell>
          <cell r="AJ156">
            <v>852</v>
          </cell>
          <cell r="AK156">
            <v>1258</v>
          </cell>
          <cell r="AL156">
            <v>1764</v>
          </cell>
          <cell r="AM156">
            <v>2374</v>
          </cell>
          <cell r="AN156">
            <v>3092</v>
          </cell>
          <cell r="AO156">
            <v>3912</v>
          </cell>
          <cell r="AP156">
            <v>4830</v>
          </cell>
          <cell r="AQ156">
            <v>5843</v>
          </cell>
          <cell r="AR156">
            <v>6955</v>
          </cell>
          <cell r="AS156">
            <v>8167</v>
          </cell>
          <cell r="AT156">
            <v>9470</v>
          </cell>
          <cell r="AU156">
            <v>10889</v>
          </cell>
          <cell r="AV156">
            <v>12404</v>
          </cell>
          <cell r="AW156">
            <v>13997</v>
          </cell>
          <cell r="AX156">
            <v>15661</v>
          </cell>
          <cell r="AY156">
            <v>17387</v>
          </cell>
          <cell r="AZ156">
            <v>19162</v>
          </cell>
        </row>
        <row r="157"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</row>
        <row r="158"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2</v>
          </cell>
          <cell r="S158">
            <v>3</v>
          </cell>
          <cell r="T158">
            <v>5</v>
          </cell>
          <cell r="U158">
            <v>7</v>
          </cell>
          <cell r="V158">
            <v>10</v>
          </cell>
          <cell r="W158">
            <v>10</v>
          </cell>
          <cell r="X158">
            <v>10</v>
          </cell>
          <cell r="Y158">
            <v>10</v>
          </cell>
          <cell r="Z158">
            <v>10</v>
          </cell>
          <cell r="AA158">
            <v>10</v>
          </cell>
          <cell r="AB158">
            <v>10</v>
          </cell>
          <cell r="AC158">
            <v>10</v>
          </cell>
          <cell r="AD158">
            <v>10</v>
          </cell>
          <cell r="AE158">
            <v>10</v>
          </cell>
          <cell r="AF158">
            <v>74</v>
          </cell>
          <cell r="AG158">
            <v>269</v>
          </cell>
          <cell r="AH158">
            <v>624</v>
          </cell>
          <cell r="AI158">
            <v>1155</v>
          </cell>
          <cell r="AJ158">
            <v>1884</v>
          </cell>
          <cell r="AK158">
            <v>2822</v>
          </cell>
          <cell r="AL158">
            <v>3984</v>
          </cell>
          <cell r="AM158">
            <v>5394</v>
          </cell>
          <cell r="AN158">
            <v>7047</v>
          </cell>
          <cell r="AO158">
            <v>8924</v>
          </cell>
          <cell r="AP158">
            <v>11019</v>
          </cell>
          <cell r="AQ158">
            <v>13331</v>
          </cell>
          <cell r="AR158">
            <v>15853</v>
          </cell>
          <cell r="AS158">
            <v>18575</v>
          </cell>
          <cell r="AT158">
            <v>21493</v>
          </cell>
          <cell r="AU158">
            <v>24686</v>
          </cell>
          <cell r="AV158">
            <v>28046</v>
          </cell>
          <cell r="AW158">
            <v>31570</v>
          </cell>
          <cell r="AX158">
            <v>35276</v>
          </cell>
          <cell r="AY158">
            <v>39113</v>
          </cell>
          <cell r="AZ158">
            <v>43048</v>
          </cell>
        </row>
        <row r="159"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30</v>
          </cell>
          <cell r="AG159">
            <v>129</v>
          </cell>
          <cell r="AH159">
            <v>322</v>
          </cell>
          <cell r="AI159">
            <v>630</v>
          </cell>
          <cell r="AJ159">
            <v>1080</v>
          </cell>
          <cell r="AK159">
            <v>1691</v>
          </cell>
          <cell r="AL159">
            <v>2487</v>
          </cell>
          <cell r="AM159">
            <v>3503</v>
          </cell>
          <cell r="AN159">
            <v>4741</v>
          </cell>
          <cell r="AO159">
            <v>6203</v>
          </cell>
          <cell r="AP159">
            <v>7891</v>
          </cell>
          <cell r="AQ159">
            <v>9814</v>
          </cell>
          <cell r="AR159">
            <v>11970</v>
          </cell>
          <cell r="AS159">
            <v>14356</v>
          </cell>
          <cell r="AT159">
            <v>16969</v>
          </cell>
          <cell r="AU159">
            <v>19885</v>
          </cell>
          <cell r="AV159">
            <v>22992</v>
          </cell>
          <cell r="AW159">
            <v>26290</v>
          </cell>
          <cell r="AX159">
            <v>29794</v>
          </cell>
          <cell r="AY159">
            <v>33456</v>
          </cell>
          <cell r="AZ159">
            <v>37235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2</v>
          </cell>
          <cell r="S160">
            <v>3</v>
          </cell>
          <cell r="T160">
            <v>5</v>
          </cell>
          <cell r="U160">
            <v>7</v>
          </cell>
          <cell r="V160">
            <v>10</v>
          </cell>
          <cell r="W160">
            <v>10</v>
          </cell>
          <cell r="X160">
            <v>10</v>
          </cell>
          <cell r="Y160">
            <v>10</v>
          </cell>
          <cell r="Z160">
            <v>10</v>
          </cell>
          <cell r="AA160">
            <v>10</v>
          </cell>
          <cell r="AB160">
            <v>10</v>
          </cell>
          <cell r="AC160">
            <v>10</v>
          </cell>
          <cell r="AD160">
            <v>10</v>
          </cell>
          <cell r="AE160">
            <v>10</v>
          </cell>
          <cell r="AF160">
            <v>44</v>
          </cell>
          <cell r="AG160">
            <v>140</v>
          </cell>
          <cell r="AH160">
            <v>302</v>
          </cell>
          <cell r="AI160">
            <v>525</v>
          </cell>
          <cell r="AJ160">
            <v>804</v>
          </cell>
          <cell r="AK160">
            <v>1131</v>
          </cell>
          <cell r="AL160">
            <v>1497</v>
          </cell>
          <cell r="AM160">
            <v>1891</v>
          </cell>
          <cell r="AN160">
            <v>2306</v>
          </cell>
          <cell r="AO160">
            <v>2721</v>
          </cell>
          <cell r="AP160">
            <v>3128</v>
          </cell>
          <cell r="AQ160">
            <v>3517</v>
          </cell>
          <cell r="AR160">
            <v>3883</v>
          </cell>
          <cell r="AS160">
            <v>4219</v>
          </cell>
          <cell r="AT160">
            <v>4524</v>
          </cell>
          <cell r="AU160">
            <v>4801</v>
          </cell>
          <cell r="AV160">
            <v>5054</v>
          </cell>
          <cell r="AW160">
            <v>5280</v>
          </cell>
          <cell r="AX160">
            <v>5482</v>
          </cell>
          <cell r="AY160">
            <v>5657</v>
          </cell>
          <cell r="AZ160">
            <v>5813</v>
          </cell>
        </row>
        <row r="161">
          <cell r="B161">
            <v>10030.789295245162</v>
          </cell>
          <cell r="C161">
            <v>10666.017042135703</v>
          </cell>
          <cell r="D161">
            <v>11178.659500146758</v>
          </cell>
          <cell r="E161">
            <v>11395.207631909268</v>
          </cell>
          <cell r="F161">
            <v>13277.899721680187</v>
          </cell>
          <cell r="G161">
            <v>13685.225015352979</v>
          </cell>
          <cell r="H161">
            <v>14118.042058487363</v>
          </cell>
          <cell r="I161">
            <v>14682.684508948396</v>
          </cell>
          <cell r="J161">
            <v>14090.859604718211</v>
          </cell>
          <cell r="K161">
            <v>11564.903360750182</v>
          </cell>
          <cell r="L161">
            <v>11508.289217658885</v>
          </cell>
          <cell r="M161">
            <v>14807.627567126454</v>
          </cell>
          <cell r="N161">
            <v>17550.703133648472</v>
          </cell>
          <cell r="O161">
            <v>17558.431097945435</v>
          </cell>
          <cell r="P161">
            <v>18394.767917086974</v>
          </cell>
          <cell r="Q161">
            <v>19606.559587946995</v>
          </cell>
          <cell r="R161">
            <v>22006</v>
          </cell>
          <cell r="S161">
            <v>22857</v>
          </cell>
          <cell r="T161">
            <v>23496</v>
          </cell>
          <cell r="U161">
            <v>23999</v>
          </cell>
          <cell r="V161">
            <v>24371</v>
          </cell>
          <cell r="W161">
            <v>24757</v>
          </cell>
          <cell r="X161">
            <v>25138</v>
          </cell>
          <cell r="Y161">
            <v>25286</v>
          </cell>
          <cell r="Z161">
            <v>25461</v>
          </cell>
          <cell r="AA161">
            <v>25664</v>
          </cell>
          <cell r="AB161">
            <v>25882</v>
          </cell>
          <cell r="AC161">
            <v>26092</v>
          </cell>
          <cell r="AD161">
            <v>26290</v>
          </cell>
          <cell r="AE161">
            <v>26480</v>
          </cell>
          <cell r="AF161">
            <v>26666</v>
          </cell>
          <cell r="AG161">
            <v>26850</v>
          </cell>
          <cell r="AH161">
            <v>27245</v>
          </cell>
          <cell r="AI161">
            <v>27646</v>
          </cell>
          <cell r="AJ161">
            <v>28052</v>
          </cell>
          <cell r="AK161">
            <v>28462</v>
          </cell>
          <cell r="AL161">
            <v>28878</v>
          </cell>
          <cell r="AM161">
            <v>29303</v>
          </cell>
          <cell r="AN161">
            <v>29734</v>
          </cell>
          <cell r="AO161">
            <v>30170</v>
          </cell>
          <cell r="AP161">
            <v>30612</v>
          </cell>
          <cell r="AQ161">
            <v>31061</v>
          </cell>
          <cell r="AR161">
            <v>31514</v>
          </cell>
          <cell r="AS161">
            <v>31976</v>
          </cell>
          <cell r="AT161">
            <v>32448</v>
          </cell>
          <cell r="AU161">
            <v>32966</v>
          </cell>
          <cell r="AV161">
            <v>33519</v>
          </cell>
          <cell r="AW161">
            <v>34071</v>
          </cell>
          <cell r="AX161">
            <v>34627</v>
          </cell>
          <cell r="AY161">
            <v>35185</v>
          </cell>
          <cell r="AZ161">
            <v>35743</v>
          </cell>
        </row>
        <row r="162">
          <cell r="B162">
            <v>10030.789295245162</v>
          </cell>
          <cell r="C162">
            <v>10666.017042135703</v>
          </cell>
          <cell r="D162">
            <v>11178.659500146758</v>
          </cell>
          <cell r="E162">
            <v>11395.207631909268</v>
          </cell>
          <cell r="F162">
            <v>13277.899721680187</v>
          </cell>
          <cell r="G162">
            <v>13685.225015352979</v>
          </cell>
          <cell r="H162">
            <v>14118.042058487363</v>
          </cell>
          <cell r="I162">
            <v>14682.684508948396</v>
          </cell>
          <cell r="J162">
            <v>14090.859604718211</v>
          </cell>
          <cell r="K162">
            <v>11564.903360750182</v>
          </cell>
          <cell r="L162">
            <v>11508.289217658885</v>
          </cell>
          <cell r="M162">
            <v>14807.627567126454</v>
          </cell>
          <cell r="N162">
            <v>17550.703133648472</v>
          </cell>
          <cell r="O162">
            <v>17558.431097945435</v>
          </cell>
          <cell r="P162">
            <v>18394.767917086974</v>
          </cell>
          <cell r="Q162">
            <v>19606.559587946995</v>
          </cell>
          <cell r="R162">
            <v>22006</v>
          </cell>
          <cell r="S162">
            <v>22857</v>
          </cell>
          <cell r="T162">
            <v>23496</v>
          </cell>
          <cell r="U162">
            <v>23999</v>
          </cell>
          <cell r="V162">
            <v>24371</v>
          </cell>
          <cell r="W162">
            <v>24757</v>
          </cell>
          <cell r="X162">
            <v>25138</v>
          </cell>
          <cell r="Y162">
            <v>25286</v>
          </cell>
          <cell r="Z162">
            <v>25461</v>
          </cell>
          <cell r="AA162">
            <v>25664</v>
          </cell>
          <cell r="AB162">
            <v>25882</v>
          </cell>
          <cell r="AC162">
            <v>26092</v>
          </cell>
          <cell r="AD162">
            <v>26290</v>
          </cell>
          <cell r="AE162">
            <v>26479</v>
          </cell>
          <cell r="AF162">
            <v>26657</v>
          </cell>
          <cell r="AG162">
            <v>26820</v>
          </cell>
          <cell r="AH162">
            <v>27178</v>
          </cell>
          <cell r="AI162">
            <v>27527</v>
          </cell>
          <cell r="AJ162">
            <v>27868</v>
          </cell>
          <cell r="AK162">
            <v>28198</v>
          </cell>
          <cell r="AL162">
            <v>28516</v>
          </cell>
          <cell r="AM162">
            <v>28835</v>
          </cell>
          <cell r="AN162">
            <v>29148</v>
          </cell>
          <cell r="AO162">
            <v>29455</v>
          </cell>
          <cell r="AP162">
            <v>29757</v>
          </cell>
          <cell r="AQ162">
            <v>30055</v>
          </cell>
          <cell r="AR162">
            <v>30343</v>
          </cell>
          <cell r="AS162">
            <v>30628</v>
          </cell>
          <cell r="AT162">
            <v>30911</v>
          </cell>
          <cell r="AU162">
            <v>31223</v>
          </cell>
          <cell r="AV162">
            <v>31557</v>
          </cell>
          <cell r="AW162">
            <v>31876</v>
          </cell>
          <cell r="AX162">
            <v>32194</v>
          </cell>
          <cell r="AY162">
            <v>32501</v>
          </cell>
          <cell r="AZ162">
            <v>32795</v>
          </cell>
        </row>
        <row r="163">
          <cell r="B163">
            <v>10030.789295245162</v>
          </cell>
          <cell r="C163">
            <v>10666.017042135703</v>
          </cell>
          <cell r="D163">
            <v>11178.659500146758</v>
          </cell>
          <cell r="E163">
            <v>11395.207631909268</v>
          </cell>
          <cell r="F163">
            <v>13277.899721680187</v>
          </cell>
          <cell r="G163">
            <v>13685.225015352979</v>
          </cell>
          <cell r="H163">
            <v>14118.042058487363</v>
          </cell>
          <cell r="I163">
            <v>14682.684508948396</v>
          </cell>
          <cell r="J163">
            <v>14090.859604718211</v>
          </cell>
          <cell r="K163">
            <v>11564.903360750182</v>
          </cell>
          <cell r="L163">
            <v>11508.289217658885</v>
          </cell>
          <cell r="M163">
            <v>14807.627567126454</v>
          </cell>
          <cell r="N163">
            <v>17550.703133648472</v>
          </cell>
          <cell r="O163">
            <v>17558.431097945435</v>
          </cell>
          <cell r="P163">
            <v>18394.767917086974</v>
          </cell>
          <cell r="Q163">
            <v>19606.559587946995</v>
          </cell>
          <cell r="R163">
            <v>22005</v>
          </cell>
          <cell r="S163">
            <v>22855</v>
          </cell>
          <cell r="T163">
            <v>23493</v>
          </cell>
          <cell r="U163">
            <v>23995</v>
          </cell>
          <cell r="V163">
            <v>24366</v>
          </cell>
          <cell r="W163">
            <v>24750</v>
          </cell>
          <cell r="X163">
            <v>25129</v>
          </cell>
          <cell r="Y163">
            <v>25275</v>
          </cell>
          <cell r="Z163">
            <v>25448</v>
          </cell>
          <cell r="AA163">
            <v>25648</v>
          </cell>
          <cell r="AB163">
            <v>25862</v>
          </cell>
          <cell r="AC163">
            <v>26067</v>
          </cell>
          <cell r="AD163">
            <v>26260</v>
          </cell>
          <cell r="AE163">
            <v>26443</v>
          </cell>
          <cell r="AF163">
            <v>26612</v>
          </cell>
          <cell r="AG163">
            <v>26763</v>
          </cell>
          <cell r="AH163">
            <v>27107</v>
          </cell>
          <cell r="AI163">
            <v>27438</v>
          </cell>
          <cell r="AJ163">
            <v>27757</v>
          </cell>
          <cell r="AK163">
            <v>28063</v>
          </cell>
          <cell r="AL163">
            <v>28350</v>
          </cell>
          <cell r="AM163">
            <v>28631</v>
          </cell>
          <cell r="AN163">
            <v>28897</v>
          </cell>
          <cell r="AO163">
            <v>29142</v>
          </cell>
          <cell r="AP163">
            <v>29368</v>
          </cell>
          <cell r="AQ163">
            <v>29572</v>
          </cell>
          <cell r="AR163">
            <v>29743</v>
          </cell>
          <cell r="AS163">
            <v>29885</v>
          </cell>
          <cell r="AT163">
            <v>29994</v>
          </cell>
          <cell r="AU163">
            <v>30092</v>
          </cell>
          <cell r="AV163">
            <v>30169</v>
          </cell>
          <cell r="AW163">
            <v>30183</v>
          </cell>
          <cell r="AX163">
            <v>30140</v>
          </cell>
          <cell r="AY163">
            <v>30033</v>
          </cell>
          <cell r="AZ163">
            <v>29853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2</v>
          </cell>
          <cell r="AC164">
            <v>3</v>
          </cell>
          <cell r="AD164">
            <v>4</v>
          </cell>
          <cell r="AE164">
            <v>5</v>
          </cell>
          <cell r="AF164">
            <v>7</v>
          </cell>
          <cell r="AG164">
            <v>9</v>
          </cell>
          <cell r="AH164">
            <v>12</v>
          </cell>
          <cell r="AI164">
            <v>15</v>
          </cell>
          <cell r="AJ164">
            <v>19</v>
          </cell>
          <cell r="AK164">
            <v>24</v>
          </cell>
          <cell r="AL164">
            <v>30</v>
          </cell>
          <cell r="AM164">
            <v>38</v>
          </cell>
          <cell r="AN164">
            <v>48</v>
          </cell>
          <cell r="AO164">
            <v>61</v>
          </cell>
          <cell r="AP164">
            <v>79</v>
          </cell>
          <cell r="AQ164">
            <v>100</v>
          </cell>
          <cell r="AR164">
            <v>126</v>
          </cell>
          <cell r="AS164">
            <v>158</v>
          </cell>
          <cell r="AT164">
            <v>199</v>
          </cell>
          <cell r="AU164">
            <v>250</v>
          </cell>
          <cell r="AV164">
            <v>310</v>
          </cell>
          <cell r="AW164">
            <v>383</v>
          </cell>
          <cell r="AX164">
            <v>470</v>
          </cell>
          <cell r="AY164">
            <v>569</v>
          </cell>
          <cell r="AZ164">
            <v>679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1</v>
          </cell>
          <cell r="S165">
            <v>2</v>
          </cell>
          <cell r="T165">
            <v>3</v>
          </cell>
          <cell r="U165">
            <v>4</v>
          </cell>
          <cell r="V165">
            <v>5</v>
          </cell>
          <cell r="W165">
            <v>7</v>
          </cell>
          <cell r="X165">
            <v>9</v>
          </cell>
          <cell r="Y165">
            <v>11</v>
          </cell>
          <cell r="Z165">
            <v>13</v>
          </cell>
          <cell r="AA165">
            <v>15</v>
          </cell>
          <cell r="AB165">
            <v>17</v>
          </cell>
          <cell r="AC165">
            <v>20</v>
          </cell>
          <cell r="AD165">
            <v>23</v>
          </cell>
          <cell r="AE165">
            <v>27</v>
          </cell>
          <cell r="AF165">
            <v>32</v>
          </cell>
          <cell r="AG165">
            <v>39</v>
          </cell>
          <cell r="AH165">
            <v>46</v>
          </cell>
          <cell r="AI165">
            <v>56</v>
          </cell>
          <cell r="AJ165">
            <v>69</v>
          </cell>
          <cell r="AK165">
            <v>83</v>
          </cell>
          <cell r="AL165">
            <v>101</v>
          </cell>
          <cell r="AM165">
            <v>121</v>
          </cell>
          <cell r="AN165">
            <v>144</v>
          </cell>
          <cell r="AO165">
            <v>173</v>
          </cell>
          <cell r="AP165">
            <v>206</v>
          </cell>
          <cell r="AQ165">
            <v>246</v>
          </cell>
          <cell r="AR165">
            <v>296</v>
          </cell>
          <cell r="AS165">
            <v>353</v>
          </cell>
          <cell r="AT165">
            <v>420</v>
          </cell>
          <cell r="AU165">
            <v>500</v>
          </cell>
          <cell r="AV165">
            <v>591</v>
          </cell>
          <cell r="AW165">
            <v>697</v>
          </cell>
          <cell r="AX165">
            <v>818</v>
          </cell>
          <cell r="AY165">
            <v>953</v>
          </cell>
          <cell r="AZ165">
            <v>1109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1</v>
          </cell>
          <cell r="AC166">
            <v>2</v>
          </cell>
          <cell r="AD166">
            <v>3</v>
          </cell>
          <cell r="AE166">
            <v>4</v>
          </cell>
          <cell r="AF166">
            <v>6</v>
          </cell>
          <cell r="AG166">
            <v>9</v>
          </cell>
          <cell r="AH166">
            <v>13</v>
          </cell>
          <cell r="AI166">
            <v>18</v>
          </cell>
          <cell r="AJ166">
            <v>23</v>
          </cell>
          <cell r="AK166">
            <v>28</v>
          </cell>
          <cell r="AL166">
            <v>35</v>
          </cell>
          <cell r="AM166">
            <v>45</v>
          </cell>
          <cell r="AN166">
            <v>59</v>
          </cell>
          <cell r="AO166">
            <v>79</v>
          </cell>
          <cell r="AP166">
            <v>104</v>
          </cell>
          <cell r="AQ166">
            <v>137</v>
          </cell>
          <cell r="AR166">
            <v>178</v>
          </cell>
          <cell r="AS166">
            <v>232</v>
          </cell>
          <cell r="AT166">
            <v>298</v>
          </cell>
          <cell r="AU166">
            <v>381</v>
          </cell>
          <cell r="AV166">
            <v>487</v>
          </cell>
          <cell r="AW166">
            <v>613</v>
          </cell>
          <cell r="AX166">
            <v>766</v>
          </cell>
          <cell r="AY166">
            <v>946</v>
          </cell>
          <cell r="AZ166">
            <v>1154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1</v>
          </cell>
          <cell r="AF172">
            <v>4</v>
          </cell>
          <cell r="AG172">
            <v>9</v>
          </cell>
          <cell r="AH172">
            <v>18</v>
          </cell>
          <cell r="AI172">
            <v>31</v>
          </cell>
          <cell r="AJ172">
            <v>46</v>
          </cell>
          <cell r="AK172">
            <v>65</v>
          </cell>
          <cell r="AL172">
            <v>90</v>
          </cell>
          <cell r="AM172">
            <v>114</v>
          </cell>
          <cell r="AN172">
            <v>143</v>
          </cell>
          <cell r="AO172">
            <v>176</v>
          </cell>
          <cell r="AP172">
            <v>211</v>
          </cell>
          <cell r="AQ172">
            <v>248</v>
          </cell>
          <cell r="AR172">
            <v>289</v>
          </cell>
          <cell r="AS172">
            <v>334</v>
          </cell>
          <cell r="AT172">
            <v>382</v>
          </cell>
          <cell r="AU172">
            <v>434</v>
          </cell>
          <cell r="AV172">
            <v>490</v>
          </cell>
          <cell r="AW172">
            <v>549</v>
          </cell>
          <cell r="AX172">
            <v>609</v>
          </cell>
          <cell r="AY172">
            <v>672</v>
          </cell>
          <cell r="AZ172">
            <v>741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1</v>
          </cell>
          <cell r="AF175">
            <v>4</v>
          </cell>
          <cell r="AG175">
            <v>9</v>
          </cell>
          <cell r="AH175">
            <v>18</v>
          </cell>
          <cell r="AI175">
            <v>31</v>
          </cell>
          <cell r="AJ175">
            <v>46</v>
          </cell>
          <cell r="AK175">
            <v>65</v>
          </cell>
          <cell r="AL175">
            <v>90</v>
          </cell>
          <cell r="AM175">
            <v>114</v>
          </cell>
          <cell r="AN175">
            <v>143</v>
          </cell>
          <cell r="AO175">
            <v>176</v>
          </cell>
          <cell r="AP175">
            <v>211</v>
          </cell>
          <cell r="AQ175">
            <v>248</v>
          </cell>
          <cell r="AR175">
            <v>289</v>
          </cell>
          <cell r="AS175">
            <v>334</v>
          </cell>
          <cell r="AT175">
            <v>382</v>
          </cell>
          <cell r="AU175">
            <v>434</v>
          </cell>
          <cell r="AV175">
            <v>490</v>
          </cell>
          <cell r="AW175">
            <v>549</v>
          </cell>
          <cell r="AX175">
            <v>609</v>
          </cell>
          <cell r="AY175">
            <v>672</v>
          </cell>
          <cell r="AZ175">
            <v>741</v>
          </cell>
        </row>
        <row r="176"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5</v>
          </cell>
          <cell r="AG177">
            <v>21</v>
          </cell>
          <cell r="AH177">
            <v>49</v>
          </cell>
          <cell r="AI177">
            <v>88</v>
          </cell>
          <cell r="AJ177">
            <v>138</v>
          </cell>
          <cell r="AK177">
            <v>199</v>
          </cell>
          <cell r="AL177">
            <v>272</v>
          </cell>
          <cell r="AM177">
            <v>354</v>
          </cell>
          <cell r="AN177">
            <v>443</v>
          </cell>
          <cell r="AO177">
            <v>539</v>
          </cell>
          <cell r="AP177">
            <v>644</v>
          </cell>
          <cell r="AQ177">
            <v>758</v>
          </cell>
          <cell r="AR177">
            <v>882</v>
          </cell>
          <cell r="AS177">
            <v>1014</v>
          </cell>
          <cell r="AT177">
            <v>1155</v>
          </cell>
          <cell r="AU177">
            <v>1309</v>
          </cell>
          <cell r="AV177">
            <v>1472</v>
          </cell>
          <cell r="AW177">
            <v>1646</v>
          </cell>
          <cell r="AX177">
            <v>1824</v>
          </cell>
          <cell r="AY177">
            <v>2012</v>
          </cell>
          <cell r="AZ177">
            <v>2207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2</v>
          </cell>
          <cell r="AG178">
            <v>10</v>
          </cell>
          <cell r="AH178">
            <v>25</v>
          </cell>
          <cell r="AI178">
            <v>48</v>
          </cell>
          <cell r="AJ178">
            <v>79</v>
          </cell>
          <cell r="AK178">
            <v>118</v>
          </cell>
          <cell r="AL178">
            <v>169</v>
          </cell>
          <cell r="AM178">
            <v>230</v>
          </cell>
          <cell r="AN178">
            <v>299</v>
          </cell>
          <cell r="AO178">
            <v>377</v>
          </cell>
          <cell r="AP178">
            <v>466</v>
          </cell>
          <cell r="AQ178">
            <v>566</v>
          </cell>
          <cell r="AR178">
            <v>675</v>
          </cell>
          <cell r="AS178">
            <v>794</v>
          </cell>
          <cell r="AT178">
            <v>924</v>
          </cell>
          <cell r="AU178">
            <v>1066</v>
          </cell>
          <cell r="AV178">
            <v>1218</v>
          </cell>
          <cell r="AW178">
            <v>1381</v>
          </cell>
          <cell r="AX178">
            <v>1549</v>
          </cell>
          <cell r="AY178">
            <v>1728</v>
          </cell>
          <cell r="AZ178">
            <v>1915</v>
          </cell>
        </row>
        <row r="179"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3</v>
          </cell>
          <cell r="AG179">
            <v>11</v>
          </cell>
          <cell r="AH179">
            <v>24</v>
          </cell>
          <cell r="AI179">
            <v>40</v>
          </cell>
          <cell r="AJ179">
            <v>59</v>
          </cell>
          <cell r="AK179">
            <v>81</v>
          </cell>
          <cell r="AL179">
            <v>103</v>
          </cell>
          <cell r="AM179">
            <v>124</v>
          </cell>
          <cell r="AN179">
            <v>144</v>
          </cell>
          <cell r="AO179">
            <v>162</v>
          </cell>
          <cell r="AP179">
            <v>178</v>
          </cell>
          <cell r="AQ179">
            <v>192</v>
          </cell>
          <cell r="AR179">
            <v>207</v>
          </cell>
          <cell r="AS179">
            <v>220</v>
          </cell>
          <cell r="AT179">
            <v>231</v>
          </cell>
          <cell r="AU179">
            <v>243</v>
          </cell>
          <cell r="AV179">
            <v>254</v>
          </cell>
          <cell r="AW179">
            <v>265</v>
          </cell>
          <cell r="AX179">
            <v>275</v>
          </cell>
          <cell r="AY179">
            <v>284</v>
          </cell>
          <cell r="AZ179">
            <v>292</v>
          </cell>
        </row>
        <row r="182">
          <cell r="B182">
            <v>2658.5</v>
          </cell>
          <cell r="C182">
            <v>2718.5</v>
          </cell>
          <cell r="D182">
            <v>2753</v>
          </cell>
          <cell r="E182">
            <v>2797.5</v>
          </cell>
          <cell r="F182">
            <v>2365</v>
          </cell>
          <cell r="G182">
            <v>2365</v>
          </cell>
          <cell r="H182">
            <v>2402</v>
          </cell>
          <cell r="I182">
            <v>2460.5</v>
          </cell>
          <cell r="J182">
            <v>2555</v>
          </cell>
          <cell r="K182">
            <v>2598.5</v>
          </cell>
          <cell r="L182">
            <v>2708</v>
          </cell>
          <cell r="M182">
            <v>2865</v>
          </cell>
          <cell r="N182">
            <v>3031.5</v>
          </cell>
          <cell r="O182">
            <v>3124.5</v>
          </cell>
          <cell r="P182">
            <v>3276.5</v>
          </cell>
          <cell r="Q182">
            <v>3374.5</v>
          </cell>
          <cell r="R182">
            <v>3460.3910573625808</v>
          </cell>
          <cell r="S182">
            <v>3546.4943536206233</v>
          </cell>
          <cell r="T182">
            <v>3611.9241593131869</v>
          </cell>
          <cell r="U182">
            <v>3673.7931478075434</v>
          </cell>
          <cell r="V182">
            <v>3729.5025229393655</v>
          </cell>
          <cell r="W182">
            <v>3781.5143774755079</v>
          </cell>
          <cell r="X182">
            <v>3825.4805406146288</v>
          </cell>
          <cell r="Y182">
            <v>3870.6622093297892</v>
          </cell>
          <cell r="Z182">
            <v>3929.7468265900216</v>
          </cell>
          <cell r="AA182">
            <v>3984.6015791154005</v>
          </cell>
          <cell r="AB182">
            <v>4043.144615768786</v>
          </cell>
          <cell r="AC182">
            <v>4100.9598007102022</v>
          </cell>
          <cell r="AD182">
            <v>4160.2462277521954</v>
          </cell>
          <cell r="AE182">
            <v>4220.0031408477489</v>
          </cell>
          <cell r="AF182">
            <v>4266.5025622062894</v>
          </cell>
          <cell r="AG182">
            <v>4309.3055317789849</v>
          </cell>
          <cell r="AH182">
            <v>4346.6844418479704</v>
          </cell>
          <cell r="AI182">
            <v>4384.3301239434722</v>
          </cell>
          <cell r="AJ182">
            <v>4420.2645607044697</v>
          </cell>
          <cell r="AK182">
            <v>4453.5677429190418</v>
          </cell>
          <cell r="AL182">
            <v>4487.5550093271577</v>
          </cell>
          <cell r="AM182">
            <v>4520.9087111037079</v>
          </cell>
          <cell r="AN182">
            <v>4553.069000913657</v>
          </cell>
          <cell r="AO182">
            <v>4583.7775426779199</v>
          </cell>
          <cell r="AP182">
            <v>4612.432984636851</v>
          </cell>
          <cell r="AQ182">
            <v>4640.7085091946019</v>
          </cell>
          <cell r="AR182">
            <v>4669.5117841316323</v>
          </cell>
          <cell r="AS182">
            <v>4697.6469592323647</v>
          </cell>
          <cell r="AT182">
            <v>4723.9655961423487</v>
          </cell>
          <cell r="AU182">
            <v>4748.3623992828543</v>
          </cell>
          <cell r="AV182">
            <v>4768.9810214241916</v>
          </cell>
          <cell r="AW182">
            <v>4787.9605198835916</v>
          </cell>
          <cell r="AX182">
            <v>4808.5673877566442</v>
          </cell>
          <cell r="AY182">
            <v>4832.9776803768873</v>
          </cell>
          <cell r="AZ182">
            <v>4864.3863047790837</v>
          </cell>
        </row>
        <row r="183">
          <cell r="B183">
            <v>1697.5</v>
          </cell>
          <cell r="C183">
            <v>1756.5</v>
          </cell>
          <cell r="D183">
            <v>1791</v>
          </cell>
          <cell r="E183">
            <v>1835.5</v>
          </cell>
          <cell r="F183">
            <v>1364</v>
          </cell>
          <cell r="G183">
            <v>1364</v>
          </cell>
          <cell r="H183">
            <v>1364</v>
          </cell>
          <cell r="I183">
            <v>1396</v>
          </cell>
          <cell r="J183">
            <v>1448</v>
          </cell>
          <cell r="K183">
            <v>1491</v>
          </cell>
          <cell r="L183">
            <v>1560.5</v>
          </cell>
          <cell r="M183">
            <v>1634.5</v>
          </cell>
          <cell r="N183">
            <v>1734</v>
          </cell>
          <cell r="O183">
            <v>1791</v>
          </cell>
          <cell r="P183">
            <v>1895.5</v>
          </cell>
          <cell r="Q183">
            <v>1919.5</v>
          </cell>
          <cell r="R183">
            <v>1956.6725829995808</v>
          </cell>
          <cell r="S183">
            <v>1989.3142099610047</v>
          </cell>
          <cell r="T183">
            <v>2020.7953940678574</v>
          </cell>
          <cell r="U183">
            <v>2048.3284205584914</v>
          </cell>
          <cell r="V183">
            <v>2070.879712284468</v>
          </cell>
          <cell r="W183">
            <v>2091.6658060942113</v>
          </cell>
          <cell r="X183">
            <v>2110.4239991665359</v>
          </cell>
          <cell r="Y183">
            <v>2129.2387274621633</v>
          </cell>
          <cell r="Z183">
            <v>2148.0732860690359</v>
          </cell>
          <cell r="AA183">
            <v>2166.5956631619183</v>
          </cell>
          <cell r="AB183">
            <v>2186.5261793299151</v>
          </cell>
          <cell r="AC183">
            <v>2206.7607490704304</v>
          </cell>
          <cell r="AD183">
            <v>2226.2481022262546</v>
          </cell>
          <cell r="AE183">
            <v>2247.62349291894</v>
          </cell>
          <cell r="AF183">
            <v>2263.9720203076595</v>
          </cell>
          <cell r="AG183">
            <v>2278.6169094637439</v>
          </cell>
          <cell r="AH183">
            <v>2289.1028580942398</v>
          </cell>
          <cell r="AI183">
            <v>2302.1325964845173</v>
          </cell>
          <cell r="AJ183">
            <v>2314.8411240518435</v>
          </cell>
          <cell r="AK183">
            <v>2325.5757905794221</v>
          </cell>
          <cell r="AL183">
            <v>2337.8145866675081</v>
          </cell>
          <cell r="AM183">
            <v>2349.7859047289785</v>
          </cell>
          <cell r="AN183">
            <v>2360.9111863159651</v>
          </cell>
          <cell r="AO183">
            <v>2370.797579212348</v>
          </cell>
          <cell r="AP183">
            <v>2378.9126014305452</v>
          </cell>
          <cell r="AQ183">
            <v>2386.7094357437372</v>
          </cell>
          <cell r="AR183">
            <v>2394.7852019898601</v>
          </cell>
          <cell r="AS183">
            <v>2401.6086563131475</v>
          </cell>
          <cell r="AT183">
            <v>2405.7145648337273</v>
          </cell>
          <cell r="AU183">
            <v>2406.8436610984136</v>
          </cell>
          <cell r="AV183">
            <v>2402.9032609262513</v>
          </cell>
          <cell r="AW183">
            <v>2395.549681768407</v>
          </cell>
          <cell r="AX183">
            <v>2387.9490322938923</v>
          </cell>
          <cell r="AY183">
            <v>2382.0068003491133</v>
          </cell>
          <cell r="AZ183">
            <v>2380.7601460302403</v>
          </cell>
        </row>
        <row r="184">
          <cell r="B184">
            <v>636</v>
          </cell>
          <cell r="C184">
            <v>674.5</v>
          </cell>
          <cell r="D184">
            <v>698</v>
          </cell>
          <cell r="E184">
            <v>734</v>
          </cell>
          <cell r="F184">
            <v>824.5</v>
          </cell>
          <cell r="G184">
            <v>824.5</v>
          </cell>
          <cell r="H184">
            <v>824.5</v>
          </cell>
          <cell r="I184">
            <v>856.5</v>
          </cell>
          <cell r="J184">
            <v>892.5</v>
          </cell>
          <cell r="K184">
            <v>918</v>
          </cell>
          <cell r="L184">
            <v>941.5</v>
          </cell>
          <cell r="M184">
            <v>1015.5</v>
          </cell>
          <cell r="N184">
            <v>1115</v>
          </cell>
          <cell r="O184">
            <v>1168.5</v>
          </cell>
          <cell r="P184">
            <v>1226.5</v>
          </cell>
          <cell r="Q184">
            <v>1252</v>
          </cell>
          <cell r="R184">
            <v>1280.4770121538206</v>
          </cell>
          <cell r="S184">
            <v>1306.4574528822814</v>
          </cell>
          <cell r="T184">
            <v>1331.0874824170448</v>
          </cell>
          <cell r="U184">
            <v>1350.8515672097442</v>
          </cell>
          <cell r="V184">
            <v>1366.9991958194196</v>
          </cell>
          <cell r="W184">
            <v>1381.5212363256039</v>
          </cell>
          <cell r="X184">
            <v>1394.0065644559309</v>
          </cell>
          <cell r="Y184">
            <v>1405.9569627495773</v>
          </cell>
          <cell r="Z184">
            <v>1416.617380729756</v>
          </cell>
          <cell r="AA184">
            <v>1425.6579468204138</v>
          </cell>
          <cell r="AB184">
            <v>1435.1289573913716</v>
          </cell>
          <cell r="AC184">
            <v>1442.9252691681365</v>
          </cell>
          <cell r="AD184">
            <v>1448.889087002839</v>
          </cell>
          <cell r="AE184">
            <v>1455.2555127470068</v>
          </cell>
          <cell r="AF184">
            <v>1459.7733414032264</v>
          </cell>
          <cell r="AG184">
            <v>1464.0885605949306</v>
          </cell>
          <cell r="AH184">
            <v>1461.0989445017406</v>
          </cell>
          <cell r="AI184">
            <v>1461.2846924938308</v>
          </cell>
          <cell r="AJ184">
            <v>1459.5058054606025</v>
          </cell>
          <cell r="AK184">
            <v>1454.9675448952135</v>
          </cell>
          <cell r="AL184">
            <v>1453.3474902091336</v>
          </cell>
          <cell r="AM184">
            <v>1452.3701419831934</v>
          </cell>
          <cell r="AN184">
            <v>1447.9330592348911</v>
          </cell>
          <cell r="AO184">
            <v>1443.1484798801125</v>
          </cell>
          <cell r="AP184">
            <v>1437.367893478937</v>
          </cell>
          <cell r="AQ184">
            <v>1432.8774989186852</v>
          </cell>
          <cell r="AR184">
            <v>1424.2405704461253</v>
          </cell>
          <cell r="AS184">
            <v>1415.1024843833043</v>
          </cell>
          <cell r="AT184">
            <v>1404.1756977993164</v>
          </cell>
          <cell r="AU184">
            <v>1391.2145200899699</v>
          </cell>
          <cell r="AV184">
            <v>1374.3996451388916</v>
          </cell>
          <cell r="AW184">
            <v>1353.4370424665767</v>
          </cell>
          <cell r="AX184">
            <v>1332.2502367239156</v>
          </cell>
          <cell r="AY184">
            <v>1310.6631143896504</v>
          </cell>
          <cell r="AZ184">
            <v>1291.1677967525491</v>
          </cell>
        </row>
        <row r="185">
          <cell r="B185">
            <v>1061.5</v>
          </cell>
          <cell r="C185">
            <v>1082</v>
          </cell>
          <cell r="D185">
            <v>1093</v>
          </cell>
          <cell r="E185">
            <v>1101.5</v>
          </cell>
          <cell r="F185">
            <v>539.5</v>
          </cell>
          <cell r="G185">
            <v>539.5</v>
          </cell>
          <cell r="H185">
            <v>539.5</v>
          </cell>
          <cell r="I185">
            <v>539.5</v>
          </cell>
          <cell r="J185">
            <v>555.5</v>
          </cell>
          <cell r="K185">
            <v>573</v>
          </cell>
          <cell r="L185">
            <v>619</v>
          </cell>
          <cell r="M185">
            <v>619</v>
          </cell>
          <cell r="N185">
            <v>619</v>
          </cell>
          <cell r="O185">
            <v>622.5</v>
          </cell>
          <cell r="P185">
            <v>669</v>
          </cell>
          <cell r="Q185">
            <v>667.5</v>
          </cell>
          <cell r="R185">
            <v>676.19557084576002</v>
          </cell>
          <cell r="S185">
            <v>682.85675707872338</v>
          </cell>
          <cell r="T185">
            <v>689.70791165081255</v>
          </cell>
          <cell r="U185">
            <v>697.47685334874745</v>
          </cell>
          <cell r="V185">
            <v>703.88051646504846</v>
          </cell>
          <cell r="W185">
            <v>710.14456976860731</v>
          </cell>
          <cell r="X185">
            <v>716.41743471060511</v>
          </cell>
          <cell r="Y185">
            <v>723.28176471258598</v>
          </cell>
          <cell r="Z185">
            <v>731.45590533927998</v>
          </cell>
          <cell r="AA185">
            <v>740.93771634150437</v>
          </cell>
          <cell r="AB185">
            <v>751.39722193854368</v>
          </cell>
          <cell r="AC185">
            <v>763.83547990229386</v>
          </cell>
          <cell r="AD185">
            <v>777.35901522341533</v>
          </cell>
          <cell r="AE185">
            <v>792.36798017193314</v>
          </cell>
          <cell r="AF185">
            <v>804.19867890443311</v>
          </cell>
          <cell r="AG185">
            <v>814.52834886881317</v>
          </cell>
          <cell r="AH185">
            <v>828.00391359249909</v>
          </cell>
          <cell r="AI185">
            <v>840.84790399068663</v>
          </cell>
          <cell r="AJ185">
            <v>855.33531859124093</v>
          </cell>
          <cell r="AK185">
            <v>870.60824568420855</v>
          </cell>
          <cell r="AL185">
            <v>884.46709645837461</v>
          </cell>
          <cell r="AM185">
            <v>897.41576274578483</v>
          </cell>
          <cell r="AN185">
            <v>912.97812708107426</v>
          </cell>
          <cell r="AO185">
            <v>927.64909933223532</v>
          </cell>
          <cell r="AP185">
            <v>941.54470795160807</v>
          </cell>
          <cell r="AQ185">
            <v>953.8319368250518</v>
          </cell>
          <cell r="AR185">
            <v>970.54463154373479</v>
          </cell>
          <cell r="AS185">
            <v>986.50617192984328</v>
          </cell>
          <cell r="AT185">
            <v>1001.5388670344107</v>
          </cell>
          <cell r="AU185">
            <v>1015.6291410084434</v>
          </cell>
          <cell r="AV185">
            <v>1028.5036157873594</v>
          </cell>
          <cell r="AW185">
            <v>1042.1126393018303</v>
          </cell>
          <cell r="AX185">
            <v>1055.6987955699767</v>
          </cell>
          <cell r="AY185">
            <v>1071.3436859594631</v>
          </cell>
          <cell r="AZ185">
            <v>1089.5923492776915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2.5</v>
          </cell>
          <cell r="G186">
            <v>2.5</v>
          </cell>
          <cell r="H186">
            <v>5</v>
          </cell>
          <cell r="I186">
            <v>7</v>
          </cell>
          <cell r="J186">
            <v>7</v>
          </cell>
          <cell r="K186">
            <v>7</v>
          </cell>
          <cell r="L186">
            <v>7</v>
          </cell>
          <cell r="M186">
            <v>22</v>
          </cell>
          <cell r="N186">
            <v>22</v>
          </cell>
          <cell r="O186">
            <v>22</v>
          </cell>
          <cell r="P186">
            <v>22</v>
          </cell>
          <cell r="Q186">
            <v>22</v>
          </cell>
          <cell r="R186">
            <v>22</v>
          </cell>
          <cell r="S186">
            <v>23.549226169887511</v>
          </cell>
          <cell r="T186">
            <v>24.506160833767581</v>
          </cell>
          <cell r="U186">
            <v>25.460952105001173</v>
          </cell>
          <cell r="V186">
            <v>26.392496624530043</v>
          </cell>
          <cell r="W186">
            <v>27.324139961735114</v>
          </cell>
          <cell r="X186">
            <v>28.387730249243674</v>
          </cell>
          <cell r="Y186">
            <v>29.686857331700715</v>
          </cell>
          <cell r="Z186">
            <v>31.279317164652994</v>
          </cell>
          <cell r="AA186">
            <v>33.680114093850676</v>
          </cell>
          <cell r="AB186">
            <v>37.176101744968399</v>
          </cell>
          <cell r="AC186">
            <v>41.717774477931385</v>
          </cell>
          <cell r="AD186">
            <v>46.140238507381071</v>
          </cell>
          <cell r="AE186">
            <v>50.190803667435723</v>
          </cell>
          <cell r="AF186">
            <v>53.394719772118577</v>
          </cell>
          <cell r="AG186">
            <v>56.446229534250882</v>
          </cell>
          <cell r="AH186">
            <v>59.616907468657971</v>
          </cell>
          <cell r="AI186">
            <v>62.083710494715405</v>
          </cell>
          <cell r="AJ186">
            <v>64.370092493814369</v>
          </cell>
          <cell r="AK186">
            <v>66.903549493937888</v>
          </cell>
          <cell r="AL186">
            <v>69.3716041088027</v>
          </cell>
          <cell r="AM186">
            <v>71.944249633087978</v>
          </cell>
          <cell r="AN186">
            <v>74.498291519832648</v>
          </cell>
          <cell r="AO186">
            <v>76.935420059398055</v>
          </cell>
          <cell r="AP186">
            <v>79.113455721225591</v>
          </cell>
          <cell r="AQ186">
            <v>81.001124896682398</v>
          </cell>
          <cell r="AR186">
            <v>82.685594239454019</v>
          </cell>
          <cell r="AS186">
            <v>84.205899524603353</v>
          </cell>
          <cell r="AT186">
            <v>85.591609953056803</v>
          </cell>
          <cell r="AU186">
            <v>87.071506821471118</v>
          </cell>
          <cell r="AV186">
            <v>88.528546385694725</v>
          </cell>
          <cell r="AW186">
            <v>89.736757364238841</v>
          </cell>
          <cell r="AX186">
            <v>90.824744582947517</v>
          </cell>
          <cell r="AY186">
            <v>91.849687146628483</v>
          </cell>
          <cell r="AZ186">
            <v>92.902566944497451</v>
          </cell>
        </row>
        <row r="187">
          <cell r="B187">
            <v>961</v>
          </cell>
          <cell r="C187">
            <v>962</v>
          </cell>
          <cell r="D187">
            <v>962</v>
          </cell>
          <cell r="E187">
            <v>962</v>
          </cell>
          <cell r="F187">
            <v>998.5</v>
          </cell>
          <cell r="G187">
            <v>998.5</v>
          </cell>
          <cell r="H187">
            <v>1033</v>
          </cell>
          <cell r="I187">
            <v>1057.5</v>
          </cell>
          <cell r="J187">
            <v>1100</v>
          </cell>
          <cell r="K187">
            <v>1100.5</v>
          </cell>
          <cell r="L187">
            <v>1140.5</v>
          </cell>
          <cell r="M187">
            <v>1208.5</v>
          </cell>
          <cell r="N187">
            <v>1275.5</v>
          </cell>
          <cell r="O187">
            <v>1311.5</v>
          </cell>
          <cell r="P187">
            <v>1359</v>
          </cell>
          <cell r="Q187">
            <v>1433</v>
          </cell>
          <cell r="R187">
            <v>1481.7184743630003</v>
          </cell>
          <cell r="S187">
            <v>1533.630917489731</v>
          </cell>
          <cell r="T187">
            <v>1566.622604411562</v>
          </cell>
          <cell r="U187">
            <v>1600.0037751440511</v>
          </cell>
          <cell r="V187">
            <v>1632.2303140303675</v>
          </cell>
          <cell r="W187">
            <v>1662.5244314195613</v>
          </cell>
          <cell r="X187">
            <v>1686.6688111988494</v>
          </cell>
          <cell r="Y187">
            <v>1711.7366245359253</v>
          </cell>
          <cell r="Z187">
            <v>1750.3942233563323</v>
          </cell>
          <cell r="AA187">
            <v>1784.3258018596316</v>
          </cell>
          <cell r="AB187">
            <v>1819.4423346939022</v>
          </cell>
          <cell r="AC187">
            <v>1852.4812771618406</v>
          </cell>
          <cell r="AD187">
            <v>1887.8578870185597</v>
          </cell>
          <cell r="AE187">
            <v>1922.1888442613733</v>
          </cell>
          <cell r="AF187">
            <v>1949.1358221265118</v>
          </cell>
          <cell r="AG187">
            <v>1974.2423927809903</v>
          </cell>
          <cell r="AH187">
            <v>1997.9646762850725</v>
          </cell>
          <cell r="AI187">
            <v>2020.1138169642395</v>
          </cell>
          <cell r="AJ187">
            <v>2041.0533441588118</v>
          </cell>
          <cell r="AK187">
            <v>2061.0884028456821</v>
          </cell>
          <cell r="AL187">
            <v>2080.3688185508463</v>
          </cell>
          <cell r="AM187">
            <v>2099.1785567416418</v>
          </cell>
          <cell r="AN187">
            <v>2117.6595230778594</v>
          </cell>
          <cell r="AO187">
            <v>2136.0445434061739</v>
          </cell>
          <cell r="AP187">
            <v>2154.4069274850799</v>
          </cell>
          <cell r="AQ187">
            <v>2172.9979485541821</v>
          </cell>
          <cell r="AR187">
            <v>2192.0409879023182</v>
          </cell>
          <cell r="AS187">
            <v>2211.8324033946137</v>
          </cell>
          <cell r="AT187">
            <v>2232.6594213555641</v>
          </cell>
          <cell r="AU187">
            <v>2254.4472313629694</v>
          </cell>
          <cell r="AV187">
            <v>2277.549214112245</v>
          </cell>
          <cell r="AW187">
            <v>2302.6740807509459</v>
          </cell>
          <cell r="AX187">
            <v>2329.7936108798049</v>
          </cell>
          <cell r="AY187">
            <v>2359.1211928811458</v>
          </cell>
          <cell r="AZ187">
            <v>2390.7235918043466</v>
          </cell>
        </row>
        <row r="188">
          <cell r="B188">
            <v>234</v>
          </cell>
          <cell r="C188">
            <v>261</v>
          </cell>
          <cell r="D188">
            <v>261</v>
          </cell>
          <cell r="E188">
            <v>276</v>
          </cell>
          <cell r="F188">
            <v>342.5</v>
          </cell>
          <cell r="G188">
            <v>375</v>
          </cell>
          <cell r="H188">
            <v>390.5</v>
          </cell>
          <cell r="I188">
            <v>385.5</v>
          </cell>
          <cell r="J188">
            <v>385.5</v>
          </cell>
          <cell r="K188">
            <v>385.5</v>
          </cell>
          <cell r="L188">
            <v>385.5</v>
          </cell>
          <cell r="M188">
            <v>385.5</v>
          </cell>
          <cell r="N188">
            <v>373</v>
          </cell>
          <cell r="O188">
            <v>373</v>
          </cell>
          <cell r="P188">
            <v>368</v>
          </cell>
          <cell r="Q188">
            <v>362</v>
          </cell>
          <cell r="R188">
            <v>340</v>
          </cell>
          <cell r="S188">
            <v>327.48327437018821</v>
          </cell>
          <cell r="T188">
            <v>329.85898097364458</v>
          </cell>
          <cell r="U188">
            <v>332.53821607003118</v>
          </cell>
          <cell r="V188">
            <v>335.39996487478203</v>
          </cell>
          <cell r="W188">
            <v>338.31361391944222</v>
          </cell>
          <cell r="X188">
            <v>341.26657449141914</v>
          </cell>
          <cell r="Y188">
            <v>344.50383347582874</v>
          </cell>
          <cell r="Z188">
            <v>348.24636652903575</v>
          </cell>
          <cell r="AA188">
            <v>352.34727694568988</v>
          </cell>
          <cell r="AB188">
            <v>357.28891007340195</v>
          </cell>
          <cell r="AC188">
            <v>362.49253226133453</v>
          </cell>
          <cell r="AD188">
            <v>367.83221170417289</v>
          </cell>
          <cell r="AE188">
            <v>373.19388962555763</v>
          </cell>
          <cell r="AF188">
            <v>378.60003885863182</v>
          </cell>
          <cell r="AG188">
            <v>383.99471777615497</v>
          </cell>
          <cell r="AH188">
            <v>389.49052350637351</v>
          </cell>
          <cell r="AI188">
            <v>395.02255465562985</v>
          </cell>
          <cell r="AJ188">
            <v>400.69258644956051</v>
          </cell>
          <cell r="AK188">
            <v>406.35840287284327</v>
          </cell>
          <cell r="AL188">
            <v>412.0208112522356</v>
          </cell>
          <cell r="AM188">
            <v>417.82490105132456</v>
          </cell>
          <cell r="AN188">
            <v>423.7123673753523</v>
          </cell>
          <cell r="AO188">
            <v>429.58909234588668</v>
          </cell>
          <cell r="AP188">
            <v>435.60247798009379</v>
          </cell>
          <cell r="AQ188">
            <v>441.74982961238584</v>
          </cell>
          <cell r="AR188">
            <v>447.90268882759983</v>
          </cell>
          <cell r="AS188">
            <v>454.17251413967409</v>
          </cell>
          <cell r="AT188">
            <v>460.4490834231172</v>
          </cell>
          <cell r="AU188">
            <v>467.30382946898231</v>
          </cell>
          <cell r="AV188">
            <v>474.39320863492094</v>
          </cell>
          <cell r="AW188">
            <v>481.32963529556105</v>
          </cell>
          <cell r="AX188">
            <v>488.22574174517763</v>
          </cell>
          <cell r="AY188">
            <v>494.99776801477856</v>
          </cell>
          <cell r="AZ188">
            <v>501.55351011052028</v>
          </cell>
        </row>
        <row r="189">
          <cell r="B189">
            <v>131.5</v>
          </cell>
          <cell r="C189">
            <v>142</v>
          </cell>
          <cell r="D189">
            <v>142</v>
          </cell>
          <cell r="E189">
            <v>143</v>
          </cell>
          <cell r="F189">
            <v>209.5</v>
          </cell>
          <cell r="G189">
            <v>242</v>
          </cell>
          <cell r="H189">
            <v>257.5</v>
          </cell>
          <cell r="I189">
            <v>252.5</v>
          </cell>
          <cell r="J189">
            <v>252.5</v>
          </cell>
          <cell r="K189">
            <v>252.5</v>
          </cell>
          <cell r="L189">
            <v>252.5</v>
          </cell>
          <cell r="M189">
            <v>252.5</v>
          </cell>
          <cell r="N189">
            <v>252.5</v>
          </cell>
          <cell r="O189">
            <v>252.5</v>
          </cell>
          <cell r="P189">
            <v>248.5</v>
          </cell>
          <cell r="Q189">
            <v>244</v>
          </cell>
          <cell r="R189">
            <v>229</v>
          </cell>
          <cell r="S189">
            <v>221.06207350909949</v>
          </cell>
          <cell r="T189">
            <v>222.05308549838207</v>
          </cell>
          <cell r="U189">
            <v>223.280875802926</v>
          </cell>
          <cell r="V189">
            <v>224.51886698907666</v>
          </cell>
          <cell r="W189">
            <v>226.18650777510359</v>
          </cell>
          <cell r="X189">
            <v>227.85730294685558</v>
          </cell>
          <cell r="Y189">
            <v>230.02338106497524</v>
          </cell>
          <cell r="Z189">
            <v>232.52038504867539</v>
          </cell>
          <cell r="AA189">
            <v>235.57936605437072</v>
          </cell>
          <cell r="AB189">
            <v>236.86032797653772</v>
          </cell>
          <cell r="AC189">
            <v>238.99655636888122</v>
          </cell>
          <cell r="AD189">
            <v>241.55611580195892</v>
          </cell>
          <cell r="AE189">
            <v>243.47026422996899</v>
          </cell>
          <cell r="AF189">
            <v>244.7070440218132</v>
          </cell>
          <cell r="AG189">
            <v>248.62823840698724</v>
          </cell>
          <cell r="AH189">
            <v>250.29185602556336</v>
          </cell>
          <cell r="AI189">
            <v>252.95854259628069</v>
          </cell>
          <cell r="AJ189">
            <v>254.94003505780495</v>
          </cell>
          <cell r="AK189">
            <v>256.38469325438331</v>
          </cell>
          <cell r="AL189">
            <v>259.74168135627332</v>
          </cell>
          <cell r="AM189">
            <v>262.82009795968952</v>
          </cell>
          <cell r="AN189">
            <v>262.82708457959961</v>
          </cell>
          <cell r="AO189">
            <v>264.0010149295901</v>
          </cell>
          <cell r="AP189">
            <v>265.8273583678224</v>
          </cell>
          <cell r="AQ189">
            <v>265.72733194576068</v>
          </cell>
          <cell r="AR189">
            <v>268.22627314645899</v>
          </cell>
          <cell r="AS189">
            <v>269.22469360148909</v>
          </cell>
          <cell r="AT189">
            <v>270.4382587772788</v>
          </cell>
          <cell r="AU189">
            <v>270.04790032467696</v>
          </cell>
          <cell r="AV189">
            <v>272.70789278651984</v>
          </cell>
          <cell r="AW189">
            <v>275.93296693285316</v>
          </cell>
          <cell r="AX189">
            <v>276.89270835712006</v>
          </cell>
          <cell r="AY189">
            <v>275.60039753953981</v>
          </cell>
          <cell r="AZ189">
            <v>278.60359394900746</v>
          </cell>
        </row>
        <row r="190">
          <cell r="B190">
            <v>102.5</v>
          </cell>
          <cell r="C190">
            <v>119</v>
          </cell>
          <cell r="D190">
            <v>119</v>
          </cell>
          <cell r="E190">
            <v>133</v>
          </cell>
          <cell r="F190">
            <v>133</v>
          </cell>
          <cell r="G190">
            <v>133</v>
          </cell>
          <cell r="H190">
            <v>133</v>
          </cell>
          <cell r="I190">
            <v>133</v>
          </cell>
          <cell r="J190">
            <v>133</v>
          </cell>
          <cell r="K190">
            <v>133</v>
          </cell>
          <cell r="L190">
            <v>133</v>
          </cell>
          <cell r="M190">
            <v>133</v>
          </cell>
          <cell r="N190">
            <v>120.5</v>
          </cell>
          <cell r="O190">
            <v>120.5</v>
          </cell>
          <cell r="P190">
            <v>119.5</v>
          </cell>
          <cell r="Q190">
            <v>118</v>
          </cell>
          <cell r="R190">
            <v>111</v>
          </cell>
          <cell r="S190">
            <v>106.42120086108872</v>
          </cell>
          <cell r="T190">
            <v>107.8058954752625</v>
          </cell>
          <cell r="U190">
            <v>109.25734026710518</v>
          </cell>
          <cell r="V190">
            <v>110.88109788570536</v>
          </cell>
          <cell r="W190">
            <v>112.1271061443386</v>
          </cell>
          <cell r="X190">
            <v>113.40927154456355</v>
          </cell>
          <cell r="Y190">
            <v>114.48045241085352</v>
          </cell>
          <cell r="Z190">
            <v>115.72598148036035</v>
          </cell>
          <cell r="AA190">
            <v>116.76791089131915</v>
          </cell>
          <cell r="AB190">
            <v>120.42858209686423</v>
          </cell>
          <cell r="AC190">
            <v>123.49597589245332</v>
          </cell>
          <cell r="AD190">
            <v>126.27609590221397</v>
          </cell>
          <cell r="AE190">
            <v>129.72362539558864</v>
          </cell>
          <cell r="AF190">
            <v>133.89299483681864</v>
          </cell>
          <cell r="AG190">
            <v>135.36647936916771</v>
          </cell>
          <cell r="AH190">
            <v>139.19866748081012</v>
          </cell>
          <cell r="AI190">
            <v>142.06401205934918</v>
          </cell>
          <cell r="AJ190">
            <v>145.75255139175556</v>
          </cell>
          <cell r="AK190">
            <v>149.97370961845996</v>
          </cell>
          <cell r="AL190">
            <v>152.27912989596231</v>
          </cell>
          <cell r="AM190">
            <v>155.00480309163507</v>
          </cell>
          <cell r="AN190">
            <v>160.88528279575272</v>
          </cell>
          <cell r="AO190">
            <v>165.58807741629661</v>
          </cell>
          <cell r="AP190">
            <v>169.7751196122714</v>
          </cell>
          <cell r="AQ190">
            <v>176.02249766662513</v>
          </cell>
          <cell r="AR190">
            <v>179.67641568114087</v>
          </cell>
          <cell r="AS190">
            <v>184.947820538185</v>
          </cell>
          <cell r="AT190">
            <v>190.0108246458384</v>
          </cell>
          <cell r="AU190">
            <v>197.25592914430536</v>
          </cell>
          <cell r="AV190">
            <v>201.6853158484011</v>
          </cell>
          <cell r="AW190">
            <v>205.39666836270791</v>
          </cell>
          <cell r="AX190">
            <v>211.3330333880576</v>
          </cell>
          <cell r="AY190">
            <v>219.39737047523872</v>
          </cell>
          <cell r="AZ190">
            <v>222.94991616151279</v>
          </cell>
        </row>
        <row r="193">
          <cell r="B193">
            <v>1519759</v>
          </cell>
          <cell r="C193">
            <v>1568037</v>
          </cell>
          <cell r="D193">
            <v>1643987</v>
          </cell>
          <cell r="E193">
            <v>1759112</v>
          </cell>
          <cell r="F193">
            <v>1920187</v>
          </cell>
          <cell r="G193">
            <v>2022992</v>
          </cell>
          <cell r="H193">
            <v>2046826</v>
          </cell>
          <cell r="I193">
            <v>2071723</v>
          </cell>
          <cell r="J193">
            <v>2034048.9999999998</v>
          </cell>
          <cell r="K193">
            <v>1848635</v>
          </cell>
          <cell r="L193">
            <v>1715436.0000000002</v>
          </cell>
          <cell r="M193">
            <v>1778194.0000000002</v>
          </cell>
          <cell r="N193">
            <v>1749310.0000000005</v>
          </cell>
          <cell r="O193">
            <v>1765664.9999999998</v>
          </cell>
          <cell r="P193">
            <v>1801445</v>
          </cell>
          <cell r="Q193">
            <v>1859073</v>
          </cell>
          <cell r="R193">
            <v>1898351.8381890208</v>
          </cell>
          <cell r="S193">
            <v>2018141.752532149</v>
          </cell>
          <cell r="T193">
            <v>2072517.7497430476</v>
          </cell>
          <cell r="U193">
            <v>2107652.4334569052</v>
          </cell>
          <cell r="V193">
            <v>2132412.7203700813</v>
          </cell>
          <cell r="W193">
            <v>2162804.4293168592</v>
          </cell>
          <cell r="X193">
            <v>2188394.6676561744</v>
          </cell>
          <cell r="Y193">
            <v>2215682.1588221379</v>
          </cell>
          <cell r="Z193">
            <v>2243654.7533870102</v>
          </cell>
          <cell r="AA193">
            <v>2280167.6897481307</v>
          </cell>
          <cell r="AB193">
            <v>2322710.6174775544</v>
          </cell>
          <cell r="AC193">
            <v>2364379.0907299188</v>
          </cell>
          <cell r="AD193">
            <v>2403604.1541349124</v>
          </cell>
          <cell r="AE193">
            <v>2435290.6707728584</v>
          </cell>
          <cell r="AF193">
            <v>2460446.2427720679</v>
          </cell>
          <cell r="AG193">
            <v>2483188.1848242059</v>
          </cell>
          <cell r="AH193">
            <v>2497356.6204129746</v>
          </cell>
          <cell r="AI193">
            <v>2510186.1867958563</v>
          </cell>
          <cell r="AJ193">
            <v>2516593.2488421425</v>
          </cell>
          <cell r="AK193">
            <v>2522743.2441677265</v>
          </cell>
          <cell r="AL193">
            <v>2532221.8444383685</v>
          </cell>
          <cell r="AM193">
            <v>2538737.7886466011</v>
          </cell>
          <cell r="AN193">
            <v>2563111.974643752</v>
          </cell>
          <cell r="AO193">
            <v>2569489.8106733584</v>
          </cell>
          <cell r="AP193">
            <v>2579361.5929017165</v>
          </cell>
          <cell r="AQ193">
            <v>2593087.2849628995</v>
          </cell>
          <cell r="AR193">
            <v>2605403.3181171939</v>
          </cell>
          <cell r="AS193">
            <v>2618238.2695570998</v>
          </cell>
          <cell r="AT193">
            <v>2629969.7803983828</v>
          </cell>
          <cell r="AU193">
            <v>2650244.4089295203</v>
          </cell>
          <cell r="AV193">
            <v>2670267.4644861645</v>
          </cell>
          <cell r="AW193">
            <v>2687226.6028757961</v>
          </cell>
          <cell r="AX193">
            <v>2711418.3071171218</v>
          </cell>
          <cell r="AY193">
            <v>2731825.6903867349</v>
          </cell>
          <cell r="AZ193">
            <v>2755136.382675637</v>
          </cell>
        </row>
        <row r="194">
          <cell r="B194">
            <v>258985.00000000003</v>
          </cell>
          <cell r="C194">
            <v>283376</v>
          </cell>
          <cell r="D194">
            <v>309322</v>
          </cell>
          <cell r="E194">
            <v>332176</v>
          </cell>
          <cell r="F194">
            <v>360062.00000000012</v>
          </cell>
          <cell r="G194">
            <v>375268.99999999983</v>
          </cell>
          <cell r="H194">
            <v>369495.99999999988</v>
          </cell>
          <cell r="I194">
            <v>360277.00000000012</v>
          </cell>
          <cell r="J194">
            <v>343227.00000000006</v>
          </cell>
          <cell r="K194">
            <v>313267.00000000006</v>
          </cell>
          <cell r="L194">
            <v>280580.00000000006</v>
          </cell>
          <cell r="M194">
            <v>282445.99999999994</v>
          </cell>
          <cell r="N194">
            <v>271444.00000000012</v>
          </cell>
          <cell r="O194">
            <v>271994.99999999994</v>
          </cell>
          <cell r="P194">
            <v>261965.00000000009</v>
          </cell>
          <cell r="Q194">
            <v>263203.00000000006</v>
          </cell>
          <cell r="R194">
            <v>266489.74791188189</v>
          </cell>
          <cell r="S194">
            <v>275204.39645848441</v>
          </cell>
          <cell r="T194">
            <v>279850.07117683243</v>
          </cell>
          <cell r="U194">
            <v>282872.29438097484</v>
          </cell>
          <cell r="V194">
            <v>284980.73597563128</v>
          </cell>
          <cell r="W194">
            <v>286911.28419854003</v>
          </cell>
          <cell r="X194">
            <v>288366.70460163453</v>
          </cell>
          <cell r="Y194">
            <v>289561.24220312136</v>
          </cell>
          <cell r="Z194">
            <v>292564.3691438713</v>
          </cell>
          <cell r="AA194">
            <v>296965.25644470751</v>
          </cell>
          <cell r="AB194">
            <v>301976.73754689877</v>
          </cell>
          <cell r="AC194">
            <v>307138.50062849646</v>
          </cell>
          <cell r="AD194">
            <v>313237.72978520521</v>
          </cell>
          <cell r="AE194">
            <v>318639.61072159396</v>
          </cell>
          <cell r="AF194">
            <v>321961.65594870743</v>
          </cell>
          <cell r="AG194">
            <v>324337.26970699237</v>
          </cell>
          <cell r="AH194">
            <v>325573.43355898448</v>
          </cell>
          <cell r="AI194">
            <v>327528.26221812196</v>
          </cell>
          <cell r="AJ194">
            <v>327151.39735497459</v>
          </cell>
          <cell r="AK194">
            <v>326773.3808909767</v>
          </cell>
          <cell r="AL194">
            <v>326855.20567270176</v>
          </cell>
          <cell r="AM194">
            <v>326245.86180188705</v>
          </cell>
          <cell r="AN194">
            <v>328142.54054914071</v>
          </cell>
          <cell r="AO194">
            <v>327740.9142872112</v>
          </cell>
          <cell r="AP194">
            <v>328889.65133843664</v>
          </cell>
          <cell r="AQ194">
            <v>330835.20436049742</v>
          </cell>
          <cell r="AR194">
            <v>332486.68926067144</v>
          </cell>
          <cell r="AS194">
            <v>334203.85662862664</v>
          </cell>
          <cell r="AT194">
            <v>335792.15680441906</v>
          </cell>
          <cell r="AU194">
            <v>337586.73904531955</v>
          </cell>
          <cell r="AV194">
            <v>339418.48913873528</v>
          </cell>
          <cell r="AW194">
            <v>341495.72675137327</v>
          </cell>
          <cell r="AX194">
            <v>343444.8579397354</v>
          </cell>
          <cell r="AY194">
            <v>345686.7578997463</v>
          </cell>
          <cell r="AZ194">
            <v>347884.3257487684</v>
          </cell>
        </row>
        <row r="195">
          <cell r="B195">
            <v>258985.00000000003</v>
          </cell>
          <cell r="C195">
            <v>283376</v>
          </cell>
          <cell r="D195">
            <v>309322</v>
          </cell>
          <cell r="E195">
            <v>332176</v>
          </cell>
          <cell r="F195">
            <v>360062.00000000012</v>
          </cell>
          <cell r="G195">
            <v>375268.99999999983</v>
          </cell>
          <cell r="H195">
            <v>369495.99999999988</v>
          </cell>
          <cell r="I195">
            <v>360277.00000000012</v>
          </cell>
          <cell r="J195">
            <v>343227.00000000006</v>
          </cell>
          <cell r="K195">
            <v>313267.00000000006</v>
          </cell>
          <cell r="L195">
            <v>280580.00000000006</v>
          </cell>
          <cell r="M195">
            <v>282445.99999999994</v>
          </cell>
          <cell r="N195">
            <v>271444.00000000012</v>
          </cell>
          <cell r="O195">
            <v>271994.99999999994</v>
          </cell>
          <cell r="P195">
            <v>261965.00000000009</v>
          </cell>
          <cell r="Q195">
            <v>263203.00000000006</v>
          </cell>
          <cell r="R195">
            <v>266489.74791188189</v>
          </cell>
          <cell r="S195">
            <v>275204.38967720856</v>
          </cell>
          <cell r="T195">
            <v>279850.0448573883</v>
          </cell>
          <cell r="U195">
            <v>282872.23477167112</v>
          </cell>
          <cell r="V195">
            <v>284980.62323164579</v>
          </cell>
          <cell r="W195">
            <v>286911.09684972762</v>
          </cell>
          <cell r="X195">
            <v>288366.37236200308</v>
          </cell>
          <cell r="Y195">
            <v>289560.67713802174</v>
          </cell>
          <cell r="Z195">
            <v>292563.40382929298</v>
          </cell>
          <cell r="AA195">
            <v>296963.68850062625</v>
          </cell>
          <cell r="AB195">
            <v>301974.20613069087</v>
          </cell>
          <cell r="AC195">
            <v>307134.57666105736</v>
          </cell>
          <cell r="AD195">
            <v>313231.9987396028</v>
          </cell>
          <cell r="AE195">
            <v>318630.20076832944</v>
          </cell>
          <cell r="AF195">
            <v>321948.75817071367</v>
          </cell>
          <cell r="AG195">
            <v>324320.34041050985</v>
          </cell>
          <cell r="AH195">
            <v>325548.41311958083</v>
          </cell>
          <cell r="AI195">
            <v>327484.20906793559</v>
          </cell>
          <cell r="AJ195">
            <v>327085.21212619217</v>
          </cell>
          <cell r="AK195">
            <v>326661.55765561096</v>
          </cell>
          <cell r="AL195">
            <v>326670.13497042097</v>
          </cell>
          <cell r="AM195">
            <v>325961.03107756522</v>
          </cell>
          <cell r="AN195">
            <v>327541.46844839357</v>
          </cell>
          <cell r="AO195">
            <v>326823.58899721992</v>
          </cell>
          <cell r="AP195">
            <v>327340.8058746999</v>
          </cell>
          <cell r="AQ195">
            <v>328394.03824477771</v>
          </cell>
          <cell r="AR195">
            <v>328950.01430342143</v>
          </cell>
          <cell r="AS195">
            <v>329210.77824440564</v>
          </cell>
          <cell r="AT195">
            <v>328634.02724388125</v>
          </cell>
          <cell r="AU195">
            <v>327473.35613881977</v>
          </cell>
          <cell r="AV195">
            <v>326474.6362727044</v>
          </cell>
          <cell r="AW195">
            <v>324107.15792397875</v>
          </cell>
          <cell r="AX195">
            <v>321730.43870790349</v>
          </cell>
          <cell r="AY195">
            <v>318496.97420953849</v>
          </cell>
          <cell r="AZ195">
            <v>314847.86975304951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6.7812758753886962E-3</v>
          </cell>
          <cell r="T196">
            <v>2.6319444135854318E-2</v>
          </cell>
          <cell r="U196">
            <v>5.9609303732247924E-2</v>
          </cell>
          <cell r="V196">
            <v>0.11274398550697286</v>
          </cell>
          <cell r="W196">
            <v>0.18734881241471077</v>
          </cell>
          <cell r="X196">
            <v>0.33223963146677149</v>
          </cell>
          <cell r="Y196">
            <v>0.56506509960890849</v>
          </cell>
          <cell r="Z196">
            <v>0.96531457834972012</v>
          </cell>
          <cell r="AA196">
            <v>1.5679440812457419</v>
          </cell>
          <cell r="AB196">
            <v>2.5314162078776605</v>
          </cell>
          <cell r="AC196">
            <v>3.9239674390805042</v>
          </cell>
          <cell r="AD196">
            <v>5.7310456023880851</v>
          </cell>
          <cell r="AE196">
            <v>9.4099532645106301</v>
          </cell>
          <cell r="AF196">
            <v>12.897777993760471</v>
          </cell>
          <cell r="AG196">
            <v>16.929296482557593</v>
          </cell>
          <cell r="AH196">
            <v>25.020439403684147</v>
          </cell>
          <cell r="AI196">
            <v>44.053150186381686</v>
          </cell>
          <cell r="AJ196">
            <v>66.185228782391334</v>
          </cell>
          <cell r="AK196">
            <v>111.82323536571478</v>
          </cell>
          <cell r="AL196">
            <v>185.07070228076586</v>
          </cell>
          <cell r="AM196">
            <v>284.83072432181655</v>
          </cell>
          <cell r="AN196">
            <v>601.0721007471717</v>
          </cell>
          <cell r="AO196">
            <v>917.32528999129613</v>
          </cell>
          <cell r="AP196">
            <v>1548.8454637367365</v>
          </cell>
          <cell r="AQ196">
            <v>2441.1661157197291</v>
          </cell>
          <cell r="AR196">
            <v>3536.6749572500103</v>
          </cell>
          <cell r="AS196">
            <v>4993.0783842210176</v>
          </cell>
          <cell r="AT196">
            <v>7158.1295605378391</v>
          </cell>
          <cell r="AU196">
            <v>10113.382906499761</v>
          </cell>
          <cell r="AV196">
            <v>12943.852866030897</v>
          </cell>
          <cell r="AW196">
            <v>17388.568827394498</v>
          </cell>
          <cell r="AX196">
            <v>21714.419231831933</v>
          </cell>
          <cell r="AY196">
            <v>27189.783690207827</v>
          </cell>
          <cell r="AZ196">
            <v>33036.45599571889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</row>
        <row r="199">
          <cell r="B199">
            <v>854196</v>
          </cell>
          <cell r="C199">
            <v>891477</v>
          </cell>
          <cell r="D199">
            <v>934778</v>
          </cell>
          <cell r="E199">
            <v>1015257.0000000001</v>
          </cell>
          <cell r="F199">
            <v>1106539</v>
          </cell>
          <cell r="G199">
            <v>1166924</v>
          </cell>
          <cell r="H199">
            <v>1187671</v>
          </cell>
          <cell r="I199">
            <v>1205689</v>
          </cell>
          <cell r="J199">
            <v>1191294.9999999998</v>
          </cell>
          <cell r="K199">
            <v>1064976</v>
          </cell>
          <cell r="L199">
            <v>996258.00000000012</v>
          </cell>
          <cell r="M199">
            <v>1035295.0000000002</v>
          </cell>
          <cell r="N199">
            <v>1031115.0000000002</v>
          </cell>
          <cell r="O199">
            <v>1044532.9999999999</v>
          </cell>
          <cell r="P199">
            <v>1075279</v>
          </cell>
          <cell r="Q199">
            <v>1124284</v>
          </cell>
          <cell r="R199">
            <v>1164518.1319438436</v>
          </cell>
          <cell r="S199">
            <v>1245428.0200280712</v>
          </cell>
          <cell r="T199">
            <v>1277256.1402452195</v>
          </cell>
          <cell r="U199">
            <v>1294543.757166357</v>
          </cell>
          <cell r="V199">
            <v>1304221.6365300145</v>
          </cell>
          <cell r="W199">
            <v>1320503.4759948705</v>
          </cell>
          <cell r="X199">
            <v>1332789.848680319</v>
          </cell>
          <cell r="Y199">
            <v>1347137.9222446845</v>
          </cell>
          <cell r="Z199">
            <v>1365679.5243416026</v>
          </cell>
          <cell r="AA199">
            <v>1387428.1291844219</v>
          </cell>
          <cell r="AB199">
            <v>1413057.4819710508</v>
          </cell>
          <cell r="AC199">
            <v>1437794.6045693932</v>
          </cell>
          <cell r="AD199">
            <v>1460077.8930674957</v>
          </cell>
          <cell r="AE199">
            <v>1477608.8810239735</v>
          </cell>
          <cell r="AF199">
            <v>1491757.4354279754</v>
          </cell>
          <cell r="AG199">
            <v>1504955.9094213224</v>
          </cell>
          <cell r="AH199">
            <v>1512688.2930854731</v>
          </cell>
          <cell r="AI199">
            <v>1518485.7350529679</v>
          </cell>
          <cell r="AJ199">
            <v>1521549.0705717774</v>
          </cell>
          <cell r="AK199">
            <v>1524175.2391991492</v>
          </cell>
          <cell r="AL199">
            <v>1529263.242178838</v>
          </cell>
          <cell r="AM199">
            <v>1532753.524173972</v>
          </cell>
          <cell r="AN199">
            <v>1546562.0551422362</v>
          </cell>
          <cell r="AO199">
            <v>1550358.99076801</v>
          </cell>
          <cell r="AP199">
            <v>1555761.3223270129</v>
          </cell>
          <cell r="AQ199">
            <v>1563345.5300129415</v>
          </cell>
          <cell r="AR199">
            <v>1569681.9821105625</v>
          </cell>
          <cell r="AS199">
            <v>1577421.8088830151</v>
          </cell>
          <cell r="AT199">
            <v>1585390.9594791459</v>
          </cell>
          <cell r="AU199">
            <v>1599992.9280069415</v>
          </cell>
          <cell r="AV199">
            <v>1614889.1722492985</v>
          </cell>
          <cell r="AW199">
            <v>1627412.1578101378</v>
          </cell>
          <cell r="AX199">
            <v>1645059.8522168696</v>
          </cell>
          <cell r="AY199">
            <v>1660258.2469987867</v>
          </cell>
          <cell r="AZ199">
            <v>1677731.5647718043</v>
          </cell>
        </row>
        <row r="200">
          <cell r="B200">
            <v>854196</v>
          </cell>
          <cell r="C200">
            <v>891477</v>
          </cell>
          <cell r="D200">
            <v>934778</v>
          </cell>
          <cell r="E200">
            <v>1015257.0000000001</v>
          </cell>
          <cell r="F200">
            <v>1106539</v>
          </cell>
          <cell r="G200">
            <v>1166924</v>
          </cell>
          <cell r="H200">
            <v>1187671</v>
          </cell>
          <cell r="I200">
            <v>1205689</v>
          </cell>
          <cell r="J200">
            <v>1191294.9999999998</v>
          </cell>
          <cell r="K200">
            <v>1064976</v>
          </cell>
          <cell r="L200">
            <v>996258.00000000012</v>
          </cell>
          <cell r="M200">
            <v>1035295.0000000002</v>
          </cell>
          <cell r="N200">
            <v>1031115.0000000002</v>
          </cell>
          <cell r="O200">
            <v>1044532.9999999999</v>
          </cell>
          <cell r="P200">
            <v>1075279</v>
          </cell>
          <cell r="Q200">
            <v>1124284</v>
          </cell>
          <cell r="R200">
            <v>1164518.1319438436</v>
          </cell>
          <cell r="S200">
            <v>1245428.0200280712</v>
          </cell>
          <cell r="T200">
            <v>1277256.1402452195</v>
          </cell>
          <cell r="U200">
            <v>1294543.757166357</v>
          </cell>
          <cell r="V200">
            <v>1304221.6365300145</v>
          </cell>
          <cell r="W200">
            <v>1320503.4759948705</v>
          </cell>
          <cell r="X200">
            <v>1332789.848680319</v>
          </cell>
          <cell r="Y200">
            <v>1347137.9222446845</v>
          </cell>
          <cell r="Z200">
            <v>1365679.5243416026</v>
          </cell>
          <cell r="AA200">
            <v>1387428.1291844219</v>
          </cell>
          <cell r="AB200">
            <v>1413057.4819710508</v>
          </cell>
          <cell r="AC200">
            <v>1437794.6045693927</v>
          </cell>
          <cell r="AD200">
            <v>1460077.8930674926</v>
          </cell>
          <cell r="AE200">
            <v>1477608.8810239523</v>
          </cell>
          <cell r="AF200">
            <v>1491757.4354278429</v>
          </cell>
          <cell r="AG200">
            <v>1504955.9094204518</v>
          </cell>
          <cell r="AH200">
            <v>1512688.2930800328</v>
          </cell>
          <cell r="AI200">
            <v>1518485.7350215474</v>
          </cell>
          <cell r="AJ200">
            <v>1521549.0703800996</v>
          </cell>
          <cell r="AK200">
            <v>1524175.238156863</v>
          </cell>
          <cell r="AL200">
            <v>1529263.2362730615</v>
          </cell>
          <cell r="AM200">
            <v>1532753.4937898121</v>
          </cell>
          <cell r="AN200">
            <v>1546561.8825440924</v>
          </cell>
          <cell r="AO200">
            <v>1550358.3254249671</v>
          </cell>
          <cell r="AP200">
            <v>1555758.7421455951</v>
          </cell>
          <cell r="AQ200">
            <v>1563335.9976220333</v>
          </cell>
          <cell r="AR200">
            <v>1569649.8633436272</v>
          </cell>
          <cell r="AS200">
            <v>1577321.1985763712</v>
          </cell>
          <cell r="AT200">
            <v>1585106.1553230132</v>
          </cell>
          <cell r="AU200">
            <v>1599225.960307274</v>
          </cell>
          <cell r="AV200">
            <v>1613074.7702266078</v>
          </cell>
          <cell r="AW200">
            <v>1623486.4687200722</v>
          </cell>
          <cell r="AX200">
            <v>1637274.3685373624</v>
          </cell>
          <cell r="AY200">
            <v>1645850.8270474588</v>
          </cell>
          <cell r="AZ200">
            <v>1652796.4226877578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1.3278982666580587E-19</v>
          </cell>
          <cell r="S201">
            <v>1.8211919566110186E-18</v>
          </cell>
          <cell r="T201">
            <v>1.0801499801406363E-17</v>
          </cell>
          <cell r="U201">
            <v>7.0107629049495223E-17</v>
          </cell>
          <cell r="V201">
            <v>4.6249929675688253E-16</v>
          </cell>
          <cell r="W201">
            <v>3.4985785932423994E-15</v>
          </cell>
          <cell r="X201">
            <v>2.5981125161607973E-14</v>
          </cell>
          <cell r="Y201">
            <v>1.8864270937758738E-13</v>
          </cell>
          <cell r="Z201">
            <v>1.3733285464017142E-12</v>
          </cell>
          <cell r="AA201">
            <v>9.9488378796220274E-12</v>
          </cell>
          <cell r="AB201">
            <v>7.1667594389165334E-11</v>
          </cell>
          <cell r="AC201">
            <v>4.7748936149608095E-10</v>
          </cell>
          <cell r="AD201">
            <v>3.0949949834374613E-9</v>
          </cell>
          <cell r="AE201">
            <v>2.1132725305193253E-8</v>
          </cell>
          <cell r="AF201">
            <v>1.3252909292068685E-7</v>
          </cell>
          <cell r="AG201">
            <v>8.7057256794458985E-7</v>
          </cell>
          <cell r="AH201">
            <v>5.4404214334335332E-6</v>
          </cell>
          <cell r="AI201">
            <v>3.142048278055097E-5</v>
          </cell>
          <cell r="AJ201">
            <v>1.9167776463650053E-4</v>
          </cell>
          <cell r="AK201">
            <v>1.0422861154102117E-3</v>
          </cell>
          <cell r="AL201">
            <v>5.9057765315872549E-3</v>
          </cell>
          <cell r="AM201">
            <v>3.038415988842259E-2</v>
          </cell>
          <cell r="AN201">
            <v>0.17259814381180982</v>
          </cell>
          <cell r="AO201">
            <v>0.66534304285312218</v>
          </cell>
          <cell r="AP201">
            <v>2.5801814176785101</v>
          </cell>
          <cell r="AQ201">
            <v>9.532390907999325</v>
          </cell>
          <cell r="AR201">
            <v>32.118766935315819</v>
          </cell>
          <cell r="AS201">
            <v>100.61030664383779</v>
          </cell>
          <cell r="AT201">
            <v>284.80415613283446</v>
          </cell>
          <cell r="AU201">
            <v>766.9676996673337</v>
          </cell>
          <cell r="AV201">
            <v>1814.4020226906657</v>
          </cell>
          <cell r="AW201">
            <v>3925.689090065609</v>
          </cell>
          <cell r="AX201">
            <v>7785.4836795070678</v>
          </cell>
          <cell r="AY201">
            <v>14407.419951327785</v>
          </cell>
          <cell r="AZ201">
            <v>24935.142084046554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</row>
        <row r="204">
          <cell r="B204">
            <v>406577.99999999994</v>
          </cell>
          <cell r="C204">
            <v>393184</v>
          </cell>
          <cell r="D204">
            <v>399887</v>
          </cell>
          <cell r="E204">
            <v>411679</v>
          </cell>
          <cell r="F204">
            <v>453586</v>
          </cell>
          <cell r="G204">
            <v>480799.00000000012</v>
          </cell>
          <cell r="H204">
            <v>489659.00000000006</v>
          </cell>
          <cell r="I204">
            <v>505757</v>
          </cell>
          <cell r="J204">
            <v>499526.99999999994</v>
          </cell>
          <cell r="K204">
            <v>470392.00000000012</v>
          </cell>
          <cell r="L204">
            <v>438598</v>
          </cell>
          <cell r="M204">
            <v>460453.00000000006</v>
          </cell>
          <cell r="N204">
            <v>446751.00000000012</v>
          </cell>
          <cell r="O204">
            <v>449137</v>
          </cell>
          <cell r="P204">
            <v>464201</v>
          </cell>
          <cell r="Q204">
            <v>471586</v>
          </cell>
          <cell r="R204">
            <v>467343.9583332953</v>
          </cell>
          <cell r="S204">
            <v>497509.33604559326</v>
          </cell>
          <cell r="T204">
            <v>515411.53832099581</v>
          </cell>
          <cell r="U204">
            <v>530236.38190957357</v>
          </cell>
          <cell r="V204">
            <v>543210.34786443575</v>
          </cell>
          <cell r="W204">
            <v>555389.66912344878</v>
          </cell>
          <cell r="X204">
            <v>567238.11437422072</v>
          </cell>
          <cell r="Y204">
            <v>578982.99437433202</v>
          </cell>
          <cell r="Z204">
            <v>585410.85990153637</v>
          </cell>
          <cell r="AA204">
            <v>595774.30411900126</v>
          </cell>
          <cell r="AB204">
            <v>607676.39795960474</v>
          </cell>
          <cell r="AC204">
            <v>619445.98553202907</v>
          </cell>
          <cell r="AD204">
            <v>630288.53128221177</v>
          </cell>
          <cell r="AE204">
            <v>639042.17902729101</v>
          </cell>
          <cell r="AF204">
            <v>646727.15139538515</v>
          </cell>
          <cell r="AG204">
            <v>653895.00569589087</v>
          </cell>
          <cell r="AH204">
            <v>659094.89376851683</v>
          </cell>
          <cell r="AI204">
            <v>664172.18952476652</v>
          </cell>
          <cell r="AJ204">
            <v>667892.78091539047</v>
          </cell>
          <cell r="AK204">
            <v>671794.62407760043</v>
          </cell>
          <cell r="AL204">
            <v>676103.39658682852</v>
          </cell>
          <cell r="AM204">
            <v>679738.40267074213</v>
          </cell>
          <cell r="AN204">
            <v>688407.37895237491</v>
          </cell>
          <cell r="AO204">
            <v>691389.90561813721</v>
          </cell>
          <cell r="AP204">
            <v>694710.61923626694</v>
          </cell>
          <cell r="AQ204">
            <v>698906.55058946053</v>
          </cell>
          <cell r="AR204">
            <v>703234.64674595976</v>
          </cell>
          <cell r="AS204">
            <v>706612.60404545825</v>
          </cell>
          <cell r="AT204">
            <v>708786.66411481763</v>
          </cell>
          <cell r="AU204">
            <v>712664.7418772591</v>
          </cell>
          <cell r="AV204">
            <v>715959.80309813062</v>
          </cell>
          <cell r="AW204">
            <v>718318.71831428516</v>
          </cell>
          <cell r="AX204">
            <v>722913.59696051665</v>
          </cell>
          <cell r="AY204">
            <v>725880.68548820179</v>
          </cell>
          <cell r="AZ204">
            <v>729520.49215506425</v>
          </cell>
        </row>
        <row r="205">
          <cell r="B205">
            <v>406577.99999999994</v>
          </cell>
          <cell r="C205">
            <v>393184</v>
          </cell>
          <cell r="D205">
            <v>399887</v>
          </cell>
          <cell r="E205">
            <v>411679</v>
          </cell>
          <cell r="F205">
            <v>453586</v>
          </cell>
          <cell r="G205">
            <v>480799.00000000012</v>
          </cell>
          <cell r="H205">
            <v>489659.00000000006</v>
          </cell>
          <cell r="I205">
            <v>505757</v>
          </cell>
          <cell r="J205">
            <v>499526.99999999994</v>
          </cell>
          <cell r="K205">
            <v>470392.00000000012</v>
          </cell>
          <cell r="L205">
            <v>438598</v>
          </cell>
          <cell r="M205">
            <v>460453.00000000006</v>
          </cell>
          <cell r="N205">
            <v>446751.00000000012</v>
          </cell>
          <cell r="O205">
            <v>449137</v>
          </cell>
          <cell r="P205">
            <v>464201</v>
          </cell>
          <cell r="Q205">
            <v>471586</v>
          </cell>
          <cell r="R205">
            <v>467343.9583332953</v>
          </cell>
          <cell r="S205">
            <v>497509.33604559326</v>
          </cell>
          <cell r="T205">
            <v>515411.53832099581</v>
          </cell>
          <cell r="U205">
            <v>530236.38190957357</v>
          </cell>
          <cell r="V205">
            <v>543210.34786443575</v>
          </cell>
          <cell r="W205">
            <v>555389.66912344878</v>
          </cell>
          <cell r="X205">
            <v>567238.11437422072</v>
          </cell>
          <cell r="Y205">
            <v>578982.99437433202</v>
          </cell>
          <cell r="Z205">
            <v>585410.85990153637</v>
          </cell>
          <cell r="AA205">
            <v>595774.30411900126</v>
          </cell>
          <cell r="AB205">
            <v>607676.39795960474</v>
          </cell>
          <cell r="AC205">
            <v>619445.98553202907</v>
          </cell>
          <cell r="AD205">
            <v>630288.53128221177</v>
          </cell>
          <cell r="AE205">
            <v>639042.17902729101</v>
          </cell>
          <cell r="AF205">
            <v>646727.15139538515</v>
          </cell>
          <cell r="AG205">
            <v>653895.00569589087</v>
          </cell>
          <cell r="AH205">
            <v>659094.89376851683</v>
          </cell>
          <cell r="AI205">
            <v>664172.18952476652</v>
          </cell>
          <cell r="AJ205">
            <v>667892.78091539047</v>
          </cell>
          <cell r="AK205">
            <v>671794.62407760043</v>
          </cell>
          <cell r="AL205">
            <v>676103.39658682852</v>
          </cell>
          <cell r="AM205">
            <v>679738.40267074213</v>
          </cell>
          <cell r="AN205">
            <v>688407.37895237433</v>
          </cell>
          <cell r="AO205">
            <v>691389.90561810147</v>
          </cell>
          <cell r="AP205">
            <v>694710.61923425889</v>
          </cell>
          <cell r="AQ205">
            <v>698906.55051541212</v>
          </cell>
          <cell r="AR205">
            <v>703234.64506073412</v>
          </cell>
          <cell r="AS205">
            <v>706612.57961559016</v>
          </cell>
          <cell r="AT205">
            <v>708786.4131522472</v>
          </cell>
          <cell r="AU205">
            <v>712662.78095632524</v>
          </cell>
          <cell r="AV205">
            <v>715948.65526779043</v>
          </cell>
          <cell r="AW205">
            <v>718267.18191838125</v>
          </cell>
          <cell r="AX205">
            <v>722729.96164821414</v>
          </cell>
          <cell r="AY205">
            <v>725335.58246809221</v>
          </cell>
          <cell r="AZ205">
            <v>728139.5983973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3.6657139325777396E-90</v>
          </cell>
          <cell r="S206">
            <v>2.6287220459270868E-85</v>
          </cell>
          <cell r="T206">
            <v>3.6868521601781612E-81</v>
          </cell>
          <cell r="U206">
            <v>6.3074998443490875E-77</v>
          </cell>
          <cell r="V206">
            <v>1.0398169027658289E-72</v>
          </cell>
          <cell r="W206">
            <v>1.5876485698595443E-68</v>
          </cell>
          <cell r="X206">
            <v>2.3950968360765086E-64</v>
          </cell>
          <cell r="Y206">
            <v>3.3885049073983451E-60</v>
          </cell>
          <cell r="Z206">
            <v>4.4718024225709232E-56</v>
          </cell>
          <cell r="AA206">
            <v>5.0538736143303204E-52</v>
          </cell>
          <cell r="AB206">
            <v>4.8532071883112631E-48</v>
          </cell>
          <cell r="AC206">
            <v>3.8373960080981142E-44</v>
          </cell>
          <cell r="AD206">
            <v>2.4340354379294883E-40</v>
          </cell>
          <cell r="AE206">
            <v>1.2758321936397727E-36</v>
          </cell>
          <cell r="AF206">
            <v>5.0024359291371032E-33</v>
          </cell>
          <cell r="AG206">
            <v>1.4369258013796678E-29</v>
          </cell>
          <cell r="AH206">
            <v>3.1626735544109819E-26</v>
          </cell>
          <cell r="AI206">
            <v>4.8007171783642897E-23</v>
          </cell>
          <cell r="AJ206">
            <v>4.6732017057730995E-20</v>
          </cell>
          <cell r="AK206">
            <v>3.0554541170865739E-17</v>
          </cell>
          <cell r="AL206">
            <v>1.1346006814073144E-14</v>
          </cell>
          <cell r="AM206">
            <v>2.848024940420386E-12</v>
          </cell>
          <cell r="AN206">
            <v>5.6320545829845402E-10</v>
          </cell>
          <cell r="AO206">
            <v>3.5692882570095012E-8</v>
          </cell>
          <cell r="AP206">
            <v>2.0080413556495526E-6</v>
          </cell>
          <cell r="AQ206">
            <v>7.4048368123238876E-5</v>
          </cell>
          <cell r="AR206">
            <v>1.6852256718448992E-3</v>
          </cell>
          <cell r="AS206">
            <v>2.4429868108027376E-2</v>
          </cell>
          <cell r="AT206">
            <v>0.25096257041953235</v>
          </cell>
          <cell r="AU206">
            <v>1.9609209338567686</v>
          </cell>
          <cell r="AV206">
            <v>11.147830340224866</v>
          </cell>
          <cell r="AW206">
            <v>51.536395903951068</v>
          </cell>
          <cell r="AX206">
            <v>183.63531230254912</v>
          </cell>
          <cell r="AY206">
            <v>545.10302010964358</v>
          </cell>
          <cell r="AZ206">
            <v>1380.8937577642728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B209">
            <v>59591</v>
          </cell>
          <cell r="C209">
            <v>54987.000000000007</v>
          </cell>
          <cell r="D209">
            <v>53933</v>
          </cell>
          <cell r="E209">
            <v>57089</v>
          </cell>
          <cell r="F209">
            <v>60251</v>
          </cell>
          <cell r="G209">
            <v>61215.999999999993</v>
          </cell>
          <cell r="H209">
            <v>61309</v>
          </cell>
          <cell r="I209">
            <v>62667</v>
          </cell>
          <cell r="J209">
            <v>62517.000000000015</v>
          </cell>
          <cell r="K209">
            <v>55965.000000000007</v>
          </cell>
          <cell r="L209">
            <v>54795</v>
          </cell>
          <cell r="M209">
            <v>53901</v>
          </cell>
          <cell r="N209">
            <v>55013</v>
          </cell>
          <cell r="O209">
            <v>54872</v>
          </cell>
          <cell r="P209">
            <v>52467</v>
          </cell>
          <cell r="Q209">
            <v>54263.999999999993</v>
          </cell>
          <cell r="R209">
            <v>56695.988174318554</v>
          </cell>
          <cell r="S209">
            <v>59126.236775750673</v>
          </cell>
          <cell r="T209">
            <v>61183.391926193362</v>
          </cell>
          <cell r="U209">
            <v>62781.047215122417</v>
          </cell>
          <cell r="V209">
            <v>64211.014571254673</v>
          </cell>
          <cell r="W209">
            <v>65808.223576577919</v>
          </cell>
          <cell r="X209">
            <v>67438.497345822223</v>
          </cell>
          <cell r="Y209">
            <v>69380.733352455223</v>
          </cell>
          <cell r="Z209">
            <v>71476.727714998167</v>
          </cell>
          <cell r="AA209">
            <v>74196.043420553906</v>
          </cell>
          <cell r="AB209">
            <v>77831.154621842288</v>
          </cell>
          <cell r="AC209">
            <v>82304.064326446052</v>
          </cell>
          <cell r="AD209">
            <v>86932.277081535838</v>
          </cell>
          <cell r="AE209">
            <v>91742.232581886827</v>
          </cell>
          <cell r="AF209">
            <v>96651.782208473334</v>
          </cell>
          <cell r="AG209">
            <v>102171.36798777126</v>
          </cell>
          <cell r="AH209">
            <v>107417.18732859482</v>
          </cell>
          <cell r="AI209">
            <v>112912.00440615862</v>
          </cell>
          <cell r="AJ209">
            <v>118299.05972298476</v>
          </cell>
          <cell r="AK209">
            <v>123926.17569058925</v>
          </cell>
          <cell r="AL209">
            <v>130004.17004002398</v>
          </cell>
          <cell r="AM209">
            <v>135809.23885400273</v>
          </cell>
          <cell r="AN209">
            <v>143274.95383518172</v>
          </cell>
          <cell r="AO209">
            <v>149983.8954201751</v>
          </cell>
          <cell r="AP209">
            <v>156677.86803513608</v>
          </cell>
          <cell r="AQ209">
            <v>163801.94719379145</v>
          </cell>
          <cell r="AR209">
            <v>171264.16548186782</v>
          </cell>
          <cell r="AS209">
            <v>178639.62093763752</v>
          </cell>
          <cell r="AT209">
            <v>185795.81220150329</v>
          </cell>
          <cell r="AU209">
            <v>194109.37105156592</v>
          </cell>
          <cell r="AV209">
            <v>202423.67709088349</v>
          </cell>
          <cell r="AW209">
            <v>209411.97445479486</v>
          </cell>
          <cell r="AX209">
            <v>216686.30831996613</v>
          </cell>
          <cell r="AY209">
            <v>223042.18058939732</v>
          </cell>
          <cell r="AZ209">
            <v>229178.23704434212</v>
          </cell>
        </row>
        <row r="210">
          <cell r="B210">
            <v>28512</v>
          </cell>
          <cell r="C210">
            <v>23791.000000000004</v>
          </cell>
          <cell r="D210">
            <v>23070</v>
          </cell>
          <cell r="E210">
            <v>25751.000000000004</v>
          </cell>
          <cell r="F210">
            <v>26906</v>
          </cell>
          <cell r="G210">
            <v>28539.999999999996</v>
          </cell>
          <cell r="H210">
            <v>28403.999999999996</v>
          </cell>
          <cell r="I210">
            <v>29001.999999999996</v>
          </cell>
          <cell r="J210">
            <v>28860.000000000004</v>
          </cell>
          <cell r="K210">
            <v>25801.999999999993</v>
          </cell>
          <cell r="L210">
            <v>20919.000000000004</v>
          </cell>
          <cell r="M210">
            <v>19618.999999999996</v>
          </cell>
          <cell r="N210">
            <v>19696</v>
          </cell>
          <cell r="O210">
            <v>18473.999999999996</v>
          </cell>
          <cell r="P210">
            <v>17199.999999999996</v>
          </cell>
          <cell r="Q210">
            <v>17901</v>
          </cell>
          <cell r="R210">
            <v>18965.79581823598</v>
          </cell>
          <cell r="S210">
            <v>20092.037663962583</v>
          </cell>
          <cell r="T210">
            <v>21017.915567358687</v>
          </cell>
          <cell r="U210">
            <v>21700.667175224153</v>
          </cell>
          <cell r="V210">
            <v>22333.975501835885</v>
          </cell>
          <cell r="W210">
            <v>23103.082390649248</v>
          </cell>
          <cell r="X210">
            <v>23809.577847089098</v>
          </cell>
          <cell r="Y210">
            <v>24715.418617250536</v>
          </cell>
          <cell r="Z210">
            <v>26140.125672918472</v>
          </cell>
          <cell r="AA210">
            <v>27792.014685392354</v>
          </cell>
          <cell r="AB210">
            <v>30025.820365249223</v>
          </cell>
          <cell r="AC210">
            <v>32863.356338916099</v>
          </cell>
          <cell r="AD210">
            <v>35722.878886338774</v>
          </cell>
          <cell r="AE210">
            <v>38725.698783995285</v>
          </cell>
          <cell r="AF210">
            <v>41855.26898432539</v>
          </cell>
          <cell r="AG210">
            <v>45493.017375055373</v>
          </cell>
          <cell r="AH210">
            <v>48914.54208914745</v>
          </cell>
          <cell r="AI210">
            <v>52561.267255334453</v>
          </cell>
          <cell r="AJ210">
            <v>56281.991674904879</v>
          </cell>
          <cell r="AK210">
            <v>60123.406592444509</v>
          </cell>
          <cell r="AL210">
            <v>64168.180979250283</v>
          </cell>
          <cell r="AM210">
            <v>68310.942346374766</v>
          </cell>
          <cell r="AN210">
            <v>73268.35063111523</v>
          </cell>
          <cell r="AO210">
            <v>77456.25017051473</v>
          </cell>
          <cell r="AP210">
            <v>81630.678217297769</v>
          </cell>
          <cell r="AQ210">
            <v>85852.981507576929</v>
          </cell>
          <cell r="AR210">
            <v>90260.201535717919</v>
          </cell>
          <cell r="AS210">
            <v>94607.902843101227</v>
          </cell>
          <cell r="AT210">
            <v>98713.713878864364</v>
          </cell>
          <cell r="AU210">
            <v>103506.3867396055</v>
          </cell>
          <cell r="AV210">
            <v>108372.38654260301</v>
          </cell>
          <cell r="AW210">
            <v>112371.56346495867</v>
          </cell>
          <cell r="AX210">
            <v>116308.49317134882</v>
          </cell>
          <cell r="AY210">
            <v>119678.63461531127</v>
          </cell>
          <cell r="AZ210">
            <v>122924.52807003699</v>
          </cell>
        </row>
        <row r="211">
          <cell r="B211">
            <v>28512</v>
          </cell>
          <cell r="C211">
            <v>23791.000000000004</v>
          </cell>
          <cell r="D211">
            <v>23070</v>
          </cell>
          <cell r="E211">
            <v>25751.000000000004</v>
          </cell>
          <cell r="F211">
            <v>26906</v>
          </cell>
          <cell r="G211">
            <v>28539.999999999996</v>
          </cell>
          <cell r="H211">
            <v>28403.999999999996</v>
          </cell>
          <cell r="I211">
            <v>29001.999999999996</v>
          </cell>
          <cell r="J211">
            <v>28860.000000000004</v>
          </cell>
          <cell r="K211">
            <v>25801.999999999993</v>
          </cell>
          <cell r="L211">
            <v>20919.000000000004</v>
          </cell>
          <cell r="M211">
            <v>19618.999999999996</v>
          </cell>
          <cell r="N211">
            <v>19696</v>
          </cell>
          <cell r="O211">
            <v>18473.999999999996</v>
          </cell>
          <cell r="P211">
            <v>17199.999999999996</v>
          </cell>
          <cell r="Q211">
            <v>17901</v>
          </cell>
          <cell r="R211">
            <v>18965.795818166829</v>
          </cell>
          <cell r="S211">
            <v>20092.037663721687</v>
          </cell>
          <cell r="T211">
            <v>21017.915566748059</v>
          </cell>
          <cell r="U211">
            <v>21700.667174254238</v>
          </cell>
          <cell r="V211">
            <v>22333.975499210916</v>
          </cell>
          <cell r="W211">
            <v>23103.08238437289</v>
          </cell>
          <cell r="X211">
            <v>23809.577836776803</v>
          </cell>
          <cell r="Y211">
            <v>24715.418596047894</v>
          </cell>
          <cell r="Z211">
            <v>26140.125598832161</v>
          </cell>
          <cell r="AA211">
            <v>27792.014528491629</v>
          </cell>
          <cell r="AB211">
            <v>30025.819972836001</v>
          </cell>
          <cell r="AC211">
            <v>32863.355126754315</v>
          </cell>
          <cell r="AD211">
            <v>35722.876279422228</v>
          </cell>
          <cell r="AE211">
            <v>38725.692923303919</v>
          </cell>
          <cell r="AF211">
            <v>41855.25585238346</v>
          </cell>
          <cell r="AG211">
            <v>45492.982369730242</v>
          </cell>
          <cell r="AH211">
            <v>48914.468871718804</v>
          </cell>
          <cell r="AI211">
            <v>52561.106885075904</v>
          </cell>
          <cell r="AJ211">
            <v>56281.632993126201</v>
          </cell>
          <cell r="AK211">
            <v>60122.613157440595</v>
          </cell>
          <cell r="AL211">
            <v>64166.468806982273</v>
          </cell>
          <cell r="AM211">
            <v>68307.257242068517</v>
          </cell>
          <cell r="AN211">
            <v>73259.484418629771</v>
          </cell>
          <cell r="AO211">
            <v>77440.092363760341</v>
          </cell>
          <cell r="AP211">
            <v>81600.732595799767</v>
          </cell>
          <cell r="AQ211">
            <v>85797.464992868874</v>
          </cell>
          <cell r="AR211">
            <v>90153.461351847989</v>
          </cell>
          <cell r="AS211">
            <v>94413.202957895832</v>
          </cell>
          <cell r="AT211">
            <v>98380.519092726085</v>
          </cell>
          <cell r="AU211">
            <v>102935.15898114057</v>
          </cell>
          <cell r="AV211">
            <v>107437.82542270819</v>
          </cell>
          <cell r="AW211">
            <v>110962.52692904152</v>
          </cell>
          <cell r="AX211">
            <v>114262.47448982645</v>
          </cell>
          <cell r="AY211">
            <v>116808.62628794741</v>
          </cell>
          <cell r="AZ211">
            <v>119017.90010545582</v>
          </cell>
        </row>
        <row r="212"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6.9149982404233922E-8</v>
          </cell>
          <cell r="S212">
            <v>2.4089585947746433E-7</v>
          </cell>
          <cell r="T212">
            <v>6.1062742728916254E-7</v>
          </cell>
          <cell r="U212">
            <v>9.6991322160961789E-7</v>
          </cell>
          <cell r="V212">
            <v>2.6249675468181653E-6</v>
          </cell>
          <cell r="W212">
            <v>6.276358410238285E-6</v>
          </cell>
          <cell r="X212">
            <v>1.0312295235250591E-5</v>
          </cell>
          <cell r="Y212">
            <v>2.120264348265361E-5</v>
          </cell>
          <cell r="Z212">
            <v>7.4086312009886225E-5</v>
          </cell>
          <cell r="AA212">
            <v>1.5690072552267912E-4</v>
          </cell>
          <cell r="AB212">
            <v>3.9241322025796441E-4</v>
          </cell>
          <cell r="AC212">
            <v>1.2121617850075997E-3</v>
          </cell>
          <cell r="AD212">
            <v>2.6069165466890078E-3</v>
          </cell>
          <cell r="AE212">
            <v>5.8606913633303245E-3</v>
          </cell>
          <cell r="AF212">
            <v>1.3131941931645762E-2</v>
          </cell>
          <cell r="AG212">
            <v>3.5005325134009578E-2</v>
          </cell>
          <cell r="AH212">
            <v>7.3217428646528901E-2</v>
          </cell>
          <cell r="AI212">
            <v>0.1603702585487812</v>
          </cell>
          <cell r="AJ212">
            <v>0.35868177867474654</v>
          </cell>
          <cell r="AK212">
            <v>0.79343500391157062</v>
          </cell>
          <cell r="AL212">
            <v>1.7121722680064255</v>
          </cell>
          <cell r="AM212">
            <v>3.6851043062474496</v>
          </cell>
          <cell r="AN212">
            <v>8.8662124854647359</v>
          </cell>
          <cell r="AO212">
            <v>16.157806754386105</v>
          </cell>
          <cell r="AP212">
            <v>29.945621498008887</v>
          </cell>
          <cell r="AQ212">
            <v>55.516514708053592</v>
          </cell>
          <cell r="AR212">
            <v>106.74018386992671</v>
          </cell>
          <cell r="AS212">
            <v>194.69988520539906</v>
          </cell>
          <cell r="AT212">
            <v>333.19478613828244</v>
          </cell>
          <cell r="AU212">
            <v>571.22775846492289</v>
          </cell>
          <cell r="AV212">
            <v>934.5611198948136</v>
          </cell>
          <cell r="AW212">
            <v>1409.0365359171496</v>
          </cell>
          <cell r="AX212">
            <v>2046.018681522376</v>
          </cell>
          <cell r="AY212">
            <v>2870.0083273638634</v>
          </cell>
          <cell r="AZ212">
            <v>3906.6279645811687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B215">
            <v>31079</v>
          </cell>
          <cell r="C215">
            <v>31196.000000000004</v>
          </cell>
          <cell r="D215">
            <v>30863</v>
          </cell>
          <cell r="E215">
            <v>31338</v>
          </cell>
          <cell r="F215">
            <v>33345</v>
          </cell>
          <cell r="G215">
            <v>32675.999999999996</v>
          </cell>
          <cell r="H215">
            <v>32905</v>
          </cell>
          <cell r="I215">
            <v>33665</v>
          </cell>
          <cell r="J215">
            <v>33657.000000000015</v>
          </cell>
          <cell r="K215">
            <v>30163.000000000015</v>
          </cell>
          <cell r="L215">
            <v>33876</v>
          </cell>
          <cell r="M215">
            <v>34282</v>
          </cell>
          <cell r="N215">
            <v>35317</v>
          </cell>
          <cell r="O215">
            <v>36398.000000000007</v>
          </cell>
          <cell r="P215">
            <v>35267</v>
          </cell>
          <cell r="Q215">
            <v>36362.999999999993</v>
          </cell>
          <cell r="R215">
            <v>37730.192356082574</v>
          </cell>
          <cell r="S215">
            <v>39034.19911178809</v>
          </cell>
          <cell r="T215">
            <v>40165.476358834676</v>
          </cell>
          <cell r="U215">
            <v>41080.380039898264</v>
          </cell>
          <cell r="V215">
            <v>41877.039069418788</v>
          </cell>
          <cell r="W215">
            <v>42705.141185928675</v>
          </cell>
          <cell r="X215">
            <v>43628.919498733121</v>
          </cell>
          <cell r="Y215">
            <v>44665.31473520468</v>
          </cell>
          <cell r="Z215">
            <v>45336.602042079692</v>
          </cell>
          <cell r="AA215">
            <v>46404.028735161548</v>
          </cell>
          <cell r="AB215">
            <v>47805.334256593065</v>
          </cell>
          <cell r="AC215">
            <v>49440.707987529953</v>
          </cell>
          <cell r="AD215">
            <v>51209.398195197064</v>
          </cell>
          <cell r="AE215">
            <v>53016.533797891541</v>
          </cell>
          <cell r="AF215">
            <v>54796.513224147951</v>
          </cell>
          <cell r="AG215">
            <v>56678.350612715876</v>
          </cell>
          <cell r="AH215">
            <v>58502.645239447374</v>
          </cell>
          <cell r="AI215">
            <v>60350.73715082417</v>
          </cell>
          <cell r="AJ215">
            <v>62017.068048079884</v>
          </cell>
          <cell r="AK215">
            <v>63802.769098144745</v>
          </cell>
          <cell r="AL215">
            <v>65835.989060773703</v>
          </cell>
          <cell r="AM215">
            <v>67498.296507627965</v>
          </cell>
          <cell r="AN215">
            <v>70006.603204066472</v>
          </cell>
          <cell r="AO215">
            <v>72527.645249660389</v>
          </cell>
          <cell r="AP215">
            <v>75047.189817838313</v>
          </cell>
          <cell r="AQ215">
            <v>77948.965686214535</v>
          </cell>
          <cell r="AR215">
            <v>81003.963946149903</v>
          </cell>
          <cell r="AS215">
            <v>84031.718094536292</v>
          </cell>
          <cell r="AT215">
            <v>87082.098322638922</v>
          </cell>
          <cell r="AU215">
            <v>90602.984311960405</v>
          </cell>
          <cell r="AV215">
            <v>94051.290548280464</v>
          </cell>
          <cell r="AW215">
            <v>97040.410989836193</v>
          </cell>
          <cell r="AX215">
            <v>100377.8151486173</v>
          </cell>
          <cell r="AY215">
            <v>103363.54597408604</v>
          </cell>
          <cell r="AZ215">
            <v>106253.70897430513</v>
          </cell>
        </row>
        <row r="216">
          <cell r="B216">
            <v>31079</v>
          </cell>
          <cell r="C216">
            <v>31196.000000000004</v>
          </cell>
          <cell r="D216">
            <v>30863</v>
          </cell>
          <cell r="E216">
            <v>31338</v>
          </cell>
          <cell r="F216">
            <v>33345</v>
          </cell>
          <cell r="G216">
            <v>32675.999999999996</v>
          </cell>
          <cell r="H216">
            <v>32905</v>
          </cell>
          <cell r="I216">
            <v>33665</v>
          </cell>
          <cell r="J216">
            <v>33657.000000000015</v>
          </cell>
          <cell r="K216">
            <v>30163.000000000015</v>
          </cell>
          <cell r="L216">
            <v>33876</v>
          </cell>
          <cell r="M216">
            <v>34282</v>
          </cell>
          <cell r="N216">
            <v>35317</v>
          </cell>
          <cell r="O216">
            <v>36398.000000000007</v>
          </cell>
          <cell r="P216">
            <v>35267</v>
          </cell>
          <cell r="Q216">
            <v>36362.999999999993</v>
          </cell>
          <cell r="R216">
            <v>37730.192356082574</v>
          </cell>
          <cell r="S216">
            <v>39034.19911178809</v>
          </cell>
          <cell r="T216">
            <v>40165.476358834676</v>
          </cell>
          <cell r="U216">
            <v>41080.380039898264</v>
          </cell>
          <cell r="V216">
            <v>41877.039069418788</v>
          </cell>
          <cell r="W216">
            <v>42705.141185928675</v>
          </cell>
          <cell r="X216">
            <v>43628.919498733121</v>
          </cell>
          <cell r="Y216">
            <v>44665.31473520468</v>
          </cell>
          <cell r="Z216">
            <v>45336.602042079692</v>
          </cell>
          <cell r="AA216">
            <v>46404.028735161548</v>
          </cell>
          <cell r="AB216">
            <v>47805.334256593065</v>
          </cell>
          <cell r="AC216">
            <v>49440.707987529953</v>
          </cell>
          <cell r="AD216">
            <v>51209.398195197064</v>
          </cell>
          <cell r="AE216">
            <v>53016.533797891541</v>
          </cell>
          <cell r="AF216">
            <v>54796.513224147951</v>
          </cell>
          <cell r="AG216">
            <v>56678.350612715876</v>
          </cell>
          <cell r="AH216">
            <v>58502.645239447374</v>
          </cell>
          <cell r="AI216">
            <v>60350.73715082417</v>
          </cell>
          <cell r="AJ216">
            <v>62017.068048079884</v>
          </cell>
          <cell r="AK216">
            <v>63802.769098144745</v>
          </cell>
          <cell r="AL216">
            <v>65835.989060773703</v>
          </cell>
          <cell r="AM216">
            <v>67498.296507627965</v>
          </cell>
          <cell r="AN216">
            <v>70006.603204066429</v>
          </cell>
          <cell r="AO216">
            <v>72527.645249656125</v>
          </cell>
          <cell r="AP216">
            <v>75047.189817610502</v>
          </cell>
          <cell r="AQ216">
            <v>77948.965677694156</v>
          </cell>
          <cell r="AR216">
            <v>81003.963747789749</v>
          </cell>
          <cell r="AS216">
            <v>84031.715230309812</v>
          </cell>
          <cell r="AT216">
            <v>87082.067140094965</v>
          </cell>
          <cell r="AU216">
            <v>90602.731785884156</v>
          </cell>
          <cell r="AV216">
            <v>94049.859638546841</v>
          </cell>
          <cell r="AW216">
            <v>97034.372351392914</v>
          </cell>
          <cell r="AX216">
            <v>100355.97355065092</v>
          </cell>
          <cell r="AY216">
            <v>103298.51241419863</v>
          </cell>
          <cell r="AZ216">
            <v>106092.33661434286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4.0835970102637955E-91</v>
          </cell>
          <cell r="S217">
            <v>8.183030780325646E-87</v>
          </cell>
          <cell r="T217">
            <v>1.36734846213275E-82</v>
          </cell>
          <cell r="U217">
            <v>2.1673464488906602E-78</v>
          </cell>
          <cell r="V217">
            <v>4.6430730571354935E-74</v>
          </cell>
          <cell r="W217">
            <v>5.2965782078946451E-70</v>
          </cell>
          <cell r="X217">
            <v>8.1045129026466304E-66</v>
          </cell>
          <cell r="Y217">
            <v>1.6243299789778076E-61</v>
          </cell>
          <cell r="Z217">
            <v>1.7998167918665315E-57</v>
          </cell>
          <cell r="AA217">
            <v>2.1077858413066421E-53</v>
          </cell>
          <cell r="AB217">
            <v>2.2278854339862456E-49</v>
          </cell>
          <cell r="AC217">
            <v>1.9754791954172395E-45</v>
          </cell>
          <cell r="AD217">
            <v>1.3584317014233406E-41</v>
          </cell>
          <cell r="AE217">
            <v>8.7939948205879716E-38</v>
          </cell>
          <cell r="AF217">
            <v>3.0612171975437235E-34</v>
          </cell>
          <cell r="AG217">
            <v>9.2835832834782473E-31</v>
          </cell>
          <cell r="AH217">
            <v>2.4846491847996088E-27</v>
          </cell>
          <cell r="AI217">
            <v>3.7739561792875225E-24</v>
          </cell>
          <cell r="AJ217">
            <v>3.2960172056419793E-21</v>
          </cell>
          <cell r="AK217">
            <v>2.4277794509583929E-18</v>
          </cell>
          <cell r="AL217">
            <v>1.0126137244155219E-15</v>
          </cell>
          <cell r="AM217">
            <v>1.9604835463383771E-13</v>
          </cell>
          <cell r="AN217">
            <v>5.022477826332807E-11</v>
          </cell>
          <cell r="AO217">
            <v>4.2630500083174409E-9</v>
          </cell>
          <cell r="AP217">
            <v>2.2781567463928593E-7</v>
          </cell>
          <cell r="AQ217">
            <v>8.5203846611305506E-6</v>
          </cell>
          <cell r="AR217">
            <v>1.9836014769488382E-4</v>
          </cell>
          <cell r="AS217">
            <v>2.8642264820600274E-3</v>
          </cell>
          <cell r="AT217">
            <v>3.1182543957503691E-2</v>
          </cell>
          <cell r="AU217">
            <v>0.25252607625132489</v>
          </cell>
          <cell r="AV217">
            <v>1.4309097336192402</v>
          </cell>
          <cell r="AW217">
            <v>6.0386384432749889</v>
          </cell>
          <cell r="AX217">
            <v>21.841597966387258</v>
          </cell>
          <cell r="AY217">
            <v>65.033559887414611</v>
          </cell>
          <cell r="AZ217">
            <v>161.37235996227022</v>
          </cell>
        </row>
        <row r="218"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  <row r="219"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</row>
        <row r="222">
          <cell r="B222">
            <v>310.60792039247912</v>
          </cell>
          <cell r="C222">
            <v>310.60792039247912</v>
          </cell>
          <cell r="D222">
            <v>310.60792039247912</v>
          </cell>
          <cell r="E222">
            <v>330.39843223927409</v>
          </cell>
          <cell r="F222">
            <v>330.39843223927409</v>
          </cell>
          <cell r="G222">
            <v>372.62953380342151</v>
          </cell>
          <cell r="H222">
            <v>497.96432873583291</v>
          </cell>
          <cell r="I222">
            <v>447.60467687616483</v>
          </cell>
          <cell r="J222">
            <v>285.21317383553753</v>
          </cell>
          <cell r="K222">
            <v>270.42027783622689</v>
          </cell>
          <cell r="L222">
            <v>270.42027783622689</v>
          </cell>
          <cell r="M222">
            <v>259.05808908643832</v>
          </cell>
          <cell r="N222">
            <v>245.49269768152547</v>
          </cell>
          <cell r="O222">
            <v>218.67387336319217</v>
          </cell>
          <cell r="P222">
            <v>204.30076022925942</v>
          </cell>
          <cell r="Q222">
            <v>202.14726169537659</v>
          </cell>
          <cell r="R222">
            <v>204.64099742890346</v>
          </cell>
          <cell r="S222">
            <v>207.12032642300102</v>
          </cell>
          <cell r="T222">
            <v>209.19785643174686</v>
          </cell>
          <cell r="U222">
            <v>210.76694891550468</v>
          </cell>
          <cell r="V222">
            <v>212.03501280064208</v>
          </cell>
          <cell r="W222">
            <v>213.24865008255486</v>
          </cell>
          <cell r="X222">
            <v>214.50964969412735</v>
          </cell>
          <cell r="Y222">
            <v>215.93265172305803</v>
          </cell>
          <cell r="Z222">
            <v>217.66764461506673</v>
          </cell>
          <cell r="AA222">
            <v>219.68996555213846</v>
          </cell>
          <cell r="AB222">
            <v>222.14707868886939</v>
          </cell>
          <cell r="AC222">
            <v>224.83354330388272</v>
          </cell>
          <cell r="AD222">
            <v>227.60042922631354</v>
          </cell>
          <cell r="AE222">
            <v>230.39571535031749</v>
          </cell>
          <cell r="AF222">
            <v>233.17658954952208</v>
          </cell>
          <cell r="AG222">
            <v>235.96237980234727</v>
          </cell>
          <cell r="AH222">
            <v>238.77584761882235</v>
          </cell>
          <cell r="AI222">
            <v>241.63355501524222</v>
          </cell>
          <cell r="AJ222">
            <v>244.52363134260582</v>
          </cell>
          <cell r="AK222">
            <v>247.42182083278317</v>
          </cell>
          <cell r="AL222">
            <v>250.33453587010851</v>
          </cell>
          <cell r="AM222">
            <v>253.29447612125489</v>
          </cell>
          <cell r="AN222">
            <v>256.28345525855576</v>
          </cell>
          <cell r="AO222">
            <v>259.32360711389515</v>
          </cell>
          <cell r="AP222">
            <v>262.41170348233754</v>
          </cell>
          <cell r="AQ222">
            <v>265.55563843702242</v>
          </cell>
          <cell r="AR222">
            <v>268.74101381489072</v>
          </cell>
          <cell r="AS222">
            <v>271.96753845267608</v>
          </cell>
          <cell r="AT222">
            <v>275.23673213987956</v>
          </cell>
          <cell r="AU222">
            <v>278.8581912622052</v>
          </cell>
          <cell r="AV222">
            <v>282.77258988495362</v>
          </cell>
          <cell r="AW222">
            <v>286.60970590686702</v>
          </cell>
          <cell r="AX222">
            <v>290.41891852524543</v>
          </cell>
          <cell r="AY222">
            <v>294.19647302843811</v>
          </cell>
          <cell r="AZ222">
            <v>297.93160655865717</v>
          </cell>
        </row>
        <row r="223">
          <cell r="B223">
            <v>310.60792039247912</v>
          </cell>
          <cell r="C223">
            <v>310.60792039247912</v>
          </cell>
          <cell r="D223">
            <v>310.60792039247912</v>
          </cell>
          <cell r="E223">
            <v>330.39843223927409</v>
          </cell>
          <cell r="F223">
            <v>330.39843223927409</v>
          </cell>
          <cell r="G223">
            <v>372.62953380342151</v>
          </cell>
          <cell r="H223">
            <v>497.96432873583291</v>
          </cell>
          <cell r="I223">
            <v>447.60467687616483</v>
          </cell>
          <cell r="J223">
            <v>285.21317383553753</v>
          </cell>
          <cell r="K223">
            <v>270.42027783622689</v>
          </cell>
          <cell r="L223">
            <v>270.42027783622689</v>
          </cell>
          <cell r="M223">
            <v>259.05808908643832</v>
          </cell>
          <cell r="N223">
            <v>245.49269768152547</v>
          </cell>
          <cell r="O223">
            <v>218.67387336319217</v>
          </cell>
          <cell r="P223">
            <v>204.30076022925942</v>
          </cell>
          <cell r="Q223">
            <v>202.14726169537659</v>
          </cell>
          <cell r="R223">
            <v>204.63915027830834</v>
          </cell>
          <cell r="S223">
            <v>207.11618132495144</v>
          </cell>
          <cell r="T223">
            <v>209.19083388717408</v>
          </cell>
          <cell r="U223">
            <v>210.75714960568257</v>
          </cell>
          <cell r="V223">
            <v>212.02250370692761</v>
          </cell>
          <cell r="W223">
            <v>213.23305631004311</v>
          </cell>
          <cell r="X223">
            <v>214.49094367904388</v>
          </cell>
          <cell r="Y223">
            <v>215.91078462689839</v>
          </cell>
          <cell r="Z223">
            <v>217.6425362872514</v>
          </cell>
          <cell r="AA223">
            <v>219.66148612343588</v>
          </cell>
          <cell r="AB223">
            <v>222.11510730348536</v>
          </cell>
          <cell r="AC223">
            <v>224.79826506642496</v>
          </cell>
          <cell r="AD223">
            <v>227.56148228670446</v>
          </cell>
          <cell r="AE223">
            <v>230.35336520502645</v>
          </cell>
          <cell r="AF223">
            <v>233.1304909257378</v>
          </cell>
          <cell r="AG223">
            <v>235.91312730521824</v>
          </cell>
          <cell r="AH223">
            <v>238.72370218238757</v>
          </cell>
          <cell r="AI223">
            <v>241.57808144224578</v>
          </cell>
          <cell r="AJ223">
            <v>244.46479396610616</v>
          </cell>
          <cell r="AK223">
            <v>247.35985431872129</v>
          </cell>
          <cell r="AL223">
            <v>250.26824536098661</v>
          </cell>
          <cell r="AM223">
            <v>253.22328978167138</v>
          </cell>
          <cell r="AN223">
            <v>256.20742156910876</v>
          </cell>
          <cell r="AO223">
            <v>259.24200435504599</v>
          </cell>
          <cell r="AP223">
            <v>262.32472654052674</v>
          </cell>
          <cell r="AQ223">
            <v>265.46111097565802</v>
          </cell>
          <cell r="AR223">
            <v>268.64118808844228</v>
          </cell>
          <cell r="AS223">
            <v>271.85959580132521</v>
          </cell>
          <cell r="AT223">
            <v>275.11766727365426</v>
          </cell>
          <cell r="AU223">
            <v>278.72972872720391</v>
          </cell>
          <cell r="AV223">
            <v>282.63700558061953</v>
          </cell>
          <cell r="AW223">
            <v>286.46658883447827</v>
          </cell>
          <cell r="AX223">
            <v>290.26349189831041</v>
          </cell>
          <cell r="AY223">
            <v>294.0259168447318</v>
          </cell>
          <cell r="AZ223">
            <v>297.7499026285974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1.8471331295445896E-3</v>
          </cell>
          <cell r="S224">
            <v>4.1450479707493011E-3</v>
          </cell>
          <cell r="T224">
            <v>7.0224336168544059E-3</v>
          </cell>
          <cell r="U224">
            <v>9.7991115270808088E-3</v>
          </cell>
          <cell r="V224">
            <v>1.2508768058592044E-2</v>
          </cell>
          <cell r="W224">
            <v>1.5593226521607018E-2</v>
          </cell>
          <cell r="X224">
            <v>1.8705137539873868E-2</v>
          </cell>
          <cell r="Y224">
            <v>2.1865716096244294E-2</v>
          </cell>
          <cell r="Z224">
            <v>2.5106180774430817E-2</v>
          </cell>
          <cell r="AA224">
            <v>2.8476096857373016E-2</v>
          </cell>
          <cell r="AB224">
            <v>3.1966229802690843E-2</v>
          </cell>
          <cell r="AC224">
            <v>3.5270519955978109E-2</v>
          </cell>
          <cell r="AD224">
            <v>3.8935024920469574E-2</v>
          </cell>
          <cell r="AE224">
            <v>4.233248046946201E-2</v>
          </cell>
          <cell r="AF224">
            <v>4.6071672115372032E-2</v>
          </cell>
          <cell r="AG224">
            <v>4.9214109458424922E-2</v>
          </cell>
          <cell r="AH224">
            <v>5.2091803177831963E-2</v>
          </cell>
          <cell r="AI224">
            <v>5.5394563161062657E-2</v>
          </cell>
          <cell r="AJ224">
            <v>5.8721491269446056E-2</v>
          </cell>
          <cell r="AK224">
            <v>6.1801649804786286E-2</v>
          </cell>
          <cell r="AL224">
            <v>6.6029914802120435E-2</v>
          </cell>
          <cell r="AM224">
            <v>7.0773997874600522E-2</v>
          </cell>
          <cell r="AN224">
            <v>7.541386010482154E-2</v>
          </cell>
          <cell r="AO224">
            <v>8.0658765563621268E-2</v>
          </cell>
          <cell r="AP224">
            <v>8.561462303508878E-2</v>
          </cell>
          <cell r="AQ224">
            <v>9.2397405038914013E-2</v>
          </cell>
          <cell r="AR224">
            <v>9.7007053781111491E-2</v>
          </cell>
          <cell r="AS224">
            <v>0.10380625184509991</v>
          </cell>
          <cell r="AT224">
            <v>0.11272604017173025</v>
          </cell>
          <cell r="AU224">
            <v>0.11991076226770309</v>
          </cell>
          <cell r="AV224">
            <v>0.12508258542366538</v>
          </cell>
          <cell r="AW224">
            <v>0.13027068612038295</v>
          </cell>
          <cell r="AX224">
            <v>0.1383076245003233</v>
          </cell>
          <cell r="AY224">
            <v>0.14767802605895161</v>
          </cell>
          <cell r="AZ224">
            <v>0.15424712602005344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1.7465564157550559E-8</v>
          </cell>
          <cell r="S225">
            <v>5.0078836956796925E-8</v>
          </cell>
          <cell r="T225">
            <v>1.1095591420381175E-7</v>
          </cell>
          <cell r="U225">
            <v>1.9829501785242505E-7</v>
          </cell>
          <cell r="V225">
            <v>3.256558833077193E-7</v>
          </cell>
          <cell r="W225">
            <v>5.459901308378433E-7</v>
          </cell>
          <cell r="X225">
            <v>8.7754358524133302E-7</v>
          </cell>
          <cell r="Y225">
            <v>1.380063397367203E-6</v>
          </cell>
          <cell r="Z225">
            <v>2.1470409008052883E-6</v>
          </cell>
          <cell r="AA225">
            <v>3.3318452176721444E-6</v>
          </cell>
          <cell r="AB225">
            <v>5.1555813213699414E-6</v>
          </cell>
          <cell r="AC225">
            <v>7.7175017873732468E-6</v>
          </cell>
          <cell r="AD225">
            <v>1.1914688605220515E-5</v>
          </cell>
          <cell r="AE225">
            <v>1.7664821576612107E-5</v>
          </cell>
          <cell r="AF225">
            <v>2.6951668907510623E-5</v>
          </cell>
          <cell r="AG225">
            <v>3.8387670604188184E-5</v>
          </cell>
          <cell r="AH225">
            <v>5.3633256953262581E-5</v>
          </cell>
          <cell r="AI225">
            <v>7.9009835400626526E-5</v>
          </cell>
          <cell r="AJ225">
            <v>1.1588523022579636E-4</v>
          </cell>
          <cell r="AK225">
            <v>1.6486425708881611E-4</v>
          </cell>
          <cell r="AL225">
            <v>2.6059431976297739E-4</v>
          </cell>
          <cell r="AM225">
            <v>4.123417089155113E-4</v>
          </cell>
          <cell r="AN225">
            <v>6.1982934215062003E-4</v>
          </cell>
          <cell r="AO225">
            <v>9.4399328551756138E-4</v>
          </cell>
          <cell r="AP225">
            <v>1.3623187756947258E-3</v>
          </cell>
          <cell r="AQ225">
            <v>2.1300563255010766E-3</v>
          </cell>
          <cell r="AR225">
            <v>2.8186726673373446E-3</v>
          </cell>
          <cell r="AS225">
            <v>4.1363995057874985E-3</v>
          </cell>
          <cell r="AT225">
            <v>6.3388260536016358E-3</v>
          </cell>
          <cell r="AU225">
            <v>8.5517727336005198E-3</v>
          </cell>
          <cell r="AV225">
            <v>1.0501718910385396E-2</v>
          </cell>
          <cell r="AW225">
            <v>1.2846386268401028E-2</v>
          </cell>
          <cell r="AX225">
            <v>1.711900243472543E-2</v>
          </cell>
          <cell r="AY225">
            <v>2.2878157647374008E-2</v>
          </cell>
          <cell r="AZ225">
            <v>2.7456804039721606E-2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</row>
        <row r="228"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</row>
        <row r="229">
          <cell r="B229">
            <v>0.94584153938950066</v>
          </cell>
          <cell r="C229">
            <v>0.94584153938950066</v>
          </cell>
          <cell r="D229">
            <v>0.94584153938950066</v>
          </cell>
          <cell r="E229">
            <v>1.048283985764116</v>
          </cell>
          <cell r="F229">
            <v>1.048283985764116</v>
          </cell>
          <cell r="G229">
            <v>1.048283985764116</v>
          </cell>
          <cell r="H229">
            <v>1.048283985764116</v>
          </cell>
          <cell r="I229">
            <v>1.048283985764116</v>
          </cell>
          <cell r="J229">
            <v>1.048283985764116</v>
          </cell>
          <cell r="K229">
            <v>1.048283985764116</v>
          </cell>
          <cell r="L229">
            <v>1.048283985764116</v>
          </cell>
          <cell r="M229">
            <v>1.048283985764116</v>
          </cell>
          <cell r="N229">
            <v>1.048283985764116</v>
          </cell>
          <cell r="O229">
            <v>1.048283985764116</v>
          </cell>
          <cell r="P229">
            <v>0.80496005067872078</v>
          </cell>
          <cell r="Q229">
            <v>0.79286961560544011</v>
          </cell>
          <cell r="R229">
            <v>0.80677068069105751</v>
          </cell>
          <cell r="S229">
            <v>0.82071621240674009</v>
          </cell>
          <cell r="T229">
            <v>0.83334162272567747</v>
          </cell>
          <cell r="U229">
            <v>0.8443349318433222</v>
          </cell>
          <cell r="V229">
            <v>0.85476215064659</v>
          </cell>
          <cell r="W229">
            <v>0.86550666525354247</v>
          </cell>
          <cell r="X229">
            <v>0.87657572821484286</v>
          </cell>
          <cell r="Y229">
            <v>0.88904971842506575</v>
          </cell>
          <cell r="Z229">
            <v>0.90420828085878746</v>
          </cell>
          <cell r="AA229">
            <v>0.92252281748179976</v>
          </cell>
          <cell r="AB229">
            <v>0.94515708792760678</v>
          </cell>
          <cell r="AC229">
            <v>0.97080008079331426</v>
          </cell>
          <cell r="AD229">
            <v>0.99862141948142713</v>
          </cell>
          <cell r="AE229">
            <v>1.0281014237574211</v>
          </cell>
          <cell r="AF229">
            <v>1.0587217502646979</v>
          </cell>
          <cell r="AG229">
            <v>1.0906672325137237</v>
          </cell>
          <cell r="AH229">
            <v>1.1243519998160008</v>
          </cell>
          <cell r="AI229">
            <v>1.1598209384707563</v>
          </cell>
          <cell r="AJ229">
            <v>1.1969780745210028</v>
          </cell>
          <cell r="AK229">
            <v>1.2356539194435781</v>
          </cell>
          <cell r="AL229">
            <v>1.2759311199609791</v>
          </cell>
          <cell r="AM229">
            <v>1.3180983749583655</v>
          </cell>
          <cell r="AN229">
            <v>1.3623298443807244</v>
          </cell>
          <cell r="AO229">
            <v>1.4081271985398602</v>
          </cell>
          <cell r="AP229">
            <v>1.4561904795116478</v>
          </cell>
          <cell r="AQ229">
            <v>1.5065053395610615</v>
          </cell>
          <cell r="AR229">
            <v>1.5590730612944901</v>
          </cell>
          <cell r="AS229">
            <v>1.6138086687229278</v>
          </cell>
          <cell r="AT229">
            <v>1.6706166238026809</v>
          </cell>
          <cell r="AU229">
            <v>1.7313151770870097</v>
          </cell>
          <cell r="AV229">
            <v>1.7959757988495182</v>
          </cell>
          <cell r="AW229">
            <v>1.8622504453629853</v>
          </cell>
          <cell r="AX229">
            <v>1.9301127222733505</v>
          </cell>
          <cell r="AY229">
            <v>1.9993513739427367</v>
          </cell>
          <cell r="AZ229">
            <v>2.0695823776135409</v>
          </cell>
        </row>
        <row r="230">
          <cell r="B230">
            <v>0.94584153938950066</v>
          </cell>
          <cell r="C230">
            <v>0.94584153938950066</v>
          </cell>
          <cell r="D230">
            <v>0.94584153938950066</v>
          </cell>
          <cell r="E230">
            <v>1.048283985764116</v>
          </cell>
          <cell r="F230">
            <v>1.048283985764116</v>
          </cell>
          <cell r="G230">
            <v>1.048283985764116</v>
          </cell>
          <cell r="H230">
            <v>1.048283985764116</v>
          </cell>
          <cell r="I230">
            <v>1.048283985764116</v>
          </cell>
          <cell r="J230">
            <v>1.048283985764116</v>
          </cell>
          <cell r="K230">
            <v>1.048283985764116</v>
          </cell>
          <cell r="L230">
            <v>1.048283985764116</v>
          </cell>
          <cell r="M230">
            <v>1.048283985764116</v>
          </cell>
          <cell r="N230">
            <v>1.048283985764116</v>
          </cell>
          <cell r="O230">
            <v>1.048283985764116</v>
          </cell>
          <cell r="P230">
            <v>0.80496005067872078</v>
          </cell>
          <cell r="Q230">
            <v>0.79286961560544011</v>
          </cell>
          <cell r="R230">
            <v>0.80676717802222619</v>
          </cell>
          <cell r="S230">
            <v>0.8207091407645144</v>
          </cell>
          <cell r="T230">
            <v>0.83333130570635205</v>
          </cell>
          <cell r="U230">
            <v>0.84432178011695547</v>
          </cell>
          <cell r="V230">
            <v>0.85474627176462248</v>
          </cell>
          <cell r="W230">
            <v>0.8654878963442314</v>
          </cell>
          <cell r="X230">
            <v>0.8765539765356033</v>
          </cell>
          <cell r="Y230">
            <v>0.88902458620690206</v>
          </cell>
          <cell r="Z230">
            <v>0.90417904310044195</v>
          </cell>
          <cell r="AA230">
            <v>0.92248856097073006</v>
          </cell>
          <cell r="AB230">
            <v>0.94511654472282314</v>
          </cell>
          <cell r="AC230">
            <v>0.97075236123375386</v>
          </cell>
          <cell r="AD230">
            <v>0.99856580220256952</v>
          </cell>
          <cell r="AE230">
            <v>1.028037317012588</v>
          </cell>
          <cell r="AF230">
            <v>1.0586487175665089</v>
          </cell>
          <cell r="AG230">
            <v>1.0905846866725888</v>
          </cell>
          <cell r="AH230">
            <v>1.124259186979313</v>
          </cell>
          <cell r="AI230">
            <v>1.1597171103338595</v>
          </cell>
          <cell r="AJ230">
            <v>1.1968625108169033</v>
          </cell>
          <cell r="AK230">
            <v>1.2355257658921894</v>
          </cell>
          <cell r="AL230">
            <v>1.2757895918970223</v>
          </cell>
          <cell r="AM230">
            <v>1.3179423186332493</v>
          </cell>
          <cell r="AN230">
            <v>1.3619104658730583</v>
          </cell>
          <cell r="AO230">
            <v>1.4076907866033725</v>
          </cell>
          <cell r="AP230">
            <v>1.4557351165329346</v>
          </cell>
          <cell r="AQ230">
            <v>1.506028877033841</v>
          </cell>
          <cell r="AR230">
            <v>1.5585732113075712</v>
          </cell>
          <cell r="AS230">
            <v>1.6132828692654375</v>
          </cell>
          <cell r="AT230">
            <v>1.6700613517033951</v>
          </cell>
          <cell r="AU230">
            <v>1.7306665881312191</v>
          </cell>
          <cell r="AV230">
            <v>1.7952856280976162</v>
          </cell>
          <cell r="AW230">
            <v>1.8615123514181309</v>
          </cell>
          <cell r="AX230">
            <v>1.9293187278360369</v>
          </cell>
          <cell r="AY230">
            <v>1.9984920863609026</v>
          </cell>
          <cell r="AZ230">
            <v>2.0686459898919161</v>
          </cell>
        </row>
        <row r="231"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3.50266867964073E-6</v>
          </cell>
          <cell r="S231">
            <v>7.0716417989641187E-6</v>
          </cell>
          <cell r="T231">
            <v>1.0317018455262398E-5</v>
          </cell>
          <cell r="U231">
            <v>1.3151724811917013E-5</v>
          </cell>
          <cell r="V231">
            <v>1.5878879245109252E-5</v>
          </cell>
          <cell r="W231">
            <v>1.8768904372978883E-5</v>
          </cell>
          <cell r="X231">
            <v>2.1751670257866555E-5</v>
          </cell>
          <cell r="Y231">
            <v>2.513220107704556E-5</v>
          </cell>
          <cell r="Z231">
            <v>2.9237723893468035E-5</v>
          </cell>
          <cell r="AA231">
            <v>3.4256439251646129E-5</v>
          </cell>
          <cell r="AB231">
            <v>4.0543050635579999E-5</v>
          </cell>
          <cell r="AC231">
            <v>4.7719240461386332E-5</v>
          </cell>
          <cell r="AD231">
            <v>5.5616642549696228E-5</v>
          </cell>
          <cell r="AE231">
            <v>6.4105513308909643E-5</v>
          </cell>
          <cell r="AF231">
            <v>7.3030381685582538E-5</v>
          </cell>
          <cell r="AG231">
            <v>8.2541526144498095E-5</v>
          </cell>
          <cell r="AH231">
            <v>9.280482132721269E-5</v>
          </cell>
          <cell r="AI231">
            <v>1.0381334816965751E-4</v>
          </cell>
          <cell r="AJ231">
            <v>1.155366972357262E-4</v>
          </cell>
          <cell r="AK231">
            <v>1.2810453169748723E-4</v>
          </cell>
          <cell r="AL231">
            <v>1.414402015847824E-4</v>
          </cell>
          <cell r="AM231">
            <v>1.5589919932065732E-4</v>
          </cell>
          <cell r="AN231">
            <v>4.171922030846192E-4</v>
          </cell>
          <cell r="AO231">
            <v>4.3401711217779968E-4</v>
          </cell>
          <cell r="AP231">
            <v>4.5260702586192702E-4</v>
          </cell>
          <cell r="AQ231">
            <v>4.7309606174663173E-4</v>
          </cell>
          <cell r="AR231">
            <v>4.9548405452237211E-4</v>
          </cell>
          <cell r="AS231">
            <v>5.1984142523741012E-4</v>
          </cell>
          <cell r="AT231">
            <v>5.4680238436675282E-4</v>
          </cell>
          <cell r="AU231">
            <v>6.2944178805452659E-4</v>
          </cell>
          <cell r="AV231">
            <v>6.6486237663183044E-4</v>
          </cell>
          <cell r="AW231">
            <v>7.0388947440897898E-4</v>
          </cell>
          <cell r="AX231">
            <v>7.4722416232173071E-4</v>
          </cell>
          <cell r="AY231">
            <v>7.9524681367846477E-4</v>
          </cell>
          <cell r="AZ231">
            <v>8.489862675243315E-4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1.5167584922619076E-13</v>
          </cell>
          <cell r="S232">
            <v>4.2682219115351913E-13</v>
          </cell>
          <cell r="T232">
            <v>8.7020855467681815E-13</v>
          </cell>
          <cell r="U232">
            <v>1.5548600151425138E-12</v>
          </cell>
          <cell r="V232">
            <v>2.7223922523189679E-12</v>
          </cell>
          <cell r="W232">
            <v>4.9380966312006285E-12</v>
          </cell>
          <cell r="X232">
            <v>8.9817307994988109E-12</v>
          </cell>
          <cell r="Y232">
            <v>1.7086654490459632E-11</v>
          </cell>
          <cell r="Z232">
            <v>3.4452038150689374E-11</v>
          </cell>
          <cell r="AA232">
            <v>7.1818048024851583E-11</v>
          </cell>
          <cell r="AB232">
            <v>1.5414807472332017E-10</v>
          </cell>
          <cell r="AC232">
            <v>3.1909902169117789E-10</v>
          </cell>
          <cell r="AD232">
            <v>6.3630784513768924E-10</v>
          </cell>
          <cell r="AE232">
            <v>1.2315241773482655E-9</v>
          </cell>
          <cell r="AF232">
            <v>2.316503451821009E-9</v>
          </cell>
          <cell r="AG232">
            <v>4.3149902665741355E-9</v>
          </cell>
          <cell r="AH232">
            <v>8.0153605617362148E-9</v>
          </cell>
          <cell r="AI232">
            <v>1.4788727115058021E-8</v>
          </cell>
          <cell r="AJ232">
            <v>2.7006863900425379E-8</v>
          </cell>
          <cell r="AK232">
            <v>4.9019691271852381E-8</v>
          </cell>
          <cell r="AL232">
            <v>8.7862371996999501E-8</v>
          </cell>
          <cell r="AM232">
            <v>1.5712579547926487E-7</v>
          </cell>
          <cell r="AN232">
            <v>2.1863045813234206E-6</v>
          </cell>
          <cell r="AO232">
            <v>2.3948243100276931E-6</v>
          </cell>
          <cell r="AP232">
            <v>2.7559528512539906E-6</v>
          </cell>
          <cell r="AQ232">
            <v>3.3664654737323213E-6</v>
          </cell>
          <cell r="AR232">
            <v>4.3659323964425825E-6</v>
          </cell>
          <cell r="AS232">
            <v>5.9580322528376462E-6</v>
          </cell>
          <cell r="AT232">
            <v>8.4697149192139436E-6</v>
          </cell>
          <cell r="AU232">
            <v>1.9147167736082183E-5</v>
          </cell>
          <cell r="AV232">
            <v>2.5308375270145114E-5</v>
          </cell>
          <cell r="AW232">
            <v>3.4204470445639069E-5</v>
          </cell>
          <cell r="AX232">
            <v>4.6770274992070918E-5</v>
          </cell>
          <cell r="AY232">
            <v>6.4040768155645392E-5</v>
          </cell>
          <cell r="AZ232">
            <v>8.7401454100414049E-5</v>
          </cell>
        </row>
        <row r="233"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</row>
        <row r="235"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</row>
        <row r="238">
          <cell r="B238">
            <v>74.650226974315345</v>
          </cell>
          <cell r="C238">
            <v>74.650226974315345</v>
          </cell>
          <cell r="D238">
            <v>74.650226974315345</v>
          </cell>
          <cell r="E238">
            <v>74.650226974315345</v>
          </cell>
          <cell r="F238">
            <v>78.035718419120897</v>
          </cell>
          <cell r="G238">
            <v>78.035718419120897</v>
          </cell>
          <cell r="H238">
            <v>79.00435980779595</v>
          </cell>
          <cell r="I238">
            <v>72.040207920966054</v>
          </cell>
          <cell r="J238">
            <v>72.040207920966054</v>
          </cell>
          <cell r="K238">
            <v>66.163892778973008</v>
          </cell>
          <cell r="L238">
            <v>66.163892778973008</v>
          </cell>
          <cell r="M238">
            <v>66.163892778973008</v>
          </cell>
          <cell r="N238">
            <v>66.163892778973008</v>
          </cell>
          <cell r="O238">
            <v>66.163892778973008</v>
          </cell>
          <cell r="P238">
            <v>66.163892778973008</v>
          </cell>
          <cell r="Q238">
            <v>61.90400678342646</v>
          </cell>
          <cell r="R238">
            <v>62.580760931059778</v>
          </cell>
          <cell r="S238">
            <v>63.238314266678408</v>
          </cell>
          <cell r="T238">
            <v>63.817002006565957</v>
          </cell>
          <cell r="U238">
            <v>64.287577213131968</v>
          </cell>
          <cell r="V238">
            <v>64.695612246712727</v>
          </cell>
          <cell r="W238">
            <v>65.09888718100062</v>
          </cell>
          <cell r="X238">
            <v>65.518304554300087</v>
          </cell>
          <cell r="Y238">
            <v>65.973522162744885</v>
          </cell>
          <cell r="Z238">
            <v>66.491220257024622</v>
          </cell>
          <cell r="AA238">
            <v>67.0562935641167</v>
          </cell>
          <cell r="AB238">
            <v>67.707688193918912</v>
          </cell>
          <cell r="AC238">
            <v>68.393347513202272</v>
          </cell>
          <cell r="AD238">
            <v>69.087626541643303</v>
          </cell>
          <cell r="AE238">
            <v>69.783023376328501</v>
          </cell>
          <cell r="AF238">
            <v>70.474477879431518</v>
          </cell>
          <cell r="AG238">
            <v>71.166028649309752</v>
          </cell>
          <cell r="AH238">
            <v>71.859607487232452</v>
          </cell>
          <cell r="AI238">
            <v>72.559092144672306</v>
          </cell>
          <cell r="AJ238">
            <v>73.262223749037091</v>
          </cell>
          <cell r="AK238">
            <v>73.964112971426246</v>
          </cell>
          <cell r="AL238">
            <v>74.666738030216806</v>
          </cell>
          <cell r="AM238">
            <v>75.37700419644537</v>
          </cell>
          <cell r="AN238">
            <v>76.090182517380953</v>
          </cell>
          <cell r="AO238">
            <v>76.810046093295966</v>
          </cell>
          <cell r="AP238">
            <v>77.534902499229588</v>
          </cell>
          <cell r="AQ238">
            <v>78.268137322849583</v>
          </cell>
          <cell r="AR238">
            <v>79.007147296574374</v>
          </cell>
          <cell r="AS238">
            <v>79.748575161832932</v>
          </cell>
          <cell r="AT238">
            <v>80.489057037858345</v>
          </cell>
          <cell r="AU238">
            <v>81.28980091413365</v>
          </cell>
          <cell r="AV238">
            <v>82.133035373237789</v>
          </cell>
          <cell r="AW238">
            <v>82.943344056538706</v>
          </cell>
          <cell r="AX238">
            <v>83.734235454051287</v>
          </cell>
          <cell r="AY238">
            <v>84.506583132399342</v>
          </cell>
          <cell r="AZ238">
            <v>85.261605232391972</v>
          </cell>
        </row>
        <row r="239">
          <cell r="B239">
            <v>74.650226974315345</v>
          </cell>
          <cell r="C239">
            <v>74.650226974315345</v>
          </cell>
          <cell r="D239">
            <v>74.650226974315345</v>
          </cell>
          <cell r="E239">
            <v>74.650226974315345</v>
          </cell>
          <cell r="F239">
            <v>78.035718419120897</v>
          </cell>
          <cell r="G239">
            <v>78.035718419120897</v>
          </cell>
          <cell r="H239">
            <v>79.00435980779595</v>
          </cell>
          <cell r="I239">
            <v>72.040207920966054</v>
          </cell>
          <cell r="J239">
            <v>72.040207920966054</v>
          </cell>
          <cell r="K239">
            <v>66.163892778973008</v>
          </cell>
          <cell r="L239">
            <v>66.163892778973008</v>
          </cell>
          <cell r="M239">
            <v>66.163892778973008</v>
          </cell>
          <cell r="N239">
            <v>66.163892778973008</v>
          </cell>
          <cell r="O239">
            <v>66.163892778973008</v>
          </cell>
          <cell r="P239">
            <v>66.163892778973008</v>
          </cell>
          <cell r="Q239">
            <v>61.90400678342646</v>
          </cell>
          <cell r="R239">
            <v>62.580047762233185</v>
          </cell>
          <cell r="S239">
            <v>63.2368860724021</v>
          </cell>
          <cell r="T239">
            <v>63.814870254439221</v>
          </cell>
          <cell r="U239">
            <v>64.284761572944689</v>
          </cell>
          <cell r="V239">
            <v>64.6921244580018</v>
          </cell>
          <cell r="W239">
            <v>65.094733835176655</v>
          </cell>
          <cell r="X239">
            <v>65.513196474171323</v>
          </cell>
          <cell r="Y239">
            <v>65.967438573196546</v>
          </cell>
          <cell r="Z239">
            <v>66.484134475234598</v>
          </cell>
          <cell r="AA239">
            <v>67.048467726050291</v>
          </cell>
          <cell r="AB239">
            <v>67.698797094114539</v>
          </cell>
          <cell r="AC239">
            <v>68.383661010041834</v>
          </cell>
          <cell r="AD239">
            <v>69.07713043448652</v>
          </cell>
          <cell r="AE239">
            <v>69.771702850409298</v>
          </cell>
          <cell r="AF239">
            <v>70.462319239491535</v>
          </cell>
          <cell r="AG239">
            <v>71.153013625305931</v>
          </cell>
          <cell r="AH239">
            <v>71.845715066772854</v>
          </cell>
          <cell r="AI239">
            <v>72.544296050702954</v>
          </cell>
          <cell r="AJ239">
            <v>73.246500093323078</v>
          </cell>
          <cell r="AK239">
            <v>73.947430204987796</v>
          </cell>
          <cell r="AL239">
            <v>74.649060039755526</v>
          </cell>
          <cell r="AM239">
            <v>75.358284511813935</v>
          </cell>
          <cell r="AN239">
            <v>76.070776843737718</v>
          </cell>
          <cell r="AO239">
            <v>76.789914672309692</v>
          </cell>
          <cell r="AP239">
            <v>77.513998768681731</v>
          </cell>
          <cell r="AQ239">
            <v>78.246406495772575</v>
          </cell>
          <cell r="AR239">
            <v>78.984522835951708</v>
          </cell>
          <cell r="AS239">
            <v>79.724979629706823</v>
          </cell>
          <cell r="AT239">
            <v>80.462878643436184</v>
          </cell>
          <cell r="AU239">
            <v>81.262424832003205</v>
          </cell>
          <cell r="AV239">
            <v>82.105037080539276</v>
          </cell>
          <cell r="AW239">
            <v>82.914676220710263</v>
          </cell>
          <cell r="AX239">
            <v>83.704835718372777</v>
          </cell>
          <cell r="AY239">
            <v>84.473872672375578</v>
          </cell>
          <cell r="AZ239">
            <v>85.22682791926043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7.1315320038679061E-4</v>
          </cell>
          <cell r="S240">
            <v>1.4281558216721621E-3</v>
          </cell>
          <cell r="T240">
            <v>2.1316810970605756E-3</v>
          </cell>
          <cell r="U240">
            <v>2.815523356721323E-3</v>
          </cell>
          <cell r="V240">
            <v>3.4876066337785811E-3</v>
          </cell>
          <cell r="W240">
            <v>4.1530696039752003E-3</v>
          </cell>
          <cell r="X240">
            <v>5.1076090436369369E-3</v>
          </cell>
          <cell r="Y240">
            <v>6.0828317663460521E-3</v>
          </cell>
          <cell r="Z240">
            <v>7.084600607374987E-3</v>
          </cell>
          <cell r="AA240">
            <v>7.8242095290289339E-3</v>
          </cell>
          <cell r="AB240">
            <v>8.8885507039405433E-3</v>
          </cell>
          <cell r="AC240">
            <v>9.6829760661171233E-3</v>
          </cell>
          <cell r="AD240">
            <v>1.0491169059401588E-2</v>
          </cell>
          <cell r="AE240">
            <v>1.1313559360779574E-2</v>
          </cell>
          <cell r="AF240">
            <v>1.214877898550145E-2</v>
          </cell>
          <cell r="AG240">
            <v>1.3001037502884876E-2</v>
          </cell>
          <cell r="AH240">
            <v>1.3872574833056234E-2</v>
          </cell>
          <cell r="AI240">
            <v>1.4767952681498853E-2</v>
          </cell>
          <cell r="AJ240">
            <v>1.5683877171082383E-2</v>
          </cell>
          <cell r="AK240">
            <v>1.6626721134753351E-2</v>
          </cell>
          <cell r="AL240">
            <v>1.7599307440898704E-2</v>
          </cell>
          <cell r="AM240">
            <v>1.8609616124035208E-2</v>
          </cell>
          <cell r="AN240">
            <v>1.9268537261003662E-2</v>
          </cell>
          <cell r="AO240">
            <v>1.9957296992975139E-2</v>
          </cell>
          <cell r="AP240">
            <v>2.0679431014189766E-2</v>
          </cell>
          <cell r="AQ240">
            <v>2.1439266136986469E-2</v>
          </cell>
          <cell r="AR240">
            <v>2.2243330232673025E-2</v>
          </cell>
          <cell r="AS240">
            <v>2.3096460825178335E-2</v>
          </cell>
          <cell r="AT240">
            <v>2.5304998429325348E-2</v>
          </cell>
          <cell r="AU240">
            <v>2.6299355758867726E-2</v>
          </cell>
          <cell r="AV240">
            <v>2.6799770450120875E-2</v>
          </cell>
          <cell r="AW240">
            <v>2.7320509506274029E-2</v>
          </cell>
          <cell r="AX240">
            <v>2.787045941753365E-2</v>
          </cell>
          <cell r="AY240">
            <v>3.0272881607743402E-2</v>
          </cell>
          <cell r="AZ240">
            <v>3.1721011076772762E-2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1.5626206380879283E-8</v>
          </cell>
          <cell r="S241">
            <v>3.8454637131239784E-8</v>
          </cell>
          <cell r="T241">
            <v>7.1029674385415347E-8</v>
          </cell>
          <cell r="U241">
            <v>1.168305639347124E-7</v>
          </cell>
          <cell r="V241">
            <v>1.8207714748652908E-7</v>
          </cell>
          <cell r="W241">
            <v>2.7621999931996518E-7</v>
          </cell>
          <cell r="X241">
            <v>4.7108512788279449E-7</v>
          </cell>
          <cell r="Y241">
            <v>7.5778199597292056E-7</v>
          </cell>
          <cell r="Z241">
            <v>1.1811826605014545E-6</v>
          </cell>
          <cell r="AA241">
            <v>1.6285373729976748E-6</v>
          </cell>
          <cell r="AB241">
            <v>2.5491004276085939E-6</v>
          </cell>
          <cell r="AC241">
            <v>3.5270943151715448E-6</v>
          </cell>
          <cell r="AD241">
            <v>4.9380973724477886E-6</v>
          </cell>
          <cell r="AE241">
            <v>6.9665584100849778E-6</v>
          </cell>
          <cell r="AF241">
            <v>9.8609544752788435E-6</v>
          </cell>
          <cell r="AG241">
            <v>1.3986500933377111E-5</v>
          </cell>
          <cell r="AH241">
            <v>1.9845626536361946E-5</v>
          </cell>
          <cell r="AI241">
            <v>2.8141287852901495E-5</v>
          </cell>
          <cell r="AJ241">
            <v>3.9778542920571067E-5</v>
          </cell>
          <cell r="AK241">
            <v>5.604530369538264E-5</v>
          </cell>
          <cell r="AL241">
            <v>7.8683020376329007E-5</v>
          </cell>
          <cell r="AM241">
            <v>1.1006850739155907E-4</v>
          </cell>
          <cell r="AN241">
            <v>1.3713638223341698E-4</v>
          </cell>
          <cell r="AO241">
            <v>1.7412399330993727E-4</v>
          </cell>
          <cell r="AP241">
            <v>2.242995336741623E-4</v>
          </cell>
          <cell r="AQ241">
            <v>2.9156094003123092E-4</v>
          </cell>
          <cell r="AR241">
            <v>3.811303900011223E-4</v>
          </cell>
          <cell r="AS241">
            <v>4.9907130093122484E-4</v>
          </cell>
          <cell r="AT241">
            <v>8.7339599284506648E-4</v>
          </cell>
          <cell r="AU241">
            <v>1.0767263715776856E-3</v>
          </cell>
          <cell r="AV241">
            <v>1.1985222483833434E-3</v>
          </cell>
          <cell r="AW241">
            <v>1.3473263221696384E-3</v>
          </cell>
          <cell r="AX241">
            <v>1.5292762609831504E-3</v>
          </cell>
          <cell r="AY241">
            <v>2.4375784160283096E-3</v>
          </cell>
          <cell r="AZ241">
            <v>3.0563020547777404E-3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</row>
        <row r="245">
          <cell r="B245">
            <v>29.425192460022362</v>
          </cell>
          <cell r="C245">
            <v>35.414832270056799</v>
          </cell>
          <cell r="D245">
            <v>35.414832270056799</v>
          </cell>
          <cell r="E245">
            <v>35.414832270056799</v>
          </cell>
          <cell r="F245">
            <v>35.414832270056799</v>
          </cell>
          <cell r="G245">
            <v>35.414832270056799</v>
          </cell>
          <cell r="H245">
            <v>38.822176037545361</v>
          </cell>
          <cell r="I245">
            <v>45.43992802570132</v>
          </cell>
          <cell r="J245">
            <v>79.85248705122217</v>
          </cell>
          <cell r="K245">
            <v>81.206193276024962</v>
          </cell>
          <cell r="L245">
            <v>81.206193276024962</v>
          </cell>
          <cell r="M245">
            <v>81.206193276024962</v>
          </cell>
          <cell r="N245">
            <v>75.925548522854456</v>
          </cell>
          <cell r="O245">
            <v>75.925548522854456</v>
          </cell>
          <cell r="P245">
            <v>75.925548522854456</v>
          </cell>
          <cell r="Q245">
            <v>65.895619652002082</v>
          </cell>
          <cell r="R245">
            <v>66.796339165930277</v>
          </cell>
          <cell r="S245">
            <v>67.67922930605512</v>
          </cell>
          <cell r="T245">
            <v>68.479335660638554</v>
          </cell>
          <cell r="U245">
            <v>69.163595357399572</v>
          </cell>
          <cell r="V245">
            <v>69.778328427326045</v>
          </cell>
          <cell r="W245">
            <v>70.380769029686974</v>
          </cell>
          <cell r="X245">
            <v>70.994667941849585</v>
          </cell>
          <cell r="Y245">
            <v>71.646609798543082</v>
          </cell>
          <cell r="Z245">
            <v>72.371238705392116</v>
          </cell>
          <cell r="AA245">
            <v>73.158341357794797</v>
          </cell>
          <cell r="AB245">
            <v>74.053962125070882</v>
          </cell>
          <cell r="AC245">
            <v>74.998740603105617</v>
          </cell>
          <cell r="AD245">
            <v>75.96109170936289</v>
          </cell>
          <cell r="AE245">
            <v>76.928717736535461</v>
          </cell>
          <cell r="AF245">
            <v>77.891525679189627</v>
          </cell>
          <cell r="AG245">
            <v>78.854115114950673</v>
          </cell>
          <cell r="AH245">
            <v>79.821604366003271</v>
          </cell>
          <cell r="AI245">
            <v>80.797649703301985</v>
          </cell>
          <cell r="AJ245">
            <v>81.779078014581899</v>
          </cell>
          <cell r="AK245">
            <v>82.759711798391052</v>
          </cell>
          <cell r="AL245">
            <v>83.741117314120984</v>
          </cell>
          <cell r="AM245">
            <v>84.731357393136975</v>
          </cell>
          <cell r="AN245">
            <v>85.725862445109058</v>
          </cell>
          <cell r="AO245">
            <v>86.729645847372566</v>
          </cell>
          <cell r="AP245">
            <v>87.741663146559844</v>
          </cell>
          <cell r="AQ245">
            <v>88.765786885798022</v>
          </cell>
          <cell r="AR245">
            <v>89.798581129151728</v>
          </cell>
          <cell r="AS245">
            <v>90.836299626684351</v>
          </cell>
          <cell r="AT245">
            <v>91.875141691776818</v>
          </cell>
          <cell r="AU245">
            <v>92.984857751145469</v>
          </cell>
          <cell r="AV245">
            <v>94.145141713955255</v>
          </cell>
          <cell r="AW245">
            <v>95.270078046769015</v>
          </cell>
          <cell r="AX245">
            <v>96.375315785293822</v>
          </cell>
          <cell r="AY245">
            <v>97.461952858033428</v>
          </cell>
          <cell r="AZ245">
            <v>98.531665518687248</v>
          </cell>
        </row>
        <row r="246">
          <cell r="B246">
            <v>29.425192460022362</v>
          </cell>
          <cell r="C246">
            <v>35.414832270056799</v>
          </cell>
          <cell r="D246">
            <v>35.414832270056799</v>
          </cell>
          <cell r="E246">
            <v>35.414832270056799</v>
          </cell>
          <cell r="F246">
            <v>35.414832270056799</v>
          </cell>
          <cell r="G246">
            <v>35.414832270056799</v>
          </cell>
          <cell r="H246">
            <v>38.822176037545361</v>
          </cell>
          <cell r="I246">
            <v>45.43992802570132</v>
          </cell>
          <cell r="J246">
            <v>79.85248705122217</v>
          </cell>
          <cell r="K246">
            <v>81.206193276024962</v>
          </cell>
          <cell r="L246">
            <v>81.206193276024962</v>
          </cell>
          <cell r="M246">
            <v>81.206193276024962</v>
          </cell>
          <cell r="N246">
            <v>75.925548522854456</v>
          </cell>
          <cell r="O246">
            <v>75.925548522854456</v>
          </cell>
          <cell r="P246">
            <v>75.925548522854456</v>
          </cell>
          <cell r="Q246">
            <v>65.895619652002082</v>
          </cell>
          <cell r="R246">
            <v>66.795523089517943</v>
          </cell>
          <cell r="S246">
            <v>67.677596507630952</v>
          </cell>
          <cell r="T246">
            <v>68.47689808148904</v>
          </cell>
          <cell r="U246">
            <v>69.160375116190792</v>
          </cell>
          <cell r="V246">
            <v>69.77463370309556</v>
          </cell>
          <cell r="W246">
            <v>70.376317702182817</v>
          </cell>
          <cell r="X246">
            <v>70.989450510661769</v>
          </cell>
          <cell r="Y246">
            <v>71.64090361285696</v>
          </cell>
          <cell r="Z246">
            <v>72.364718717931311</v>
          </cell>
          <cell r="AA246">
            <v>73.151281495496619</v>
          </cell>
          <cell r="AB246">
            <v>74.046017354502808</v>
          </cell>
          <cell r="AC246">
            <v>74.990193523118634</v>
          </cell>
          <cell r="AD246">
            <v>75.951928185301583</v>
          </cell>
          <cell r="AE246">
            <v>76.918606610575779</v>
          </cell>
          <cell r="AF246">
            <v>77.880450902940098</v>
          </cell>
          <cell r="AG246">
            <v>78.842388675535886</v>
          </cell>
          <cell r="AH246">
            <v>79.80887036092237</v>
          </cell>
          <cell r="AI246">
            <v>80.783879187994984</v>
          </cell>
          <cell r="AJ246">
            <v>81.764238413146202</v>
          </cell>
          <cell r="AK246">
            <v>82.74413796047682</v>
          </cell>
          <cell r="AL246">
            <v>83.724397645813568</v>
          </cell>
          <cell r="AM246">
            <v>84.713437519639299</v>
          </cell>
          <cell r="AN246">
            <v>85.706681750563661</v>
          </cell>
          <cell r="AO246">
            <v>86.709573574862759</v>
          </cell>
          <cell r="AP246">
            <v>87.720637938653496</v>
          </cell>
          <cell r="AQ246">
            <v>88.743226467463771</v>
          </cell>
          <cell r="AR246">
            <v>89.774358609290275</v>
          </cell>
          <cell r="AS246">
            <v>90.810858073704622</v>
          </cell>
          <cell r="AT246">
            <v>91.846320479261152</v>
          </cell>
          <cell r="AU246">
            <v>92.952321518499502</v>
          </cell>
          <cell r="AV246">
            <v>94.110028247970007</v>
          </cell>
          <cell r="AW246">
            <v>95.233932443439301</v>
          </cell>
          <cell r="AX246">
            <v>96.336978939268064</v>
          </cell>
          <cell r="AY246">
            <v>97.422323123791926</v>
          </cell>
          <cell r="AZ246">
            <v>98.487281795659186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8.1605203743519237E-4</v>
          </cell>
          <cell r="S247">
            <v>1.6327385123250612E-3</v>
          </cell>
          <cell r="T247">
            <v>2.4374683889456525E-3</v>
          </cell>
          <cell r="U247">
            <v>3.2200589350854978E-3</v>
          </cell>
          <cell r="V247">
            <v>3.69447917366296E-3</v>
          </cell>
          <cell r="W247">
            <v>4.4509362903422684E-3</v>
          </cell>
          <cell r="X247">
            <v>5.2168265427818307E-3</v>
          </cell>
          <cell r="Y247">
            <v>5.7053847767398894E-3</v>
          </cell>
          <cell r="Z247">
            <v>6.5187173329842489E-3</v>
          </cell>
          <cell r="AA247">
            <v>7.0581468464184895E-3</v>
          </cell>
          <cell r="AB247">
            <v>7.9420113178613021E-3</v>
          </cell>
          <cell r="AC247">
            <v>8.5433082827085331E-3</v>
          </cell>
          <cell r="AD247">
            <v>9.1582851926739345E-3</v>
          </cell>
          <cell r="AE247">
            <v>1.0102698581683649E-2</v>
          </cell>
          <cell r="AF247">
            <v>1.1061808804699435E-2</v>
          </cell>
          <cell r="AG247">
            <v>1.1709188806568835E-2</v>
          </cell>
          <cell r="AH247">
            <v>1.2707600885294606E-2</v>
          </cell>
          <cell r="AI247">
            <v>1.3731177515661592E-2</v>
          </cell>
          <cell r="AJ247">
            <v>1.4782088835236559E-2</v>
          </cell>
          <cell r="AK247">
            <v>1.5499459431702139E-2</v>
          </cell>
          <cell r="AL247">
            <v>1.6610098695925869E-2</v>
          </cell>
          <cell r="AM247">
            <v>1.7761537310156696E-2</v>
          </cell>
          <cell r="AN247">
            <v>1.8955476262434542E-2</v>
          </cell>
          <cell r="AO247">
            <v>1.9786163474572554E-2</v>
          </cell>
          <cell r="AP247">
            <v>2.0656469831634872E-2</v>
          </cell>
          <cell r="AQ247">
            <v>2.202601104057994E-2</v>
          </cell>
          <cell r="AR247">
            <v>2.3468572644673742E-2</v>
          </cell>
          <cell r="AS247">
            <v>2.4493831959397465E-2</v>
          </cell>
          <cell r="AT247">
            <v>2.7237903234443122E-2</v>
          </cell>
          <cell r="AU247">
            <v>3.0141333945334779E-2</v>
          </cell>
          <cell r="AV247">
            <v>3.2075505079338901E-2</v>
          </cell>
          <cell r="AW247">
            <v>3.281789182011037E-2</v>
          </cell>
          <cell r="AX247">
            <v>3.4327192482254673E-2</v>
          </cell>
          <cell r="AY247">
            <v>3.5179328741356194E-2</v>
          </cell>
          <cell r="AZ247">
            <v>3.8179860380845802E-2</v>
          </cell>
        </row>
        <row r="248"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2.437489302186739E-8</v>
          </cell>
          <cell r="S248">
            <v>5.991184493965738E-8</v>
          </cell>
          <cell r="T248">
            <v>1.1076056959628509E-7</v>
          </cell>
          <cell r="U248">
            <v>1.8227369814702009E-7</v>
          </cell>
          <cell r="V248">
            <v>2.4505682314192404E-7</v>
          </cell>
          <cell r="W248">
            <v>3.9121382072933053E-7</v>
          </cell>
          <cell r="X248">
            <v>6.0464503319476018E-7</v>
          </cell>
          <cell r="Y248">
            <v>8.0090937303940899E-7</v>
          </cell>
          <cell r="Z248">
            <v>1.2701278266297504E-6</v>
          </cell>
          <cell r="AA248">
            <v>1.7154517549986542E-6</v>
          </cell>
          <cell r="AB248">
            <v>2.7592502055877728E-6</v>
          </cell>
          <cell r="AC248">
            <v>3.7717042712037086E-6</v>
          </cell>
          <cell r="AD248">
            <v>5.2388686342984007E-6</v>
          </cell>
          <cell r="AE248">
            <v>8.4273779925538263E-6</v>
          </cell>
          <cell r="AF248">
            <v>1.2967444830311064E-5</v>
          </cell>
          <cell r="AG248">
            <v>1.7250608224330465E-5</v>
          </cell>
          <cell r="AH248">
            <v>2.6404195612136084E-5</v>
          </cell>
          <cell r="AI248">
            <v>3.9337791336317146E-5</v>
          </cell>
          <cell r="AJ248">
            <v>5.7512600465416689E-5</v>
          </cell>
          <cell r="AK248">
            <v>7.4378482519241249E-5</v>
          </cell>
          <cell r="AL248">
            <v>1.0956961149696684E-4</v>
          </cell>
          <cell r="AM248">
            <v>1.583361875273734E-4</v>
          </cell>
          <cell r="AN248">
            <v>2.2521828297029646E-4</v>
          </cell>
          <cell r="AO248">
            <v>2.8610903522662315E-4</v>
          </cell>
          <cell r="AP248">
            <v>3.6873807471195794E-4</v>
          </cell>
          <cell r="AQ248">
            <v>5.3440729367513345E-4</v>
          </cell>
          <cell r="AR248">
            <v>7.53947216773984E-4</v>
          </cell>
          <cell r="AS248">
            <v>9.4772102031961622E-4</v>
          </cell>
          <cell r="AT248">
            <v>1.583309281227064E-3</v>
          </cell>
          <cell r="AU248">
            <v>2.3948987006281513E-3</v>
          </cell>
          <cell r="AV248">
            <v>3.0379609059139234E-3</v>
          </cell>
          <cell r="AW248">
            <v>3.3277115095914677E-3</v>
          </cell>
          <cell r="AX248">
            <v>4.0096535435066296E-3</v>
          </cell>
          <cell r="AY248">
            <v>4.4504055001552568E-3</v>
          </cell>
          <cell r="AZ248">
            <v>6.2038626472140333E-3</v>
          </cell>
        </row>
        <row r="249"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cea.be/uploads/publications/Electric_vehicles-Tax_benefits_incentives_in_the_EU-2019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undoambiental.pt/avisos-2020/mitigacao-das-alteracoes-climaticas/incentivo-pela-introducao-no-consumo-de-veiculos-de-baixas-emissoes-2020.aspx" TargetMode="External"/><Relationship Id="rId2" Type="http://schemas.openxmlformats.org/officeDocument/2006/relationships/hyperlink" Target="https://finances.belgium.be/fr/particuliers/transport/vehicules_electriques" TargetMode="External"/><Relationship Id="rId1" Type="http://schemas.openxmlformats.org/officeDocument/2006/relationships/hyperlink" Target="https://www.service-public.fr/particuliers/vosdroits/F34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18" sqref="B18"/>
    </sheetView>
  </sheetViews>
  <sheetFormatPr defaultColWidth="9.1796875" defaultRowHeight="14.5" x14ac:dyDescent="0.35"/>
  <cols>
    <col min="2" max="2" width="70.81640625" style="3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4" t="s">
        <v>6</v>
      </c>
    </row>
    <row r="4" spans="1:2" x14ac:dyDescent="0.35">
      <c r="B4" s="14" t="s">
        <v>70</v>
      </c>
    </row>
    <row r="5" spans="1:2" x14ac:dyDescent="0.35">
      <c r="B5" s="3">
        <v>2019</v>
      </c>
    </row>
    <row r="6" spans="1:2" x14ac:dyDescent="0.35">
      <c r="B6" s="14" t="s">
        <v>28</v>
      </c>
    </row>
    <row r="7" spans="1:2" x14ac:dyDescent="0.35">
      <c r="B7" s="11" t="s">
        <v>27</v>
      </c>
    </row>
    <row r="8" spans="1:2" x14ac:dyDescent="0.35">
      <c r="B8" s="11"/>
    </row>
    <row r="9" spans="1:2" x14ac:dyDescent="0.35">
      <c r="B9" s="3" t="s">
        <v>65</v>
      </c>
    </row>
    <row r="11" spans="1:2" x14ac:dyDescent="0.35">
      <c r="B11" s="4" t="s">
        <v>131</v>
      </c>
    </row>
    <row r="12" spans="1:2" x14ac:dyDescent="0.35">
      <c r="B12" s="29" t="s">
        <v>129</v>
      </c>
    </row>
    <row r="13" spans="1:2" x14ac:dyDescent="0.35">
      <c r="B13" s="28">
        <v>2019</v>
      </c>
    </row>
    <row r="14" spans="1:2" s="13" customFormat="1" x14ac:dyDescent="0.35">
      <c r="B14" s="29" t="s">
        <v>130</v>
      </c>
    </row>
    <row r="15" spans="1:2" s="13" customFormat="1" x14ac:dyDescent="0.35">
      <c r="B15" s="29" t="s">
        <v>148</v>
      </c>
    </row>
    <row r="22" spans="1:2" x14ac:dyDescent="0.35">
      <c r="A22" s="1" t="s">
        <v>2</v>
      </c>
    </row>
    <row r="23" spans="1:2" x14ac:dyDescent="0.35">
      <c r="A23" s="5" t="s">
        <v>67</v>
      </c>
    </row>
    <row r="24" spans="1:2" x14ac:dyDescent="0.35">
      <c r="A24" t="s">
        <v>68</v>
      </c>
    </row>
    <row r="25" spans="1:2" x14ac:dyDescent="0.35">
      <c r="A25" t="s">
        <v>66</v>
      </c>
    </row>
    <row r="27" spans="1:2" x14ac:dyDescent="0.35">
      <c r="A27" t="s">
        <v>69</v>
      </c>
    </row>
    <row r="29" spans="1:2" x14ac:dyDescent="0.35">
      <c r="A29" t="s">
        <v>140</v>
      </c>
    </row>
    <row r="30" spans="1:2" x14ac:dyDescent="0.35">
      <c r="A30" s="3">
        <f>1/1.18203118328759</f>
        <v>0.84600136962435657</v>
      </c>
      <c r="B30" s="3" t="s">
        <v>139</v>
      </c>
    </row>
    <row r="32" spans="1:2" x14ac:dyDescent="0.35">
      <c r="A32" t="s">
        <v>141</v>
      </c>
    </row>
  </sheetData>
  <hyperlinks>
    <hyperlink ref="B7" r:id="rId1" xr:uid="{8A3AFF8A-3554-48BE-B942-671BD49E002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AE4B-D5D6-416D-800C-24D73B041D76}">
  <dimension ref="A1:AZ251"/>
  <sheetViews>
    <sheetView workbookViewId="0">
      <selection activeCell="U7" sqref="U7"/>
    </sheetView>
  </sheetViews>
  <sheetFormatPr defaultRowHeight="14.5" x14ac:dyDescent="0.35"/>
  <cols>
    <col min="1" max="1" width="46.54296875" style="13" bestFit="1" customWidth="1"/>
    <col min="2" max="52" width="9.08984375" style="13" customWidth="1"/>
    <col min="53" max="16384" width="8.7265625" style="13"/>
  </cols>
  <sheetData>
    <row r="1" spans="1:52" ht="15" thickBot="1" x14ac:dyDescent="0.4">
      <c r="A1" s="65" t="s">
        <v>146</v>
      </c>
      <c r="B1" s="66">
        <v>2000</v>
      </c>
      <c r="C1" s="66">
        <v>2001</v>
      </c>
      <c r="D1" s="66">
        <v>2002</v>
      </c>
      <c r="E1" s="66">
        <v>2003</v>
      </c>
      <c r="F1" s="66">
        <v>2004</v>
      </c>
      <c r="G1" s="66">
        <v>2005</v>
      </c>
      <c r="H1" s="66">
        <v>2006</v>
      </c>
      <c r="I1" s="66">
        <v>2007</v>
      </c>
      <c r="J1" s="66">
        <v>2008</v>
      </c>
      <c r="K1" s="66">
        <v>2009</v>
      </c>
      <c r="L1" s="66">
        <v>2010</v>
      </c>
      <c r="M1" s="66">
        <v>2011</v>
      </c>
      <c r="N1" s="66">
        <v>2012</v>
      </c>
      <c r="O1" s="66">
        <v>2013</v>
      </c>
      <c r="P1" s="66">
        <v>2014</v>
      </c>
      <c r="Q1" s="66">
        <v>2015</v>
      </c>
      <c r="R1" s="66">
        <v>2016</v>
      </c>
      <c r="S1" s="66">
        <v>2017</v>
      </c>
      <c r="T1" s="66">
        <v>2018</v>
      </c>
      <c r="U1" s="66">
        <v>2019</v>
      </c>
      <c r="V1" s="66">
        <v>2020</v>
      </c>
      <c r="W1" s="66">
        <v>2021</v>
      </c>
      <c r="X1" s="66">
        <v>2022</v>
      </c>
      <c r="Y1" s="66">
        <v>2023</v>
      </c>
      <c r="Z1" s="66">
        <v>2024</v>
      </c>
      <c r="AA1" s="66">
        <v>2025</v>
      </c>
      <c r="AB1" s="66">
        <v>2026</v>
      </c>
      <c r="AC1" s="66">
        <v>2027</v>
      </c>
      <c r="AD1" s="66">
        <v>2028</v>
      </c>
      <c r="AE1" s="66">
        <v>2029</v>
      </c>
      <c r="AF1" s="66">
        <v>2030</v>
      </c>
      <c r="AG1" s="66">
        <v>2031</v>
      </c>
      <c r="AH1" s="66">
        <v>2032</v>
      </c>
      <c r="AI1" s="66">
        <v>2033</v>
      </c>
      <c r="AJ1" s="66">
        <v>2034</v>
      </c>
      <c r="AK1" s="66">
        <v>2035</v>
      </c>
      <c r="AL1" s="66">
        <v>2036</v>
      </c>
      <c r="AM1" s="66">
        <v>2037</v>
      </c>
      <c r="AN1" s="66">
        <v>2038</v>
      </c>
      <c r="AO1" s="66">
        <v>2039</v>
      </c>
      <c r="AP1" s="66">
        <v>2040</v>
      </c>
      <c r="AQ1" s="66">
        <v>2041</v>
      </c>
      <c r="AR1" s="66">
        <v>2042</v>
      </c>
      <c r="AS1" s="66">
        <v>2043</v>
      </c>
      <c r="AT1" s="66">
        <v>2044</v>
      </c>
      <c r="AU1" s="66">
        <v>2045</v>
      </c>
      <c r="AV1" s="66">
        <v>2046</v>
      </c>
      <c r="AW1" s="66">
        <v>2047</v>
      </c>
      <c r="AX1" s="66">
        <v>2048</v>
      </c>
      <c r="AY1" s="66">
        <v>2049</v>
      </c>
      <c r="AZ1" s="66">
        <v>2050</v>
      </c>
    </row>
    <row r="2" spans="1:52" x14ac:dyDescent="0.3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</row>
    <row r="3" spans="1:52" x14ac:dyDescent="0.35">
      <c r="A3" s="69" t="s">
        <v>71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</row>
    <row r="4" spans="1:52" x14ac:dyDescent="0.35">
      <c r="A4" s="71" t="s">
        <v>72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</row>
    <row r="5" spans="1:52" x14ac:dyDescent="0.35">
      <c r="A5" s="73" t="s">
        <v>73</v>
      </c>
      <c r="B5" s="74">
        <f>[1]EU28_TRA_StockTot!B5-[1]UK_TRA_StockTot!B5</f>
        <v>202522345</v>
      </c>
      <c r="C5" s="74">
        <f>[1]EU28_TRA_StockTot!C5-[1]UK_TRA_StockTot!C5</f>
        <v>207522311</v>
      </c>
      <c r="D5" s="74">
        <f>[1]EU28_TRA_StockTot!D5-[1]UK_TRA_StockTot!D5</f>
        <v>211686344</v>
      </c>
      <c r="E5" s="74">
        <f>[1]EU28_TRA_StockTot!E5-[1]UK_TRA_StockTot!E5</f>
        <v>215388515</v>
      </c>
      <c r="F5" s="74">
        <f>[1]EU28_TRA_StockTot!F5-[1]UK_TRA_StockTot!F5</f>
        <v>218549062</v>
      </c>
      <c r="G5" s="74">
        <f>[1]EU28_TRA_StockTot!G5-[1]UK_TRA_StockTot!G5</f>
        <v>223501807</v>
      </c>
      <c r="H5" s="74">
        <f>[1]EU28_TRA_StockTot!H5-[1]UK_TRA_StockTot!H5</f>
        <v>229242544</v>
      </c>
      <c r="I5" s="74">
        <f>[1]EU28_TRA_StockTot!I5-[1]UK_TRA_StockTot!I5</f>
        <v>234991812</v>
      </c>
      <c r="J5" s="74">
        <f>[1]EU28_TRA_StockTot!J5-[1]UK_TRA_StockTot!J5</f>
        <v>240119973</v>
      </c>
      <c r="K5" s="74">
        <f>[1]EU28_TRA_StockTot!K5-[1]UK_TRA_StockTot!K5</f>
        <v>242516187</v>
      </c>
      <c r="L5" s="74">
        <f>[1]EU28_TRA_StockTot!L5-[1]UK_TRA_StockTot!L5</f>
        <v>246800831</v>
      </c>
      <c r="M5" s="74">
        <f>[1]EU28_TRA_StockTot!M5-[1]UK_TRA_StockTot!M5</f>
        <v>250036682</v>
      </c>
      <c r="N5" s="74">
        <f>[1]EU28_TRA_StockTot!N5-[1]UK_TRA_StockTot!N5</f>
        <v>251533715</v>
      </c>
      <c r="O5" s="74">
        <f>[1]EU28_TRA_StockTot!O5-[1]UK_TRA_StockTot!O5</f>
        <v>254639582</v>
      </c>
      <c r="P5" s="74">
        <f>[1]EU28_TRA_StockTot!P5-[1]UK_TRA_StockTot!P5</f>
        <v>257469689</v>
      </c>
      <c r="Q5" s="74">
        <f>[1]EU28_TRA_StockTot!Q5-[1]UK_TRA_StockTot!Q5</f>
        <v>261206907</v>
      </c>
      <c r="R5" s="74">
        <f>[1]EU28_TRA_StockTot!R5-[1]UK_TRA_StockTot!R5</f>
        <v>267366038</v>
      </c>
      <c r="S5" s="74">
        <f>[1]EU28_TRA_StockTot!S5-[1]UK_TRA_StockTot!S5</f>
        <v>273540147</v>
      </c>
      <c r="T5" s="74">
        <f>[1]EU28_TRA_StockTot!T5-[1]UK_TRA_StockTot!T5</f>
        <v>278391445</v>
      </c>
      <c r="U5" s="74">
        <f>[1]EU28_TRA_StockTot!U5-[1]UK_TRA_StockTot!U5</f>
        <v>282720942</v>
      </c>
      <c r="V5" s="74">
        <f>[1]EU28_TRA_StockTot!V5-[1]UK_TRA_StockTot!V5</f>
        <v>286295995</v>
      </c>
      <c r="W5" s="74">
        <f>[1]EU28_TRA_StockTot!W5-[1]UK_TRA_StockTot!W5</f>
        <v>289794661</v>
      </c>
      <c r="X5" s="74">
        <f>[1]EU28_TRA_StockTot!X5-[1]UK_TRA_StockTot!X5</f>
        <v>293304829</v>
      </c>
      <c r="Y5" s="74">
        <f>[1]EU28_TRA_StockTot!Y5-[1]UK_TRA_StockTot!Y5</f>
        <v>296322327</v>
      </c>
      <c r="Z5" s="74">
        <f>[1]EU28_TRA_StockTot!Z5-[1]UK_TRA_StockTot!Z5</f>
        <v>298901970</v>
      </c>
      <c r="AA5" s="74">
        <f>[1]EU28_TRA_StockTot!AA5-[1]UK_TRA_StockTot!AA5</f>
        <v>301266985</v>
      </c>
      <c r="AB5" s="74">
        <f>[1]EU28_TRA_StockTot!AB5-[1]UK_TRA_StockTot!AB5</f>
        <v>302942671</v>
      </c>
      <c r="AC5" s="74">
        <f>[1]EU28_TRA_StockTot!AC5-[1]UK_TRA_StockTot!AC5</f>
        <v>304293000</v>
      </c>
      <c r="AD5" s="74">
        <f>[1]EU28_TRA_StockTot!AD5-[1]UK_TRA_StockTot!AD5</f>
        <v>305758056</v>
      </c>
      <c r="AE5" s="74">
        <f>[1]EU28_TRA_StockTot!AE5-[1]UK_TRA_StockTot!AE5</f>
        <v>307143512</v>
      </c>
      <c r="AF5" s="74">
        <f>[1]EU28_TRA_StockTot!AF5-[1]UK_TRA_StockTot!AF5</f>
        <v>308581483</v>
      </c>
      <c r="AG5" s="74">
        <f>[1]EU28_TRA_StockTot!AG5-[1]UK_TRA_StockTot!AG5</f>
        <v>310097798</v>
      </c>
      <c r="AH5" s="74">
        <f>[1]EU28_TRA_StockTot!AH5-[1]UK_TRA_StockTot!AH5</f>
        <v>311624011</v>
      </c>
      <c r="AI5" s="74">
        <f>[1]EU28_TRA_StockTot!AI5-[1]UK_TRA_StockTot!AI5</f>
        <v>313215596</v>
      </c>
      <c r="AJ5" s="74">
        <f>[1]EU28_TRA_StockTot!AJ5-[1]UK_TRA_StockTot!AJ5</f>
        <v>314787843</v>
      </c>
      <c r="AK5" s="74">
        <f>[1]EU28_TRA_StockTot!AK5-[1]UK_TRA_StockTot!AK5</f>
        <v>316339549</v>
      </c>
      <c r="AL5" s="74">
        <f>[1]EU28_TRA_StockTot!AL5-[1]UK_TRA_StockTot!AL5</f>
        <v>317857786</v>
      </c>
      <c r="AM5" s="74">
        <f>[1]EU28_TRA_StockTot!AM5-[1]UK_TRA_StockTot!AM5</f>
        <v>319384005</v>
      </c>
      <c r="AN5" s="74">
        <f>[1]EU28_TRA_StockTot!AN5-[1]UK_TRA_StockTot!AN5</f>
        <v>320863667</v>
      </c>
      <c r="AO5" s="74">
        <f>[1]EU28_TRA_StockTot!AO5-[1]UK_TRA_StockTot!AO5</f>
        <v>322245248</v>
      </c>
      <c r="AP5" s="74">
        <f>[1]EU28_TRA_StockTot!AP5-[1]UK_TRA_StockTot!AP5</f>
        <v>323600200</v>
      </c>
      <c r="AQ5" s="74">
        <f>[1]EU28_TRA_StockTot!AQ5-[1]UK_TRA_StockTot!AQ5</f>
        <v>324994864</v>
      </c>
      <c r="AR5" s="74">
        <f>[1]EU28_TRA_StockTot!AR5-[1]UK_TRA_StockTot!AR5</f>
        <v>326434072</v>
      </c>
      <c r="AS5" s="74">
        <f>[1]EU28_TRA_StockTot!AS5-[1]UK_TRA_StockTot!AS5</f>
        <v>327950017</v>
      </c>
      <c r="AT5" s="74">
        <f>[1]EU28_TRA_StockTot!AT5-[1]UK_TRA_StockTot!AT5</f>
        <v>329582257</v>
      </c>
      <c r="AU5" s="74">
        <f>[1]EU28_TRA_StockTot!AU5-[1]UK_TRA_StockTot!AU5</f>
        <v>331311573</v>
      </c>
      <c r="AV5" s="74">
        <f>[1]EU28_TRA_StockTot!AV5-[1]UK_TRA_StockTot!AV5</f>
        <v>333103920</v>
      </c>
      <c r="AW5" s="74">
        <f>[1]EU28_TRA_StockTot!AW5-[1]UK_TRA_StockTot!AW5</f>
        <v>334956255</v>
      </c>
      <c r="AX5" s="74">
        <f>[1]EU28_TRA_StockTot!AX5-[1]UK_TRA_StockTot!AX5</f>
        <v>336862567</v>
      </c>
      <c r="AY5" s="74">
        <f>[1]EU28_TRA_StockTot!AY5-[1]UK_TRA_StockTot!AY5</f>
        <v>338848901</v>
      </c>
      <c r="AZ5" s="74">
        <f>[1]EU28_TRA_StockTot!AZ5-[1]UK_TRA_StockTot!AZ5</f>
        <v>340905410</v>
      </c>
    </row>
    <row r="6" spans="1:52" x14ac:dyDescent="0.35">
      <c r="A6" s="75" t="s">
        <v>74</v>
      </c>
      <c r="B6" s="76">
        <f>[1]EU28_TRA_StockTot!B6-[1]UK_TRA_StockTot!B6</f>
        <v>25708508</v>
      </c>
      <c r="C6" s="76">
        <f>[1]EU28_TRA_StockTot!C6-[1]UK_TRA_StockTot!C6</f>
        <v>26581356</v>
      </c>
      <c r="D6" s="76">
        <f>[1]EU28_TRA_StockTot!D6-[1]UK_TRA_StockTot!D6</f>
        <v>27557121</v>
      </c>
      <c r="E6" s="76">
        <f>[1]EU28_TRA_StockTot!E6-[1]UK_TRA_StockTot!E6</f>
        <v>28267695</v>
      </c>
      <c r="F6" s="76">
        <f>[1]EU28_TRA_StockTot!F6-[1]UK_TRA_StockTot!F6</f>
        <v>28974633</v>
      </c>
      <c r="G6" s="76">
        <f>[1]EU28_TRA_StockTot!G6-[1]UK_TRA_StockTot!G6</f>
        <v>30038941</v>
      </c>
      <c r="H6" s="76">
        <f>[1]EU28_TRA_StockTot!H6-[1]UK_TRA_StockTot!H6</f>
        <v>31063791</v>
      </c>
      <c r="I6" s="76">
        <f>[1]EU28_TRA_StockTot!I6-[1]UK_TRA_StockTot!I6</f>
        <v>32233697</v>
      </c>
      <c r="J6" s="76">
        <f>[1]EU28_TRA_StockTot!J6-[1]UK_TRA_StockTot!J6</f>
        <v>33448305</v>
      </c>
      <c r="K6" s="76">
        <f>[1]EU28_TRA_StockTot!K6-[1]UK_TRA_StockTot!K6</f>
        <v>34013368</v>
      </c>
      <c r="L6" s="76">
        <f>[1]EU28_TRA_StockTot!L6-[1]UK_TRA_StockTot!L6</f>
        <v>34619990</v>
      </c>
      <c r="M6" s="76">
        <f>[1]EU28_TRA_StockTot!M6-[1]UK_TRA_StockTot!M6</f>
        <v>35040960</v>
      </c>
      <c r="N6" s="76">
        <f>[1]EU28_TRA_StockTot!N6-[1]UK_TRA_StockTot!N6</f>
        <v>34761290</v>
      </c>
      <c r="O6" s="76">
        <f>[1]EU28_TRA_StockTot!O6-[1]UK_TRA_StockTot!O6</f>
        <v>34948477</v>
      </c>
      <c r="P6" s="76">
        <f>[1]EU28_TRA_StockTot!P6-[1]UK_TRA_StockTot!P6</f>
        <v>35323827</v>
      </c>
      <c r="Q6" s="76">
        <f>[1]EU28_TRA_StockTot!Q6-[1]UK_TRA_StockTot!Q6</f>
        <v>35783479</v>
      </c>
      <c r="R6" s="76">
        <f>[1]EU28_TRA_StockTot!R6-[1]UK_TRA_StockTot!R6</f>
        <v>37023666</v>
      </c>
      <c r="S6" s="76">
        <f>[1]EU28_TRA_StockTot!S6-[1]UK_TRA_StockTot!S6</f>
        <v>38305418</v>
      </c>
      <c r="T6" s="76">
        <f>[1]EU28_TRA_StockTot!T6-[1]UK_TRA_StockTot!T6</f>
        <v>39350284</v>
      </c>
      <c r="U6" s="76">
        <f>[1]EU28_TRA_StockTot!U6-[1]UK_TRA_StockTot!U6</f>
        <v>40252437</v>
      </c>
      <c r="V6" s="76">
        <f>[1]EU28_TRA_StockTot!V6-[1]UK_TRA_StockTot!V6</f>
        <v>40956812</v>
      </c>
      <c r="W6" s="76">
        <f>[1]EU28_TRA_StockTot!W6-[1]UK_TRA_StockTot!W6</f>
        <v>41426618</v>
      </c>
      <c r="X6" s="76">
        <f>[1]EU28_TRA_StockTot!X6-[1]UK_TRA_StockTot!X6</f>
        <v>41746367</v>
      </c>
      <c r="Y6" s="76">
        <f>[1]EU28_TRA_StockTot!Y6-[1]UK_TRA_StockTot!Y6</f>
        <v>41956969</v>
      </c>
      <c r="Z6" s="76">
        <f>[1]EU28_TRA_StockTot!Z6-[1]UK_TRA_StockTot!Z6</f>
        <v>42087485</v>
      </c>
      <c r="AA6" s="76">
        <f>[1]EU28_TRA_StockTot!AA6-[1]UK_TRA_StockTot!AA6</f>
        <v>42262152</v>
      </c>
      <c r="AB6" s="76">
        <f>[1]EU28_TRA_StockTot!AB6-[1]UK_TRA_StockTot!AB6</f>
        <v>42436852</v>
      </c>
      <c r="AC6" s="76">
        <f>[1]EU28_TRA_StockTot!AC6-[1]UK_TRA_StockTot!AC6</f>
        <v>42671133</v>
      </c>
      <c r="AD6" s="76">
        <f>[1]EU28_TRA_StockTot!AD6-[1]UK_TRA_StockTot!AD6</f>
        <v>43013138</v>
      </c>
      <c r="AE6" s="76">
        <f>[1]EU28_TRA_StockTot!AE6-[1]UK_TRA_StockTot!AE6</f>
        <v>43471286</v>
      </c>
      <c r="AF6" s="76">
        <f>[1]EU28_TRA_StockTot!AF6-[1]UK_TRA_StockTot!AF6</f>
        <v>44036765</v>
      </c>
      <c r="AG6" s="76">
        <f>[1]EU28_TRA_StockTot!AG6-[1]UK_TRA_StockTot!AG6</f>
        <v>44718921</v>
      </c>
      <c r="AH6" s="76">
        <f>[1]EU28_TRA_StockTot!AH6-[1]UK_TRA_StockTot!AH6</f>
        <v>45486449</v>
      </c>
      <c r="AI6" s="76">
        <f>[1]EU28_TRA_StockTot!AI6-[1]UK_TRA_StockTot!AI6</f>
        <v>46308064</v>
      </c>
      <c r="AJ6" s="76">
        <f>[1]EU28_TRA_StockTot!AJ6-[1]UK_TRA_StockTot!AJ6</f>
        <v>47194555</v>
      </c>
      <c r="AK6" s="76">
        <f>[1]EU28_TRA_StockTot!AK6-[1]UK_TRA_StockTot!AK6</f>
        <v>48145418</v>
      </c>
      <c r="AL6" s="76">
        <f>[1]EU28_TRA_StockTot!AL6-[1]UK_TRA_StockTot!AL6</f>
        <v>49164703</v>
      </c>
      <c r="AM6" s="76">
        <f>[1]EU28_TRA_StockTot!AM6-[1]UK_TRA_StockTot!AM6</f>
        <v>50300364</v>
      </c>
      <c r="AN6" s="76">
        <f>[1]EU28_TRA_StockTot!AN6-[1]UK_TRA_StockTot!AN6</f>
        <v>51509554</v>
      </c>
      <c r="AO6" s="76">
        <f>[1]EU28_TRA_StockTot!AO6-[1]UK_TRA_StockTot!AO6</f>
        <v>52780691</v>
      </c>
      <c r="AP6" s="76">
        <f>[1]EU28_TRA_StockTot!AP6-[1]UK_TRA_StockTot!AP6</f>
        <v>54112879</v>
      </c>
      <c r="AQ6" s="76">
        <f>[1]EU28_TRA_StockTot!AQ6-[1]UK_TRA_StockTot!AQ6</f>
        <v>55522317</v>
      </c>
      <c r="AR6" s="76">
        <f>[1]EU28_TRA_StockTot!AR6-[1]UK_TRA_StockTot!AR6</f>
        <v>57024960</v>
      </c>
      <c r="AS6" s="76">
        <f>[1]EU28_TRA_StockTot!AS6-[1]UK_TRA_StockTot!AS6</f>
        <v>58637227</v>
      </c>
      <c r="AT6" s="76">
        <f>[1]EU28_TRA_StockTot!AT6-[1]UK_TRA_StockTot!AT6</f>
        <v>60404004</v>
      </c>
      <c r="AU6" s="76">
        <f>[1]EU28_TRA_StockTot!AU6-[1]UK_TRA_StockTot!AU6</f>
        <v>62285436</v>
      </c>
      <c r="AV6" s="76">
        <f>[1]EU28_TRA_StockTot!AV6-[1]UK_TRA_StockTot!AV6</f>
        <v>64281765</v>
      </c>
      <c r="AW6" s="76">
        <f>[1]EU28_TRA_StockTot!AW6-[1]UK_TRA_StockTot!AW6</f>
        <v>66407558</v>
      </c>
      <c r="AX6" s="76">
        <f>[1]EU28_TRA_StockTot!AX6-[1]UK_TRA_StockTot!AX6</f>
        <v>68659269</v>
      </c>
      <c r="AY6" s="76">
        <f>[1]EU28_TRA_StockTot!AY6-[1]UK_TRA_StockTot!AY6</f>
        <v>71046421</v>
      </c>
      <c r="AZ6" s="76">
        <f>[1]EU28_TRA_StockTot!AZ6-[1]UK_TRA_StockTot!AZ6</f>
        <v>73580799</v>
      </c>
    </row>
    <row r="7" spans="1:52" x14ac:dyDescent="0.35">
      <c r="A7" s="77" t="s">
        <v>75</v>
      </c>
      <c r="B7" s="78">
        <f>[1]EU28_TRA_StockTot!B7-[1]UK_TRA_StockTot!B7</f>
        <v>176194391</v>
      </c>
      <c r="C7" s="78">
        <f>[1]EU28_TRA_StockTot!C7-[1]UK_TRA_StockTot!C7</f>
        <v>180313297</v>
      </c>
      <c r="D7" s="78">
        <f>[1]EU28_TRA_StockTot!D7-[1]UK_TRA_StockTot!D7</f>
        <v>183507381</v>
      </c>
      <c r="E7" s="78">
        <f>[1]EU28_TRA_StockTot!E7-[1]UK_TRA_StockTot!E7</f>
        <v>186494603</v>
      </c>
      <c r="F7" s="78">
        <f>[1]EU28_TRA_StockTot!F7-[1]UK_TRA_StockTot!F7</f>
        <v>188944917</v>
      </c>
      <c r="G7" s="78">
        <f>[1]EU28_TRA_StockTot!G7-[1]UK_TRA_StockTot!G7</f>
        <v>192840428</v>
      </c>
      <c r="H7" s="78">
        <f>[1]EU28_TRA_StockTot!H7-[1]UK_TRA_StockTot!H7</f>
        <v>197554054</v>
      </c>
      <c r="I7" s="78">
        <f>[1]EU28_TRA_StockTot!I7-[1]UK_TRA_StockTot!I7</f>
        <v>202131974</v>
      </c>
      <c r="J7" s="78">
        <f>[1]EU28_TRA_StockTot!J7-[1]UK_TRA_StockTot!J7</f>
        <v>206036746</v>
      </c>
      <c r="K7" s="78">
        <f>[1]EU28_TRA_StockTot!K7-[1]UK_TRA_StockTot!K7</f>
        <v>207867507</v>
      </c>
      <c r="L7" s="78">
        <f>[1]EU28_TRA_StockTot!L7-[1]UK_TRA_StockTot!L7</f>
        <v>211547731</v>
      </c>
      <c r="M7" s="78">
        <f>[1]EU28_TRA_StockTot!M7-[1]UK_TRA_StockTot!M7</f>
        <v>214360586</v>
      </c>
      <c r="N7" s="78">
        <f>[1]EU28_TRA_StockTot!N7-[1]UK_TRA_StockTot!N7</f>
        <v>216141667</v>
      </c>
      <c r="O7" s="78">
        <f>[1]EU28_TRA_StockTot!O7-[1]UK_TRA_StockTot!O7</f>
        <v>219055203</v>
      </c>
      <c r="P7" s="78">
        <f>[1]EU28_TRA_StockTot!P7-[1]UK_TRA_StockTot!P7</f>
        <v>221499558</v>
      </c>
      <c r="Q7" s="78">
        <f>[1]EU28_TRA_StockTot!Q7-[1]UK_TRA_StockTot!Q7</f>
        <v>224754081</v>
      </c>
      <c r="R7" s="78">
        <f>[1]EU28_TRA_StockTot!R7-[1]UK_TRA_StockTot!R7</f>
        <v>229656778</v>
      </c>
      <c r="S7" s="78">
        <f>[1]EU28_TRA_StockTot!S7-[1]UK_TRA_StockTot!S7</f>
        <v>234526244</v>
      </c>
      <c r="T7" s="78">
        <f>[1]EU28_TRA_StockTot!T7-[1]UK_TRA_StockTot!T7</f>
        <v>238313253</v>
      </c>
      <c r="U7" s="78">
        <f>[1]EU28_TRA_StockTot!U7-[1]UK_TRA_StockTot!U7</f>
        <v>241723735</v>
      </c>
      <c r="V7" s="78">
        <f>[1]EU28_TRA_StockTot!V7-[1]UK_TRA_StockTot!V7</f>
        <v>244579922</v>
      </c>
      <c r="W7" s="78">
        <f>[1]EU28_TRA_StockTot!W7-[1]UK_TRA_StockTot!W7</f>
        <v>247595828</v>
      </c>
      <c r="X7" s="78">
        <f>[1]EU28_TRA_StockTot!X7-[1]UK_TRA_StockTot!X7</f>
        <v>250775773</v>
      </c>
      <c r="Y7" s="78">
        <f>[1]EU28_TRA_StockTot!Y7-[1]UK_TRA_StockTot!Y7</f>
        <v>253572251</v>
      </c>
      <c r="Z7" s="78">
        <f>[1]EU28_TRA_StockTot!Z7-[1]UK_TRA_StockTot!Z7</f>
        <v>256011521</v>
      </c>
      <c r="AA7" s="78">
        <f>[1]EU28_TRA_StockTot!AA7-[1]UK_TRA_StockTot!AA7</f>
        <v>258192577</v>
      </c>
      <c r="AB7" s="78">
        <f>[1]EU28_TRA_StockTot!AB7-[1]UK_TRA_StockTot!AB7</f>
        <v>259685699</v>
      </c>
      <c r="AC7" s="78">
        <f>[1]EU28_TRA_StockTot!AC7-[1]UK_TRA_StockTot!AC7</f>
        <v>260794834</v>
      </c>
      <c r="AD7" s="78">
        <f>[1]EU28_TRA_StockTot!AD7-[1]UK_TRA_StockTot!AD7</f>
        <v>261911062</v>
      </c>
      <c r="AE7" s="78">
        <f>[1]EU28_TRA_StockTot!AE7-[1]UK_TRA_StockTot!AE7</f>
        <v>262831914</v>
      </c>
      <c r="AF7" s="78">
        <f>[1]EU28_TRA_StockTot!AF7-[1]UK_TRA_StockTot!AF7</f>
        <v>263698446</v>
      </c>
      <c r="AG7" s="78">
        <f>[1]EU28_TRA_StockTot!AG7-[1]UK_TRA_StockTot!AG7</f>
        <v>264527444</v>
      </c>
      <c r="AH7" s="78">
        <f>[1]EU28_TRA_StockTot!AH7-[1]UK_TRA_StockTot!AH7</f>
        <v>265281589</v>
      </c>
      <c r="AI7" s="78">
        <f>[1]EU28_TRA_StockTot!AI7-[1]UK_TRA_StockTot!AI7</f>
        <v>266047112</v>
      </c>
      <c r="AJ7" s="78">
        <f>[1]EU28_TRA_StockTot!AJ7-[1]UK_TRA_StockTot!AJ7</f>
        <v>266727421</v>
      </c>
      <c r="AK7" s="78">
        <f>[1]EU28_TRA_StockTot!AK7-[1]UK_TRA_StockTot!AK7</f>
        <v>267323217</v>
      </c>
      <c r="AL7" s="78">
        <f>[1]EU28_TRA_StockTot!AL7-[1]UK_TRA_StockTot!AL7</f>
        <v>267817324</v>
      </c>
      <c r="AM7" s="78">
        <f>[1]EU28_TRA_StockTot!AM7-[1]UK_TRA_StockTot!AM7</f>
        <v>268202970</v>
      </c>
      <c r="AN7" s="78">
        <f>[1]EU28_TRA_StockTot!AN7-[1]UK_TRA_StockTot!AN7</f>
        <v>268468692</v>
      </c>
      <c r="AO7" s="78">
        <f>[1]EU28_TRA_StockTot!AO7-[1]UK_TRA_StockTot!AO7</f>
        <v>268574417</v>
      </c>
      <c r="AP7" s="78">
        <f>[1]EU28_TRA_StockTot!AP7-[1]UK_TRA_StockTot!AP7</f>
        <v>268591796</v>
      </c>
      <c r="AQ7" s="78">
        <f>[1]EU28_TRA_StockTot!AQ7-[1]UK_TRA_StockTot!AQ7</f>
        <v>268571719</v>
      </c>
      <c r="AR7" s="78">
        <f>[1]EU28_TRA_StockTot!AR7-[1]UK_TRA_StockTot!AR7</f>
        <v>268503117</v>
      </c>
      <c r="AS7" s="78">
        <f>[1]EU28_TRA_StockTot!AS7-[1]UK_TRA_StockTot!AS7</f>
        <v>268401703</v>
      </c>
      <c r="AT7" s="78">
        <f>[1]EU28_TRA_StockTot!AT7-[1]UK_TRA_StockTot!AT7</f>
        <v>268262094</v>
      </c>
      <c r="AU7" s="78">
        <f>[1]EU28_TRA_StockTot!AU7-[1]UK_TRA_StockTot!AU7</f>
        <v>268104810</v>
      </c>
      <c r="AV7" s="78">
        <f>[1]EU28_TRA_StockTot!AV7-[1]UK_TRA_StockTot!AV7</f>
        <v>267895698</v>
      </c>
      <c r="AW7" s="78">
        <f>[1]EU28_TRA_StockTot!AW7-[1]UK_TRA_StockTot!AW7</f>
        <v>267616814</v>
      </c>
      <c r="AX7" s="78">
        <f>[1]EU28_TRA_StockTot!AX7-[1]UK_TRA_StockTot!AX7</f>
        <v>267265897</v>
      </c>
      <c r="AY7" s="78">
        <f>[1]EU28_TRA_StockTot!AY7-[1]UK_TRA_StockTot!AY7</f>
        <v>266859333</v>
      </c>
      <c r="AZ7" s="78">
        <f>[1]EU28_TRA_StockTot!AZ7-[1]UK_TRA_StockTot!AZ7</f>
        <v>266375618</v>
      </c>
    </row>
    <row r="8" spans="1:52" x14ac:dyDescent="0.35">
      <c r="A8" s="77" t="s">
        <v>76</v>
      </c>
      <c r="B8" s="78">
        <f>[1]EU28_TRA_StockTot!B8-[1]UK_TRA_StockTot!B8</f>
        <v>619446</v>
      </c>
      <c r="C8" s="78">
        <f>[1]EU28_TRA_StockTot!C8-[1]UK_TRA_StockTot!C8</f>
        <v>627658</v>
      </c>
      <c r="D8" s="78">
        <f>[1]EU28_TRA_StockTot!D8-[1]UK_TRA_StockTot!D8</f>
        <v>621842</v>
      </c>
      <c r="E8" s="78">
        <f>[1]EU28_TRA_StockTot!E8-[1]UK_TRA_StockTot!E8</f>
        <v>626217</v>
      </c>
      <c r="F8" s="78">
        <f>[1]EU28_TRA_StockTot!F8-[1]UK_TRA_StockTot!F8</f>
        <v>629512</v>
      </c>
      <c r="G8" s="78">
        <f>[1]EU28_TRA_StockTot!G8-[1]UK_TRA_StockTot!G8</f>
        <v>622438</v>
      </c>
      <c r="H8" s="78">
        <f>[1]EU28_TRA_StockTot!H8-[1]UK_TRA_StockTot!H8</f>
        <v>624699</v>
      </c>
      <c r="I8" s="78">
        <f>[1]EU28_TRA_StockTot!I8-[1]UK_TRA_StockTot!I8</f>
        <v>626141</v>
      </c>
      <c r="J8" s="78">
        <f>[1]EU28_TRA_StockTot!J8-[1]UK_TRA_StockTot!J8</f>
        <v>634922</v>
      </c>
      <c r="K8" s="78">
        <f>[1]EU28_TRA_StockTot!K8-[1]UK_TRA_StockTot!K8</f>
        <v>635312</v>
      </c>
      <c r="L8" s="78">
        <f>[1]EU28_TRA_StockTot!L8-[1]UK_TRA_StockTot!L8</f>
        <v>633110</v>
      </c>
      <c r="M8" s="78">
        <f>[1]EU28_TRA_StockTot!M8-[1]UK_TRA_StockTot!M8</f>
        <v>635136</v>
      </c>
      <c r="N8" s="78">
        <f>[1]EU28_TRA_StockTot!N8-[1]UK_TRA_StockTot!N8</f>
        <v>630758</v>
      </c>
      <c r="O8" s="78">
        <f>[1]EU28_TRA_StockTot!O8-[1]UK_TRA_StockTot!O8</f>
        <v>635902</v>
      </c>
      <c r="P8" s="78">
        <f>[1]EU28_TRA_StockTot!P8-[1]UK_TRA_StockTot!P8</f>
        <v>646304</v>
      </c>
      <c r="Q8" s="78">
        <f>[1]EU28_TRA_StockTot!Q8-[1]UK_TRA_StockTot!Q8</f>
        <v>669347</v>
      </c>
      <c r="R8" s="78">
        <f>[1]EU28_TRA_StockTot!R8-[1]UK_TRA_StockTot!R8</f>
        <v>685594</v>
      </c>
      <c r="S8" s="78">
        <f>[1]EU28_TRA_StockTot!S8-[1]UK_TRA_StockTot!S8</f>
        <v>708485</v>
      </c>
      <c r="T8" s="78">
        <f>[1]EU28_TRA_StockTot!T8-[1]UK_TRA_StockTot!T8</f>
        <v>727908</v>
      </c>
      <c r="U8" s="78">
        <f>[1]EU28_TRA_StockTot!U8-[1]UK_TRA_StockTot!U8</f>
        <v>744770</v>
      </c>
      <c r="V8" s="78">
        <f>[1]EU28_TRA_StockTot!V8-[1]UK_TRA_StockTot!V8</f>
        <v>759261</v>
      </c>
      <c r="W8" s="78">
        <f>[1]EU28_TRA_StockTot!W8-[1]UK_TRA_StockTot!W8</f>
        <v>772215</v>
      </c>
      <c r="X8" s="78">
        <f>[1]EU28_TRA_StockTot!X8-[1]UK_TRA_StockTot!X8</f>
        <v>782689</v>
      </c>
      <c r="Y8" s="78">
        <f>[1]EU28_TRA_StockTot!Y8-[1]UK_TRA_StockTot!Y8</f>
        <v>793107</v>
      </c>
      <c r="Z8" s="78">
        <f>[1]EU28_TRA_StockTot!Z8-[1]UK_TRA_StockTot!Z8</f>
        <v>802964</v>
      </c>
      <c r="AA8" s="78">
        <f>[1]EU28_TRA_StockTot!AA8-[1]UK_TRA_StockTot!AA8</f>
        <v>812256</v>
      </c>
      <c r="AB8" s="78">
        <f>[1]EU28_TRA_StockTot!AB8-[1]UK_TRA_StockTot!AB8</f>
        <v>820120</v>
      </c>
      <c r="AC8" s="78">
        <f>[1]EU28_TRA_StockTot!AC8-[1]UK_TRA_StockTot!AC8</f>
        <v>827033</v>
      </c>
      <c r="AD8" s="78">
        <f>[1]EU28_TRA_StockTot!AD8-[1]UK_TRA_StockTot!AD8</f>
        <v>833856</v>
      </c>
      <c r="AE8" s="78">
        <f>[1]EU28_TRA_StockTot!AE8-[1]UK_TRA_StockTot!AE8</f>
        <v>840312</v>
      </c>
      <c r="AF8" s="78">
        <f>[1]EU28_TRA_StockTot!AF8-[1]UK_TRA_StockTot!AF8</f>
        <v>846272</v>
      </c>
      <c r="AG8" s="78">
        <f>[1]EU28_TRA_StockTot!AG8-[1]UK_TRA_StockTot!AG8</f>
        <v>851433</v>
      </c>
      <c r="AH8" s="78">
        <f>[1]EU28_TRA_StockTot!AH8-[1]UK_TRA_StockTot!AH8</f>
        <v>855973</v>
      </c>
      <c r="AI8" s="78">
        <f>[1]EU28_TRA_StockTot!AI8-[1]UK_TRA_StockTot!AI8</f>
        <v>860420</v>
      </c>
      <c r="AJ8" s="78">
        <f>[1]EU28_TRA_StockTot!AJ8-[1]UK_TRA_StockTot!AJ8</f>
        <v>865867</v>
      </c>
      <c r="AK8" s="78">
        <f>[1]EU28_TRA_StockTot!AK8-[1]UK_TRA_StockTot!AK8</f>
        <v>870914</v>
      </c>
      <c r="AL8" s="78">
        <f>[1]EU28_TRA_StockTot!AL8-[1]UK_TRA_StockTot!AL8</f>
        <v>875759</v>
      </c>
      <c r="AM8" s="78">
        <f>[1]EU28_TRA_StockTot!AM8-[1]UK_TRA_StockTot!AM8</f>
        <v>880671</v>
      </c>
      <c r="AN8" s="78">
        <f>[1]EU28_TRA_StockTot!AN8-[1]UK_TRA_StockTot!AN8</f>
        <v>885421</v>
      </c>
      <c r="AO8" s="78">
        <f>[1]EU28_TRA_StockTot!AO8-[1]UK_TRA_StockTot!AO8</f>
        <v>890140</v>
      </c>
      <c r="AP8" s="78">
        <f>[1]EU28_TRA_StockTot!AP8-[1]UK_TRA_StockTot!AP8</f>
        <v>895525</v>
      </c>
      <c r="AQ8" s="78">
        <f>[1]EU28_TRA_StockTot!AQ8-[1]UK_TRA_StockTot!AQ8</f>
        <v>900828</v>
      </c>
      <c r="AR8" s="78">
        <f>[1]EU28_TRA_StockTot!AR8-[1]UK_TRA_StockTot!AR8</f>
        <v>905995</v>
      </c>
      <c r="AS8" s="78">
        <f>[1]EU28_TRA_StockTot!AS8-[1]UK_TRA_StockTot!AS8</f>
        <v>911087</v>
      </c>
      <c r="AT8" s="78">
        <f>[1]EU28_TRA_StockTot!AT8-[1]UK_TRA_StockTot!AT8</f>
        <v>916159</v>
      </c>
      <c r="AU8" s="78">
        <f>[1]EU28_TRA_StockTot!AU8-[1]UK_TRA_StockTot!AU8</f>
        <v>921327</v>
      </c>
      <c r="AV8" s="78">
        <f>[1]EU28_TRA_StockTot!AV8-[1]UK_TRA_StockTot!AV8</f>
        <v>926457</v>
      </c>
      <c r="AW8" s="78">
        <f>[1]EU28_TRA_StockTot!AW8-[1]UK_TRA_StockTot!AW8</f>
        <v>931883</v>
      </c>
      <c r="AX8" s="78">
        <f>[1]EU28_TRA_StockTot!AX8-[1]UK_TRA_StockTot!AX8</f>
        <v>937401</v>
      </c>
      <c r="AY8" s="78">
        <f>[1]EU28_TRA_StockTot!AY8-[1]UK_TRA_StockTot!AY8</f>
        <v>943147</v>
      </c>
      <c r="AZ8" s="78">
        <f>[1]EU28_TRA_StockTot!AZ8-[1]UK_TRA_StockTot!AZ8</f>
        <v>948993</v>
      </c>
    </row>
    <row r="9" spans="1:52" x14ac:dyDescent="0.35">
      <c r="A9" s="73" t="s">
        <v>77</v>
      </c>
      <c r="B9" s="74">
        <f>[1]EU28_TRA_StockTot!B9-[1]UK_TRA_StockTot!B9</f>
        <v>16779.5</v>
      </c>
      <c r="C9" s="74">
        <f>[1]EU28_TRA_StockTot!C9-[1]UK_TRA_StockTot!C9</f>
        <v>16998</v>
      </c>
      <c r="D9" s="74">
        <f>[1]EU28_TRA_StockTot!D9-[1]UK_TRA_StockTot!D9</f>
        <v>17525.5</v>
      </c>
      <c r="E9" s="74">
        <f>[1]EU28_TRA_StockTot!E9-[1]UK_TRA_StockTot!E9</f>
        <v>18417.5</v>
      </c>
      <c r="F9" s="74">
        <f>[1]EU28_TRA_StockTot!F9-[1]UK_TRA_StockTot!F9</f>
        <v>18887</v>
      </c>
      <c r="G9" s="74">
        <f>[1]EU28_TRA_StockTot!G9-[1]UK_TRA_StockTot!G9</f>
        <v>19305</v>
      </c>
      <c r="H9" s="74">
        <f>[1]EU28_TRA_StockTot!H9-[1]UK_TRA_StockTot!H9</f>
        <v>19621</v>
      </c>
      <c r="I9" s="74">
        <f>[1]EU28_TRA_StockTot!I9-[1]UK_TRA_StockTot!I9</f>
        <v>20017</v>
      </c>
      <c r="J9" s="74">
        <f>[1]EU28_TRA_StockTot!J9-[1]UK_TRA_StockTot!J9</f>
        <v>20542.5</v>
      </c>
      <c r="K9" s="74">
        <f>[1]EU28_TRA_StockTot!K9-[1]UK_TRA_StockTot!K9</f>
        <v>20838</v>
      </c>
      <c r="L9" s="74">
        <f>[1]EU28_TRA_StockTot!L9-[1]UK_TRA_StockTot!L9</f>
        <v>21158.5</v>
      </c>
      <c r="M9" s="74">
        <f>[1]EU28_TRA_StockTot!M9-[1]UK_TRA_StockTot!M9</f>
        <v>21405.5</v>
      </c>
      <c r="N9" s="74">
        <f>[1]EU28_TRA_StockTot!N9-[1]UK_TRA_StockTot!N9</f>
        <v>21675.5</v>
      </c>
      <c r="O9" s="74">
        <f>[1]EU28_TRA_StockTot!O9-[1]UK_TRA_StockTot!O9</f>
        <v>21714.5</v>
      </c>
      <c r="P9" s="74">
        <f>[1]EU28_TRA_StockTot!P9-[1]UK_TRA_StockTot!P9</f>
        <v>21726.5</v>
      </c>
      <c r="Q9" s="74">
        <f>[1]EU28_TRA_StockTot!Q9-[1]UK_TRA_StockTot!Q9</f>
        <v>21686.5</v>
      </c>
      <c r="R9" s="74">
        <f>[1]EU28_TRA_StockTot!R9-[1]UK_TRA_StockTot!R9</f>
        <v>22286.314696143538</v>
      </c>
      <c r="S9" s="74">
        <f>[1]EU28_TRA_StockTot!S9-[1]UK_TRA_StockTot!S9</f>
        <v>22963.21974127975</v>
      </c>
      <c r="T9" s="74">
        <f>[1]EU28_TRA_StockTot!T9-[1]UK_TRA_StockTot!T9</f>
        <v>23590.657012480107</v>
      </c>
      <c r="U9" s="74">
        <f>[1]EU28_TRA_StockTot!U9-[1]UK_TRA_StockTot!U9</f>
        <v>24106.139898758756</v>
      </c>
      <c r="V9" s="74">
        <f>[1]EU28_TRA_StockTot!V9-[1]UK_TRA_StockTot!V9</f>
        <v>24497.349821847063</v>
      </c>
      <c r="W9" s="74">
        <f>[1]EU28_TRA_StockTot!W9-[1]UK_TRA_StockTot!W9</f>
        <v>24834.518218490153</v>
      </c>
      <c r="X9" s="74">
        <f>[1]EU28_TRA_StockTot!X9-[1]UK_TRA_StockTot!X9</f>
        <v>25111.775663343837</v>
      </c>
      <c r="Y9" s="74">
        <f>[1]EU28_TRA_StockTot!Y9-[1]UK_TRA_StockTot!Y9</f>
        <v>25397.848879016998</v>
      </c>
      <c r="Z9" s="74">
        <f>[1]EU28_TRA_StockTot!Z9-[1]UK_TRA_StockTot!Z9</f>
        <v>25647.872851538468</v>
      </c>
      <c r="AA9" s="74">
        <f>[1]EU28_TRA_StockTot!AA9-[1]UK_TRA_StockTot!AA9</f>
        <v>25899.445855064958</v>
      </c>
      <c r="AB9" s="74">
        <f>[1]EU28_TRA_StockTot!AB9-[1]UK_TRA_StockTot!AB9</f>
        <v>26152.551482618892</v>
      </c>
      <c r="AC9" s="74">
        <f>[1]EU28_TRA_StockTot!AC9-[1]UK_TRA_StockTot!AC9</f>
        <v>26415.016663350889</v>
      </c>
      <c r="AD9" s="74">
        <f>[1]EU28_TRA_StockTot!AD9-[1]UK_TRA_StockTot!AD9</f>
        <v>26635.472668591185</v>
      </c>
      <c r="AE9" s="74">
        <f>[1]EU28_TRA_StockTot!AE9-[1]UK_TRA_StockTot!AE9</f>
        <v>26855.795481214936</v>
      </c>
      <c r="AF9" s="74">
        <f>[1]EU28_TRA_StockTot!AF9-[1]UK_TRA_StockTot!AF9</f>
        <v>27069.854901440362</v>
      </c>
      <c r="AG9" s="74">
        <f>[1]EU28_TRA_StockTot!AG9-[1]UK_TRA_StockTot!AG9</f>
        <v>27286.93161572078</v>
      </c>
      <c r="AH9" s="74">
        <f>[1]EU28_TRA_StockTot!AH9-[1]UK_TRA_StockTot!AH9</f>
        <v>27487.35068042907</v>
      </c>
      <c r="AI9" s="74">
        <f>[1]EU28_TRA_StockTot!AI9-[1]UK_TRA_StockTot!AI9</f>
        <v>27680.093793614233</v>
      </c>
      <c r="AJ9" s="74">
        <f>[1]EU28_TRA_StockTot!AJ9-[1]UK_TRA_StockTot!AJ9</f>
        <v>27866.127670553338</v>
      </c>
      <c r="AK9" s="74">
        <f>[1]EU28_TRA_StockTot!AK9-[1]UK_TRA_StockTot!AK9</f>
        <v>28048.043494323829</v>
      </c>
      <c r="AL9" s="74">
        <f>[1]EU28_TRA_StockTot!AL9-[1]UK_TRA_StockTot!AL9</f>
        <v>28226.163221868184</v>
      </c>
      <c r="AM9" s="74">
        <f>[1]EU28_TRA_StockTot!AM9-[1]UK_TRA_StockTot!AM9</f>
        <v>28401.461402838482</v>
      </c>
      <c r="AN9" s="74">
        <f>[1]EU28_TRA_StockTot!AN9-[1]UK_TRA_StockTot!AN9</f>
        <v>28575.35330557248</v>
      </c>
      <c r="AO9" s="74">
        <f>[1]EU28_TRA_StockTot!AO9-[1]UK_TRA_StockTot!AO9</f>
        <v>28759.395430180106</v>
      </c>
      <c r="AP9" s="74">
        <f>[1]EU28_TRA_StockTot!AP9-[1]UK_TRA_StockTot!AP9</f>
        <v>28947.874891510612</v>
      </c>
      <c r="AQ9" s="74">
        <f>[1]EU28_TRA_StockTot!AQ9-[1]UK_TRA_StockTot!AQ9</f>
        <v>29140.440036074189</v>
      </c>
      <c r="AR9" s="74">
        <f>[1]EU28_TRA_StockTot!AR9-[1]UK_TRA_StockTot!AR9</f>
        <v>29336.204168441378</v>
      </c>
      <c r="AS9" s="74">
        <f>[1]EU28_TRA_StockTot!AS9-[1]UK_TRA_StockTot!AS9</f>
        <v>29534.797863989537</v>
      </c>
      <c r="AT9" s="74">
        <f>[1]EU28_TRA_StockTot!AT9-[1]UK_TRA_StockTot!AT9</f>
        <v>29735.924065736654</v>
      </c>
      <c r="AU9" s="74">
        <f>[1]EU28_TRA_StockTot!AU9-[1]UK_TRA_StockTot!AU9</f>
        <v>29942.959254671721</v>
      </c>
      <c r="AV9" s="74">
        <f>[1]EU28_TRA_StockTot!AV9-[1]UK_TRA_StockTot!AV9</f>
        <v>30149.309592971109</v>
      </c>
      <c r="AW9" s="74">
        <f>[1]EU28_TRA_StockTot!AW9-[1]UK_TRA_StockTot!AW9</f>
        <v>30362.536192209278</v>
      </c>
      <c r="AX9" s="74">
        <f>[1]EU28_TRA_StockTot!AX9-[1]UK_TRA_StockTot!AX9</f>
        <v>30585.912593797737</v>
      </c>
      <c r="AY9" s="74">
        <f>[1]EU28_TRA_StockTot!AY9-[1]UK_TRA_StockTot!AY9</f>
        <v>30826.077698400008</v>
      </c>
      <c r="AZ9" s="74">
        <f>[1]EU28_TRA_StockTot!AZ9-[1]UK_TRA_StockTot!AZ9</f>
        <v>31090.473621603607</v>
      </c>
    </row>
    <row r="10" spans="1:52" x14ac:dyDescent="0.35">
      <c r="A10" s="75" t="s">
        <v>78</v>
      </c>
      <c r="B10" s="76">
        <f>[1]EU28_TRA_StockTot!B10-[1]UK_TRA_StockTot!B10</f>
        <v>8023.5</v>
      </c>
      <c r="C10" s="76">
        <f>[1]EU28_TRA_StockTot!C10-[1]UK_TRA_StockTot!C10</f>
        <v>8087</v>
      </c>
      <c r="D10" s="76">
        <f>[1]EU28_TRA_StockTot!D10-[1]UK_TRA_StockTot!D10</f>
        <v>8416</v>
      </c>
      <c r="E10" s="76">
        <f>[1]EU28_TRA_StockTot!E10-[1]UK_TRA_StockTot!E10</f>
        <v>8887.5</v>
      </c>
      <c r="F10" s="76">
        <f>[1]EU28_TRA_StockTot!F10-[1]UK_TRA_StockTot!F10</f>
        <v>9127</v>
      </c>
      <c r="G10" s="76">
        <f>[1]EU28_TRA_StockTot!G10-[1]UK_TRA_StockTot!G10</f>
        <v>9390.5</v>
      </c>
      <c r="H10" s="76">
        <f>[1]EU28_TRA_StockTot!H10-[1]UK_TRA_StockTot!H10</f>
        <v>9499</v>
      </c>
      <c r="I10" s="76">
        <f>[1]EU28_TRA_StockTot!I10-[1]UK_TRA_StockTot!I10</f>
        <v>9664.5</v>
      </c>
      <c r="J10" s="76">
        <f>[1]EU28_TRA_StockTot!J10-[1]UK_TRA_StockTot!J10</f>
        <v>9870</v>
      </c>
      <c r="K10" s="76">
        <f>[1]EU28_TRA_StockTot!K10-[1]UK_TRA_StockTot!K10</f>
        <v>9968</v>
      </c>
      <c r="L10" s="76">
        <f>[1]EU28_TRA_StockTot!L10-[1]UK_TRA_StockTot!L10</f>
        <v>10106</v>
      </c>
      <c r="M10" s="76">
        <f>[1]EU28_TRA_StockTot!M10-[1]UK_TRA_StockTot!M10</f>
        <v>10266</v>
      </c>
      <c r="N10" s="76">
        <f>[1]EU28_TRA_StockTot!N10-[1]UK_TRA_StockTot!N10</f>
        <v>10392</v>
      </c>
      <c r="O10" s="76">
        <f>[1]EU28_TRA_StockTot!O10-[1]UK_TRA_StockTot!O10</f>
        <v>10430</v>
      </c>
      <c r="P10" s="76">
        <f>[1]EU28_TRA_StockTot!P10-[1]UK_TRA_StockTot!P10</f>
        <v>10386.5</v>
      </c>
      <c r="Q10" s="76">
        <f>[1]EU28_TRA_StockTot!Q10-[1]UK_TRA_StockTot!Q10</f>
        <v>10365.5</v>
      </c>
      <c r="R10" s="76">
        <f>[1]EU28_TRA_StockTot!R10-[1]UK_TRA_StockTot!R10</f>
        <v>10559.271035105528</v>
      </c>
      <c r="S10" s="76">
        <f>[1]EU28_TRA_StockTot!S10-[1]UK_TRA_StockTot!S10</f>
        <v>10825.742874618134</v>
      </c>
      <c r="T10" s="76">
        <f>[1]EU28_TRA_StockTot!T10-[1]UK_TRA_StockTot!T10</f>
        <v>11048.77283538134</v>
      </c>
      <c r="U10" s="76">
        <f>[1]EU28_TRA_StockTot!U10-[1]UK_TRA_StockTot!U10</f>
        <v>11223.265493626292</v>
      </c>
      <c r="V10" s="76">
        <f>[1]EU28_TRA_StockTot!V10-[1]UK_TRA_StockTot!V10</f>
        <v>11349.146109183732</v>
      </c>
      <c r="W10" s="76">
        <f>[1]EU28_TRA_StockTot!W10-[1]UK_TRA_StockTot!W10</f>
        <v>11451.403824837629</v>
      </c>
      <c r="X10" s="76">
        <f>[1]EU28_TRA_StockTot!X10-[1]UK_TRA_StockTot!X10</f>
        <v>11523.256678899623</v>
      </c>
      <c r="Y10" s="76">
        <f>[1]EU28_TRA_StockTot!Y10-[1]UK_TRA_StockTot!Y10</f>
        <v>11601.538500540753</v>
      </c>
      <c r="Z10" s="76">
        <f>[1]EU28_TRA_StockTot!Z10-[1]UK_TRA_StockTot!Z10</f>
        <v>11666.610637058166</v>
      </c>
      <c r="AA10" s="76">
        <f>[1]EU28_TRA_StockTot!AA10-[1]UK_TRA_StockTot!AA10</f>
        <v>11725.863517845326</v>
      </c>
      <c r="AB10" s="76">
        <f>[1]EU28_TRA_StockTot!AB10-[1]UK_TRA_StockTot!AB10</f>
        <v>11795.596344592002</v>
      </c>
      <c r="AC10" s="76">
        <f>[1]EU28_TRA_StockTot!AC10-[1]UK_TRA_StockTot!AC10</f>
        <v>11868.811088716257</v>
      </c>
      <c r="AD10" s="76">
        <f>[1]EU28_TRA_StockTot!AD10-[1]UK_TRA_StockTot!AD10</f>
        <v>11913.357801781731</v>
      </c>
      <c r="AE10" s="76">
        <f>[1]EU28_TRA_StockTot!AE10-[1]UK_TRA_StockTot!AE10</f>
        <v>11963.469658924598</v>
      </c>
      <c r="AF10" s="76">
        <f>[1]EU28_TRA_StockTot!AF10-[1]UK_TRA_StockTot!AF10</f>
        <v>12012.035174738437</v>
      </c>
      <c r="AG10" s="76">
        <f>[1]EU28_TRA_StockTot!AG10-[1]UK_TRA_StockTot!AG10</f>
        <v>12061.736224225278</v>
      </c>
      <c r="AH10" s="76">
        <f>[1]EU28_TRA_StockTot!AH10-[1]UK_TRA_StockTot!AH10</f>
        <v>12091.867399984143</v>
      </c>
      <c r="AI10" s="76">
        <f>[1]EU28_TRA_StockTot!AI10-[1]UK_TRA_StockTot!AI10</f>
        <v>12119.411024826557</v>
      </c>
      <c r="AJ10" s="76">
        <f>[1]EU28_TRA_StockTot!AJ10-[1]UK_TRA_StockTot!AJ10</f>
        <v>12142.25169429364</v>
      </c>
      <c r="AK10" s="76">
        <f>[1]EU28_TRA_StockTot!AK10-[1]UK_TRA_StockTot!AK10</f>
        <v>12158.73812342479</v>
      </c>
      <c r="AL10" s="76">
        <f>[1]EU28_TRA_StockTot!AL10-[1]UK_TRA_StockTot!AL10</f>
        <v>12172.469377783957</v>
      </c>
      <c r="AM10" s="76">
        <f>[1]EU28_TRA_StockTot!AM10-[1]UK_TRA_StockTot!AM10</f>
        <v>12182.437889822108</v>
      </c>
      <c r="AN10" s="76">
        <f>[1]EU28_TRA_StockTot!AN10-[1]UK_TRA_StockTot!AN10</f>
        <v>12189.313087323962</v>
      </c>
      <c r="AO10" s="76">
        <f>[1]EU28_TRA_StockTot!AO10-[1]UK_TRA_StockTot!AO10</f>
        <v>12203.52273542554</v>
      </c>
      <c r="AP10" s="76">
        <f>[1]EU28_TRA_StockTot!AP10-[1]UK_TRA_StockTot!AP10</f>
        <v>12217.938766538395</v>
      </c>
      <c r="AQ10" s="76">
        <f>[1]EU28_TRA_StockTot!AQ10-[1]UK_TRA_StockTot!AQ10</f>
        <v>12231.333915124906</v>
      </c>
      <c r="AR10" s="76">
        <f>[1]EU28_TRA_StockTot!AR10-[1]UK_TRA_StockTot!AR10</f>
        <v>12242.936785073085</v>
      </c>
      <c r="AS10" s="76">
        <f>[1]EU28_TRA_StockTot!AS10-[1]UK_TRA_StockTot!AS10</f>
        <v>12251.920208553911</v>
      </c>
      <c r="AT10" s="76">
        <f>[1]EU28_TRA_StockTot!AT10-[1]UK_TRA_StockTot!AT10</f>
        <v>12259.206993844276</v>
      </c>
      <c r="AU10" s="76">
        <f>[1]EU28_TRA_StockTot!AU10-[1]UK_TRA_StockTot!AU10</f>
        <v>12266.370426370437</v>
      </c>
      <c r="AV10" s="76">
        <f>[1]EU28_TRA_StockTot!AV10-[1]UK_TRA_StockTot!AV10</f>
        <v>12267.682145366041</v>
      </c>
      <c r="AW10" s="76">
        <f>[1]EU28_TRA_StockTot!AW10-[1]UK_TRA_StockTot!AW10</f>
        <v>12272.227751402854</v>
      </c>
      <c r="AX10" s="76">
        <f>[1]EU28_TRA_StockTot!AX10-[1]UK_TRA_StockTot!AX10</f>
        <v>12288.927095774568</v>
      </c>
      <c r="AY10" s="76">
        <f>[1]EU28_TRA_StockTot!AY10-[1]UK_TRA_StockTot!AY10</f>
        <v>12318.869872616368</v>
      </c>
      <c r="AZ10" s="76">
        <f>[1]EU28_TRA_StockTot!AZ10-[1]UK_TRA_StockTot!AZ10</f>
        <v>12368.805042549513</v>
      </c>
    </row>
    <row r="11" spans="1:52" x14ac:dyDescent="0.35">
      <c r="A11" s="77" t="s">
        <v>79</v>
      </c>
      <c r="B11" s="78">
        <f>[1]EU28_TRA_StockTot!B11-[1]UK_TRA_StockTot!B11</f>
        <v>362</v>
      </c>
      <c r="C11" s="78">
        <f>[1]EU28_TRA_StockTot!C11-[1]UK_TRA_StockTot!C11</f>
        <v>400.5</v>
      </c>
      <c r="D11" s="78">
        <f>[1]EU28_TRA_StockTot!D11-[1]UK_TRA_StockTot!D11</f>
        <v>419.5</v>
      </c>
      <c r="E11" s="78">
        <f>[1]EU28_TRA_StockTot!E11-[1]UK_TRA_StockTot!E11</f>
        <v>444.5</v>
      </c>
      <c r="F11" s="78">
        <f>[1]EU28_TRA_StockTot!F11-[1]UK_TRA_StockTot!F11</f>
        <v>474</v>
      </c>
      <c r="G11" s="78">
        <f>[1]EU28_TRA_StockTot!G11-[1]UK_TRA_StockTot!G11</f>
        <v>499.5</v>
      </c>
      <c r="H11" s="78">
        <f>[1]EU28_TRA_StockTot!H11-[1]UK_TRA_StockTot!H11</f>
        <v>515</v>
      </c>
      <c r="I11" s="78">
        <f>[1]EU28_TRA_StockTot!I11-[1]UK_TRA_StockTot!I11</f>
        <v>538</v>
      </c>
      <c r="J11" s="78">
        <f>[1]EU28_TRA_StockTot!J11-[1]UK_TRA_StockTot!J11</f>
        <v>592.5</v>
      </c>
      <c r="K11" s="78">
        <f>[1]EU28_TRA_StockTot!K11-[1]UK_TRA_StockTot!K11</f>
        <v>642</v>
      </c>
      <c r="L11" s="78">
        <f>[1]EU28_TRA_StockTot!L11-[1]UK_TRA_StockTot!L11</f>
        <v>655</v>
      </c>
      <c r="M11" s="78">
        <f>[1]EU28_TRA_StockTot!M11-[1]UK_TRA_StockTot!M11</f>
        <v>658</v>
      </c>
      <c r="N11" s="78">
        <f>[1]EU28_TRA_StockTot!N11-[1]UK_TRA_StockTot!N11</f>
        <v>662</v>
      </c>
      <c r="O11" s="78">
        <f>[1]EU28_TRA_StockTot!O11-[1]UK_TRA_StockTot!O11</f>
        <v>674</v>
      </c>
      <c r="P11" s="78">
        <f>[1]EU28_TRA_StockTot!P11-[1]UK_TRA_StockTot!P11</f>
        <v>676</v>
      </c>
      <c r="Q11" s="78">
        <f>[1]EU28_TRA_StockTot!Q11-[1]UK_TRA_StockTot!Q11</f>
        <v>683</v>
      </c>
      <c r="R11" s="78">
        <f>[1]EU28_TRA_StockTot!R11-[1]UK_TRA_StockTot!R11</f>
        <v>683.57106887342138</v>
      </c>
      <c r="S11" s="78">
        <f>[1]EU28_TRA_StockTot!S11-[1]UK_TRA_StockTot!S11</f>
        <v>709.17753594363433</v>
      </c>
      <c r="T11" s="78">
        <f>[1]EU28_TRA_StockTot!T11-[1]UK_TRA_StockTot!T11</f>
        <v>734.33829091253449</v>
      </c>
      <c r="U11" s="78">
        <f>[1]EU28_TRA_StockTot!U11-[1]UK_TRA_StockTot!U11</f>
        <v>761.85285322294885</v>
      </c>
      <c r="V11" s="78">
        <f>[1]EU28_TRA_StockTot!V11-[1]UK_TRA_StockTot!V11</f>
        <v>789.22927371986771</v>
      </c>
      <c r="W11" s="78">
        <f>[1]EU28_TRA_StockTot!W11-[1]UK_TRA_StockTot!W11</f>
        <v>814.8477683713453</v>
      </c>
      <c r="X11" s="78">
        <f>[1]EU28_TRA_StockTot!X11-[1]UK_TRA_StockTot!X11</f>
        <v>846.83233853241779</v>
      </c>
      <c r="Y11" s="78">
        <f>[1]EU28_TRA_StockTot!Y11-[1]UK_TRA_StockTot!Y11</f>
        <v>874.58927299104425</v>
      </c>
      <c r="Z11" s="78">
        <f>[1]EU28_TRA_StockTot!Z11-[1]UK_TRA_StockTot!Z11</f>
        <v>894.18811389292455</v>
      </c>
      <c r="AA11" s="78">
        <f>[1]EU28_TRA_StockTot!AA11-[1]UK_TRA_StockTot!AA11</f>
        <v>922.55017082946995</v>
      </c>
      <c r="AB11" s="78">
        <f>[1]EU28_TRA_StockTot!AB11-[1]UK_TRA_StockTot!AB11</f>
        <v>953.95498543227268</v>
      </c>
      <c r="AC11" s="78">
        <f>[1]EU28_TRA_StockTot!AC11-[1]UK_TRA_StockTot!AC11</f>
        <v>990.9792944302784</v>
      </c>
      <c r="AD11" s="78">
        <f>[1]EU28_TRA_StockTot!AD11-[1]UK_TRA_StockTot!AD11</f>
        <v>1023.1811497633835</v>
      </c>
      <c r="AE11" s="78">
        <f>[1]EU28_TRA_StockTot!AE11-[1]UK_TRA_StockTot!AE11</f>
        <v>1052.6259835993201</v>
      </c>
      <c r="AF11" s="78">
        <f>[1]EU28_TRA_StockTot!AF11-[1]UK_TRA_StockTot!AF11</f>
        <v>1077.7115305974801</v>
      </c>
      <c r="AG11" s="78">
        <f>[1]EU28_TRA_StockTot!AG11-[1]UK_TRA_StockTot!AG11</f>
        <v>1104.0923109582197</v>
      </c>
      <c r="AH11" s="78">
        <f>[1]EU28_TRA_StockTot!AH11-[1]UK_TRA_StockTot!AH11</f>
        <v>1133.7489257848449</v>
      </c>
      <c r="AI11" s="78">
        <f>[1]EU28_TRA_StockTot!AI11-[1]UK_TRA_StockTot!AI11</f>
        <v>1155.9407985042828</v>
      </c>
      <c r="AJ11" s="78">
        <f>[1]EU28_TRA_StockTot!AJ11-[1]UK_TRA_StockTot!AJ11</f>
        <v>1174.3369931193208</v>
      </c>
      <c r="AK11" s="78">
        <f>[1]EU28_TRA_StockTot!AK11-[1]UK_TRA_StockTot!AK11</f>
        <v>1193.2868109349308</v>
      </c>
      <c r="AL11" s="78">
        <f>[1]EU28_TRA_StockTot!AL11-[1]UK_TRA_StockTot!AL11</f>
        <v>1208.334316232477</v>
      </c>
      <c r="AM11" s="78">
        <f>[1]EU28_TRA_StockTot!AM11-[1]UK_TRA_StockTot!AM11</f>
        <v>1221.6083456115514</v>
      </c>
      <c r="AN11" s="78">
        <f>[1]EU28_TRA_StockTot!AN11-[1]UK_TRA_StockTot!AN11</f>
        <v>1233.6404266629543</v>
      </c>
      <c r="AO11" s="78">
        <f>[1]EU28_TRA_StockTot!AO11-[1]UK_TRA_StockTot!AO11</f>
        <v>1245.0919470758397</v>
      </c>
      <c r="AP11" s="78">
        <f>[1]EU28_TRA_StockTot!AP11-[1]UK_TRA_StockTot!AP11</f>
        <v>1255.5309294810811</v>
      </c>
      <c r="AQ11" s="78">
        <f>[1]EU28_TRA_StockTot!AQ11-[1]UK_TRA_StockTot!AQ11</f>
        <v>1265.8625930007297</v>
      </c>
      <c r="AR11" s="78">
        <f>[1]EU28_TRA_StockTot!AR11-[1]UK_TRA_StockTot!AR11</f>
        <v>1275.7705027472423</v>
      </c>
      <c r="AS11" s="78">
        <f>[1]EU28_TRA_StockTot!AS11-[1]UK_TRA_StockTot!AS11</f>
        <v>1285.6140206489924</v>
      </c>
      <c r="AT11" s="78">
        <f>[1]EU28_TRA_StockTot!AT11-[1]UK_TRA_StockTot!AT11</f>
        <v>1295.006146229829</v>
      </c>
      <c r="AU11" s="78">
        <f>[1]EU28_TRA_StockTot!AU11-[1]UK_TRA_StockTot!AU11</f>
        <v>1303.3824044148669</v>
      </c>
      <c r="AV11" s="78">
        <f>[1]EU28_TRA_StockTot!AV11-[1]UK_TRA_StockTot!AV11</f>
        <v>1311.3720191871005</v>
      </c>
      <c r="AW11" s="78">
        <f>[1]EU28_TRA_StockTot!AW11-[1]UK_TRA_StockTot!AW11</f>
        <v>1319.6649721045001</v>
      </c>
      <c r="AX11" s="78">
        <f>[1]EU28_TRA_StockTot!AX11-[1]UK_TRA_StockTot!AX11</f>
        <v>1323.9675116853589</v>
      </c>
      <c r="AY11" s="78">
        <f>[1]EU28_TRA_StockTot!AY11-[1]UK_TRA_StockTot!AY11</f>
        <v>1329.0894694911035</v>
      </c>
      <c r="AZ11" s="78">
        <f>[1]EU28_TRA_StockTot!AZ11-[1]UK_TRA_StockTot!AZ11</f>
        <v>1336.9512241396583</v>
      </c>
    </row>
    <row r="12" spans="1:52" x14ac:dyDescent="0.35">
      <c r="A12" s="77" t="s">
        <v>80</v>
      </c>
      <c r="B12" s="78">
        <f>[1]EU28_TRA_StockTot!B12-[1]UK_TRA_StockTot!B12</f>
        <v>8394</v>
      </c>
      <c r="C12" s="78">
        <f>[1]EU28_TRA_StockTot!C12-[1]UK_TRA_StockTot!C12</f>
        <v>8510.5</v>
      </c>
      <c r="D12" s="78">
        <f>[1]EU28_TRA_StockTot!D12-[1]UK_TRA_StockTot!D12</f>
        <v>8690</v>
      </c>
      <c r="E12" s="78">
        <f>[1]EU28_TRA_StockTot!E12-[1]UK_TRA_StockTot!E12</f>
        <v>9085.5</v>
      </c>
      <c r="F12" s="78">
        <f>[1]EU28_TRA_StockTot!F12-[1]UK_TRA_StockTot!F12</f>
        <v>9286</v>
      </c>
      <c r="G12" s="78">
        <f>[1]EU28_TRA_StockTot!G12-[1]UK_TRA_StockTot!G12</f>
        <v>9415</v>
      </c>
      <c r="H12" s="78">
        <f>[1]EU28_TRA_StockTot!H12-[1]UK_TRA_StockTot!H12</f>
        <v>9607</v>
      </c>
      <c r="I12" s="78">
        <f>[1]EU28_TRA_StockTot!I12-[1]UK_TRA_StockTot!I12</f>
        <v>9814.5</v>
      </c>
      <c r="J12" s="78">
        <f>[1]EU28_TRA_StockTot!J12-[1]UK_TRA_StockTot!J12</f>
        <v>10080</v>
      </c>
      <c r="K12" s="78">
        <f>[1]EU28_TRA_StockTot!K12-[1]UK_TRA_StockTot!K12</f>
        <v>10228</v>
      </c>
      <c r="L12" s="78">
        <f>[1]EU28_TRA_StockTot!L12-[1]UK_TRA_StockTot!L12</f>
        <v>10397.5</v>
      </c>
      <c r="M12" s="78">
        <f>[1]EU28_TRA_StockTot!M12-[1]UK_TRA_StockTot!M12</f>
        <v>10481.5</v>
      </c>
      <c r="N12" s="78">
        <f>[1]EU28_TRA_StockTot!N12-[1]UK_TRA_StockTot!N12</f>
        <v>10621.5</v>
      </c>
      <c r="O12" s="78">
        <f>[1]EU28_TRA_StockTot!O12-[1]UK_TRA_StockTot!O12</f>
        <v>10610.5</v>
      </c>
      <c r="P12" s="78">
        <f>[1]EU28_TRA_StockTot!P12-[1]UK_TRA_StockTot!P12</f>
        <v>10664</v>
      </c>
      <c r="Q12" s="78">
        <f>[1]EU28_TRA_StockTot!Q12-[1]UK_TRA_StockTot!Q12</f>
        <v>10638</v>
      </c>
      <c r="R12" s="78">
        <f>[1]EU28_TRA_StockTot!R12-[1]UK_TRA_StockTot!R12</f>
        <v>11043.472592164584</v>
      </c>
      <c r="S12" s="78">
        <f>[1]EU28_TRA_StockTot!S12-[1]UK_TRA_StockTot!S12</f>
        <v>11428.29933071798</v>
      </c>
      <c r="T12" s="78">
        <f>[1]EU28_TRA_StockTot!T12-[1]UK_TRA_StockTot!T12</f>
        <v>11807.545886186235</v>
      </c>
      <c r="U12" s="78">
        <f>[1]EU28_TRA_StockTot!U12-[1]UK_TRA_StockTot!U12</f>
        <v>12121.021551909515</v>
      </c>
      <c r="V12" s="78">
        <f>[1]EU28_TRA_StockTot!V12-[1]UK_TRA_StockTot!V12</f>
        <v>12358.974438943464</v>
      </c>
      <c r="W12" s="78">
        <f>[1]EU28_TRA_StockTot!W12-[1]UK_TRA_StockTot!W12</f>
        <v>12568.26662528118</v>
      </c>
      <c r="X12" s="78">
        <f>[1]EU28_TRA_StockTot!X12-[1]UK_TRA_StockTot!X12</f>
        <v>12741.686645911797</v>
      </c>
      <c r="Y12" s="78">
        <f>[1]EU28_TRA_StockTot!Y12-[1]UK_TRA_StockTot!Y12</f>
        <v>12921.721105485198</v>
      </c>
      <c r="Z12" s="78">
        <f>[1]EU28_TRA_StockTot!Z12-[1]UK_TRA_StockTot!Z12</f>
        <v>13087.074100587377</v>
      </c>
      <c r="AA12" s="78">
        <f>[1]EU28_TRA_StockTot!AA12-[1]UK_TRA_StockTot!AA12</f>
        <v>13251.032166390163</v>
      </c>
      <c r="AB12" s="78">
        <f>[1]EU28_TRA_StockTot!AB12-[1]UK_TRA_StockTot!AB12</f>
        <v>13403.000152594621</v>
      </c>
      <c r="AC12" s="78">
        <f>[1]EU28_TRA_StockTot!AC12-[1]UK_TRA_StockTot!AC12</f>
        <v>13555.226280204355</v>
      </c>
      <c r="AD12" s="78">
        <f>[1]EU28_TRA_StockTot!AD12-[1]UK_TRA_StockTot!AD12</f>
        <v>13698.933717046071</v>
      </c>
      <c r="AE12" s="78">
        <f>[1]EU28_TRA_StockTot!AE12-[1]UK_TRA_StockTot!AE12</f>
        <v>13839.69983869102</v>
      </c>
      <c r="AF12" s="78">
        <f>[1]EU28_TRA_StockTot!AF12-[1]UK_TRA_StockTot!AF12</f>
        <v>13980.108196104444</v>
      </c>
      <c r="AG12" s="78">
        <f>[1]EU28_TRA_StockTot!AG12-[1]UK_TRA_StockTot!AG12</f>
        <v>14121.103080537277</v>
      </c>
      <c r="AH12" s="78">
        <f>[1]EU28_TRA_StockTot!AH12-[1]UK_TRA_StockTot!AH12</f>
        <v>14261.734354660082</v>
      </c>
      <c r="AI12" s="78">
        <f>[1]EU28_TRA_StockTot!AI12-[1]UK_TRA_StockTot!AI12</f>
        <v>14404.741970283394</v>
      </c>
      <c r="AJ12" s="78">
        <f>[1]EU28_TRA_StockTot!AJ12-[1]UK_TRA_StockTot!AJ12</f>
        <v>14549.538983140374</v>
      </c>
      <c r="AK12" s="78">
        <f>[1]EU28_TRA_StockTot!AK12-[1]UK_TRA_StockTot!AK12</f>
        <v>14696.018559964108</v>
      </c>
      <c r="AL12" s="78">
        <f>[1]EU28_TRA_StockTot!AL12-[1]UK_TRA_StockTot!AL12</f>
        <v>14845.359527851753</v>
      </c>
      <c r="AM12" s="78">
        <f>[1]EU28_TRA_StockTot!AM12-[1]UK_TRA_StockTot!AM12</f>
        <v>14997.415167404823</v>
      </c>
      <c r="AN12" s="78">
        <f>[1]EU28_TRA_StockTot!AN12-[1]UK_TRA_StockTot!AN12</f>
        <v>15152.399791585565</v>
      </c>
      <c r="AO12" s="78">
        <f>[1]EU28_TRA_StockTot!AO12-[1]UK_TRA_StockTot!AO12</f>
        <v>15310.780747678727</v>
      </c>
      <c r="AP12" s="78">
        <f>[1]EU28_TRA_StockTot!AP12-[1]UK_TRA_StockTot!AP12</f>
        <v>15474.40519549113</v>
      </c>
      <c r="AQ12" s="78">
        <f>[1]EU28_TRA_StockTot!AQ12-[1]UK_TRA_StockTot!AQ12</f>
        <v>15643.243527948556</v>
      </c>
      <c r="AR12" s="78">
        <f>[1]EU28_TRA_StockTot!AR12-[1]UK_TRA_StockTot!AR12</f>
        <v>15817.496880621053</v>
      </c>
      <c r="AS12" s="78">
        <f>[1]EU28_TRA_StockTot!AS12-[1]UK_TRA_StockTot!AS12</f>
        <v>15997.263634786634</v>
      </c>
      <c r="AT12" s="78">
        <f>[1]EU28_TRA_StockTot!AT12-[1]UK_TRA_StockTot!AT12</f>
        <v>16181.71092566255</v>
      </c>
      <c r="AU12" s="78">
        <f>[1]EU28_TRA_StockTot!AU12-[1]UK_TRA_StockTot!AU12</f>
        <v>16373.206423886415</v>
      </c>
      <c r="AV12" s="78">
        <f>[1]EU28_TRA_StockTot!AV12-[1]UK_TRA_StockTot!AV12</f>
        <v>16570.255428417971</v>
      </c>
      <c r="AW12" s="78">
        <f>[1]EU28_TRA_StockTot!AW12-[1]UK_TRA_StockTot!AW12</f>
        <v>16770.643468701925</v>
      </c>
      <c r="AX12" s="78">
        <f>[1]EU28_TRA_StockTot!AX12-[1]UK_TRA_StockTot!AX12</f>
        <v>16973.017986337803</v>
      </c>
      <c r="AY12" s="78">
        <f>[1]EU28_TRA_StockTot!AY12-[1]UK_TRA_StockTot!AY12</f>
        <v>17178.118356292536</v>
      </c>
      <c r="AZ12" s="78">
        <f>[1]EU28_TRA_StockTot!AZ12-[1]UK_TRA_StockTot!AZ12</f>
        <v>17384.717354914439</v>
      </c>
    </row>
    <row r="13" spans="1:52" x14ac:dyDescent="0.35">
      <c r="A13" s="73" t="s">
        <v>81</v>
      </c>
      <c r="B13" s="74">
        <f>[1]EU28_TRA_StockTot!B13-[1]UK_TRA_StockTot!B13</f>
        <v>14041444</v>
      </c>
      <c r="C13" s="74">
        <f>[1]EU28_TRA_StockTot!C13-[1]UK_TRA_StockTot!C13</f>
        <v>13812783</v>
      </c>
      <c r="D13" s="74">
        <f>[1]EU28_TRA_StockTot!D13-[1]UK_TRA_StockTot!D13</f>
        <v>13512391</v>
      </c>
      <c r="E13" s="74">
        <f>[1]EU28_TRA_StockTot!E13-[1]UK_TRA_StockTot!E13</f>
        <v>14076930.000000002</v>
      </c>
      <c r="F13" s="74">
        <f>[1]EU28_TRA_StockTot!F13-[1]UK_TRA_StockTot!F13</f>
        <v>15156830</v>
      </c>
      <c r="G13" s="74">
        <f>[1]EU28_TRA_StockTot!G13-[1]UK_TRA_StockTot!G13</f>
        <v>15792438</v>
      </c>
      <c r="H13" s="74">
        <f>[1]EU28_TRA_StockTot!H13-[1]UK_TRA_StockTot!H13</f>
        <v>16529328</v>
      </c>
      <c r="I13" s="74">
        <f>[1]EU28_TRA_StockTot!I13-[1]UK_TRA_StockTot!I13</f>
        <v>17470750</v>
      </c>
      <c r="J13" s="74">
        <f>[1]EU28_TRA_StockTot!J13-[1]UK_TRA_StockTot!J13</f>
        <v>17594774</v>
      </c>
      <c r="K13" s="74">
        <f>[1]EU28_TRA_StockTot!K13-[1]UK_TRA_StockTot!K13</f>
        <v>15990731</v>
      </c>
      <c r="L13" s="74">
        <f>[1]EU28_TRA_StockTot!L13-[1]UK_TRA_StockTot!L13</f>
        <v>16284234</v>
      </c>
      <c r="M13" s="74">
        <f>[1]EU28_TRA_StockTot!M13-[1]UK_TRA_StockTot!M13</f>
        <v>16989589</v>
      </c>
      <c r="N13" s="74">
        <f>[1]EU28_TRA_StockTot!N13-[1]UK_TRA_StockTot!N13</f>
        <v>16526011</v>
      </c>
      <c r="O13" s="74">
        <f>[1]EU28_TRA_StockTot!O13-[1]UK_TRA_StockTot!O13</f>
        <v>16386555</v>
      </c>
      <c r="P13" s="74">
        <f>[1]EU28_TRA_StockTot!P13-[1]UK_TRA_StockTot!P13</f>
        <v>16768707</v>
      </c>
      <c r="Q13" s="74">
        <f>[1]EU28_TRA_StockTot!Q13-[1]UK_TRA_StockTot!Q13</f>
        <v>17360441</v>
      </c>
      <c r="R13" s="74">
        <f>[1]EU28_TRA_StockTot!R13-[1]UK_TRA_StockTot!R13</f>
        <v>18790408.137748942</v>
      </c>
      <c r="S13" s="74">
        <f>[1]EU28_TRA_StockTot!S13-[1]UK_TRA_StockTot!S13</f>
        <v>19513804.555169221</v>
      </c>
      <c r="T13" s="74">
        <f>[1]EU28_TRA_StockTot!T13-[1]UK_TRA_StockTot!T13</f>
        <v>20242744.968529921</v>
      </c>
      <c r="U13" s="74">
        <f>[1]EU28_TRA_StockTot!U13-[1]UK_TRA_StockTot!U13</f>
        <v>20896429.282113411</v>
      </c>
      <c r="V13" s="74">
        <f>[1]EU28_TRA_StockTot!V13-[1]UK_TRA_StockTot!V13</f>
        <v>21472356.119852532</v>
      </c>
      <c r="W13" s="74">
        <f>[1]EU28_TRA_StockTot!W13-[1]UK_TRA_StockTot!W13</f>
        <v>22043181.33214632</v>
      </c>
      <c r="X13" s="74">
        <f>[1]EU28_TRA_StockTot!X13-[1]UK_TRA_StockTot!X13</f>
        <v>22587458.208365589</v>
      </c>
      <c r="Y13" s="74">
        <f>[1]EU28_TRA_StockTot!Y13-[1]UK_TRA_StockTot!Y13</f>
        <v>23074664.044510528</v>
      </c>
      <c r="Z13" s="74">
        <f>[1]EU28_TRA_StockTot!Z13-[1]UK_TRA_StockTot!Z13</f>
        <v>23524763.626940001</v>
      </c>
      <c r="AA13" s="74">
        <f>[1]EU28_TRA_StockTot!AA13-[1]UK_TRA_StockTot!AA13</f>
        <v>23999987.530620292</v>
      </c>
      <c r="AB13" s="74">
        <f>[1]EU28_TRA_StockTot!AB13-[1]UK_TRA_StockTot!AB13</f>
        <v>24467596.915550567</v>
      </c>
      <c r="AC13" s="74">
        <f>[1]EU28_TRA_StockTot!AC13-[1]UK_TRA_StockTot!AC13</f>
        <v>24950217.210206773</v>
      </c>
      <c r="AD13" s="74">
        <f>[1]EU28_TRA_StockTot!AD13-[1]UK_TRA_StockTot!AD13</f>
        <v>25476731.635564409</v>
      </c>
      <c r="AE13" s="74">
        <f>[1]EU28_TRA_StockTot!AE13-[1]UK_TRA_StockTot!AE13</f>
        <v>25985363.323607683</v>
      </c>
      <c r="AF13" s="74">
        <f>[1]EU28_TRA_StockTot!AF13-[1]UK_TRA_StockTot!AF13</f>
        <v>26496856.034865167</v>
      </c>
      <c r="AG13" s="74">
        <f>[1]EU28_TRA_StockTot!AG13-[1]UK_TRA_StockTot!AG13</f>
        <v>27021194.987567168</v>
      </c>
      <c r="AH13" s="74">
        <f>[1]EU28_TRA_StockTot!AH13-[1]UK_TRA_StockTot!AH13</f>
        <v>27485966.839753725</v>
      </c>
      <c r="AI13" s="74">
        <f>[1]EU28_TRA_StockTot!AI13-[1]UK_TRA_StockTot!AI13</f>
        <v>27940616.39966603</v>
      </c>
      <c r="AJ13" s="74">
        <f>[1]EU28_TRA_StockTot!AJ13-[1]UK_TRA_StockTot!AJ13</f>
        <v>28351887.535487399</v>
      </c>
      <c r="AK13" s="74">
        <f>[1]EU28_TRA_StockTot!AK13-[1]UK_TRA_StockTot!AK13</f>
        <v>28756054.865879919</v>
      </c>
      <c r="AL13" s="74">
        <f>[1]EU28_TRA_StockTot!AL13-[1]UK_TRA_StockTot!AL13</f>
        <v>29182755.016927376</v>
      </c>
      <c r="AM13" s="74">
        <f>[1]EU28_TRA_StockTot!AM13-[1]UK_TRA_StockTot!AM13</f>
        <v>29592997.875257045</v>
      </c>
      <c r="AN13" s="74">
        <f>[1]EU28_TRA_StockTot!AN13-[1]UK_TRA_StockTot!AN13</f>
        <v>30129617.777809188</v>
      </c>
      <c r="AO13" s="74">
        <f>[1]EU28_TRA_StockTot!AO13-[1]UK_TRA_StockTot!AO13</f>
        <v>30543611.634981185</v>
      </c>
      <c r="AP13" s="74">
        <f>[1]EU28_TRA_StockTot!AP13-[1]UK_TRA_StockTot!AP13</f>
        <v>30965415.807784621</v>
      </c>
      <c r="AQ13" s="74">
        <f>[1]EU28_TRA_StockTot!AQ13-[1]UK_TRA_StockTot!AQ13</f>
        <v>31438129.474013515</v>
      </c>
      <c r="AR13" s="74">
        <f>[1]EU28_TRA_StockTot!AR13-[1]UK_TRA_StockTot!AR13</f>
        <v>31925850.040271007</v>
      </c>
      <c r="AS13" s="74">
        <f>[1]EU28_TRA_StockTot!AS13-[1]UK_TRA_StockTot!AS13</f>
        <v>32414142.138342325</v>
      </c>
      <c r="AT13" s="74">
        <f>[1]EU28_TRA_StockTot!AT13-[1]UK_TRA_StockTot!AT13</f>
        <v>32899763.230417311</v>
      </c>
      <c r="AU13" s="74">
        <f>[1]EU28_TRA_StockTot!AU13-[1]UK_TRA_StockTot!AU13</f>
        <v>33449354.613274276</v>
      </c>
      <c r="AV13" s="74">
        <f>[1]EU28_TRA_StockTot!AV13-[1]UK_TRA_StockTot!AV13</f>
        <v>33979627.59682329</v>
      </c>
      <c r="AW13" s="74">
        <f>[1]EU28_TRA_StockTot!AW13-[1]UK_TRA_StockTot!AW13</f>
        <v>34448057.27893994</v>
      </c>
      <c r="AX13" s="74">
        <f>[1]EU28_TRA_StockTot!AX13-[1]UK_TRA_StockTot!AX13</f>
        <v>34982681.807011135</v>
      </c>
      <c r="AY13" s="74">
        <f>[1]EU28_TRA_StockTot!AY13-[1]UK_TRA_StockTot!AY13</f>
        <v>35497376.653279223</v>
      </c>
      <c r="AZ13" s="74">
        <f>[1]EU28_TRA_StockTot!AZ13-[1]UK_TRA_StockTot!AZ13</f>
        <v>35992610.306531809</v>
      </c>
    </row>
    <row r="14" spans="1:52" x14ac:dyDescent="0.35">
      <c r="A14" s="75" t="s">
        <v>82</v>
      </c>
      <c r="B14" s="76">
        <f>[1]EU28_TRA_StockTot!B14-[1]UK_TRA_StockTot!B14</f>
        <v>1884842</v>
      </c>
      <c r="C14" s="76">
        <f>[1]EU28_TRA_StockTot!C14-[1]UK_TRA_StockTot!C14</f>
        <v>1857512</v>
      </c>
      <c r="D14" s="76">
        <f>[1]EU28_TRA_StockTot!D14-[1]UK_TRA_StockTot!D14</f>
        <v>1846692</v>
      </c>
      <c r="E14" s="76">
        <f>[1]EU28_TRA_StockTot!E14-[1]UK_TRA_StockTot!E14</f>
        <v>1940828</v>
      </c>
      <c r="F14" s="76">
        <f>[1]EU28_TRA_StockTot!F14-[1]UK_TRA_StockTot!F14</f>
        <v>2006333</v>
      </c>
      <c r="G14" s="76">
        <f>[1]EU28_TRA_StockTot!G14-[1]UK_TRA_StockTot!G14</f>
        <v>2003593.0000000002</v>
      </c>
      <c r="H14" s="76">
        <f>[1]EU28_TRA_StockTot!H14-[1]UK_TRA_StockTot!H14</f>
        <v>2026658</v>
      </c>
      <c r="I14" s="76">
        <f>[1]EU28_TRA_StockTot!I14-[1]UK_TRA_StockTot!I14</f>
        <v>2094604</v>
      </c>
      <c r="J14" s="76">
        <f>[1]EU28_TRA_StockTot!J14-[1]UK_TRA_StockTot!J14</f>
        <v>2042290</v>
      </c>
      <c r="K14" s="76">
        <f>[1]EU28_TRA_StockTot!K14-[1]UK_TRA_StockTot!K14</f>
        <v>1900901</v>
      </c>
      <c r="L14" s="76">
        <f>[1]EU28_TRA_StockTot!L14-[1]UK_TRA_StockTot!L14</f>
        <v>1933048</v>
      </c>
      <c r="M14" s="76">
        <f>[1]EU28_TRA_StockTot!M14-[1]UK_TRA_StockTot!M14</f>
        <v>1984093</v>
      </c>
      <c r="N14" s="76">
        <f>[1]EU28_TRA_StockTot!N14-[1]UK_TRA_StockTot!N14</f>
        <v>1836647</v>
      </c>
      <c r="O14" s="76">
        <f>[1]EU28_TRA_StockTot!O14-[1]UK_TRA_StockTot!O14</f>
        <v>1695047</v>
      </c>
      <c r="P14" s="76">
        <f>[1]EU28_TRA_StockTot!P14-[1]UK_TRA_StockTot!P14</f>
        <v>1601812.9999999998</v>
      </c>
      <c r="Q14" s="76">
        <f>[1]EU28_TRA_StockTot!Q14-[1]UK_TRA_StockTot!Q14</f>
        <v>1613852.9999999998</v>
      </c>
      <c r="R14" s="76">
        <f>[1]EU28_TRA_StockTot!R14-[1]UK_TRA_StockTot!R14</f>
        <v>1724550.0721163102</v>
      </c>
      <c r="S14" s="76">
        <f>[1]EU28_TRA_StockTot!S14-[1]UK_TRA_StockTot!S14</f>
        <v>1779645.6488452621</v>
      </c>
      <c r="T14" s="76">
        <f>[1]EU28_TRA_StockTot!T14-[1]UK_TRA_StockTot!T14</f>
        <v>1818708.2368898471</v>
      </c>
      <c r="U14" s="76">
        <f>[1]EU28_TRA_StockTot!U14-[1]UK_TRA_StockTot!U14</f>
        <v>1853280.961804925</v>
      </c>
      <c r="V14" s="76">
        <f>[1]EU28_TRA_StockTot!V14-[1]UK_TRA_StockTot!V14</f>
        <v>1882023.9927603595</v>
      </c>
      <c r="W14" s="76">
        <f>[1]EU28_TRA_StockTot!W14-[1]UK_TRA_StockTot!W14</f>
        <v>1909855.0657445772</v>
      </c>
      <c r="X14" s="76">
        <f>[1]EU28_TRA_StockTot!X14-[1]UK_TRA_StockTot!X14</f>
        <v>1934636.7014807386</v>
      </c>
      <c r="Y14" s="76">
        <f>[1]EU28_TRA_StockTot!Y14-[1]UK_TRA_StockTot!Y14</f>
        <v>1952921.4285485444</v>
      </c>
      <c r="Z14" s="76">
        <f>[1]EU28_TRA_StockTot!Z14-[1]UK_TRA_StockTot!Z14</f>
        <v>1976244.0004823038</v>
      </c>
      <c r="AA14" s="76">
        <f>[1]EU28_TRA_StockTot!AA14-[1]UK_TRA_StockTot!AA14</f>
        <v>2002484.996208576</v>
      </c>
      <c r="AB14" s="76">
        <f>[1]EU28_TRA_StockTot!AB14-[1]UK_TRA_StockTot!AB14</f>
        <v>2022882.7583049429</v>
      </c>
      <c r="AC14" s="76">
        <f>[1]EU28_TRA_StockTot!AC14-[1]UK_TRA_StockTot!AC14</f>
        <v>2039420.5785669698</v>
      </c>
      <c r="AD14" s="76">
        <f>[1]EU28_TRA_StockTot!AD14-[1]UK_TRA_StockTot!AD14</f>
        <v>2063056.5690367566</v>
      </c>
      <c r="AE14" s="76">
        <f>[1]EU28_TRA_StockTot!AE14-[1]UK_TRA_StockTot!AE14</f>
        <v>2088845.4567660859</v>
      </c>
      <c r="AF14" s="76">
        <f>[1]EU28_TRA_StockTot!AF14-[1]UK_TRA_StockTot!AF14</f>
        <v>2118030.5006395164</v>
      </c>
      <c r="AG14" s="76">
        <f>[1]EU28_TRA_StockTot!AG14-[1]UK_TRA_StockTot!AG14</f>
        <v>2147445.024202412</v>
      </c>
      <c r="AH14" s="76">
        <f>[1]EU28_TRA_StockTot!AH14-[1]UK_TRA_StockTot!AH14</f>
        <v>2175370.8869996862</v>
      </c>
      <c r="AI14" s="76">
        <f>[1]EU28_TRA_StockTot!AI14-[1]UK_TRA_StockTot!AI14</f>
        <v>2206859.6120972615</v>
      </c>
      <c r="AJ14" s="76">
        <f>[1]EU28_TRA_StockTot!AJ14-[1]UK_TRA_StockTot!AJ14</f>
        <v>2237749.4380490859</v>
      </c>
      <c r="AK14" s="76">
        <f>[1]EU28_TRA_StockTot!AK14-[1]UK_TRA_StockTot!AK14</f>
        <v>2269357.0207717046</v>
      </c>
      <c r="AL14" s="76">
        <f>[1]EU28_TRA_StockTot!AL14-[1]UK_TRA_StockTot!AL14</f>
        <v>2303545.059330978</v>
      </c>
      <c r="AM14" s="76">
        <f>[1]EU28_TRA_StockTot!AM14-[1]UK_TRA_StockTot!AM14</f>
        <v>2337203.0622057472</v>
      </c>
      <c r="AN14" s="76">
        <f>[1]EU28_TRA_StockTot!AN14-[1]UK_TRA_StockTot!AN14</f>
        <v>2384696.0598960263</v>
      </c>
      <c r="AO14" s="76">
        <f>[1]EU28_TRA_StockTot!AO14-[1]UK_TRA_StockTot!AO14</f>
        <v>2419879.2499102326</v>
      </c>
      <c r="AP14" s="76">
        <f>[1]EU28_TRA_StockTot!AP14-[1]UK_TRA_StockTot!AP14</f>
        <v>2457700.1649753805</v>
      </c>
      <c r="AQ14" s="76">
        <f>[1]EU28_TRA_StockTot!AQ14-[1]UK_TRA_StockTot!AQ14</f>
        <v>2497665.1754458304</v>
      </c>
      <c r="AR14" s="76">
        <f>[1]EU28_TRA_StockTot!AR14-[1]UK_TRA_StockTot!AR14</f>
        <v>2537498.9222928085</v>
      </c>
      <c r="AS14" s="76">
        <f>[1]EU28_TRA_StockTot!AS14-[1]UK_TRA_StockTot!AS14</f>
        <v>2580508.511713265</v>
      </c>
      <c r="AT14" s="76">
        <f>[1]EU28_TRA_StockTot!AT14-[1]UK_TRA_StockTot!AT14</f>
        <v>2623405.7012851182</v>
      </c>
      <c r="AU14" s="76">
        <f>[1]EU28_TRA_StockTot!AU14-[1]UK_TRA_StockTot!AU14</f>
        <v>2672011.0453757145</v>
      </c>
      <c r="AV14" s="76">
        <f>[1]EU28_TRA_StockTot!AV14-[1]UK_TRA_StockTot!AV14</f>
        <v>2719925.1490520984</v>
      </c>
      <c r="AW14" s="76">
        <f>[1]EU28_TRA_StockTot!AW14-[1]UK_TRA_StockTot!AW14</f>
        <v>2764437.6535292487</v>
      </c>
      <c r="AX14" s="76">
        <f>[1]EU28_TRA_StockTot!AX14-[1]UK_TRA_StockTot!AX14</f>
        <v>2816248.6979607539</v>
      </c>
      <c r="AY14" s="76">
        <f>[1]EU28_TRA_StockTot!AY14-[1]UK_TRA_StockTot!AY14</f>
        <v>2865326.5025488469</v>
      </c>
      <c r="AZ14" s="76">
        <f>[1]EU28_TRA_StockTot!AZ14-[1]UK_TRA_StockTot!AZ14</f>
        <v>2913965.8182642777</v>
      </c>
    </row>
    <row r="15" spans="1:52" x14ac:dyDescent="0.35">
      <c r="A15" s="77" t="s">
        <v>83</v>
      </c>
      <c r="B15" s="78">
        <f>[1]EU28_TRA_StockTot!B15-[1]UK_TRA_StockTot!B15</f>
        <v>9432706</v>
      </c>
      <c r="C15" s="78">
        <f>[1]EU28_TRA_StockTot!C15-[1]UK_TRA_StockTot!C15</f>
        <v>9228279</v>
      </c>
      <c r="D15" s="78">
        <f>[1]EU28_TRA_StockTot!D15-[1]UK_TRA_StockTot!D15</f>
        <v>8938698</v>
      </c>
      <c r="E15" s="78">
        <f>[1]EU28_TRA_StockTot!E15-[1]UK_TRA_StockTot!E15</f>
        <v>9324327.0000000019</v>
      </c>
      <c r="F15" s="78">
        <f>[1]EU28_TRA_StockTot!F15-[1]UK_TRA_StockTot!F15</f>
        <v>10080711</v>
      </c>
      <c r="G15" s="78">
        <f>[1]EU28_TRA_StockTot!G15-[1]UK_TRA_StockTot!G15</f>
        <v>10530536</v>
      </c>
      <c r="H15" s="78">
        <f>[1]EU28_TRA_StockTot!H15-[1]UK_TRA_StockTot!H15</f>
        <v>11068199</v>
      </c>
      <c r="I15" s="78">
        <f>[1]EU28_TRA_StockTot!I15-[1]UK_TRA_StockTot!I15</f>
        <v>11727927</v>
      </c>
      <c r="J15" s="78">
        <f>[1]EU28_TRA_StockTot!J15-[1]UK_TRA_StockTot!J15</f>
        <v>11750339.000000002</v>
      </c>
      <c r="K15" s="78">
        <f>[1]EU28_TRA_StockTot!K15-[1]UK_TRA_StockTot!K15</f>
        <v>10657401.999999998</v>
      </c>
      <c r="L15" s="78">
        <f>[1]EU28_TRA_StockTot!L15-[1]UK_TRA_StockTot!L15</f>
        <v>10690528</v>
      </c>
      <c r="M15" s="78">
        <f>[1]EU28_TRA_StockTot!M15-[1]UK_TRA_StockTot!M15</f>
        <v>11271319</v>
      </c>
      <c r="N15" s="78">
        <f>[1]EU28_TRA_StockTot!N15-[1]UK_TRA_StockTot!N15</f>
        <v>11028023</v>
      </c>
      <c r="O15" s="78">
        <f>[1]EU28_TRA_StockTot!O15-[1]UK_TRA_StockTot!O15</f>
        <v>10969073</v>
      </c>
      <c r="P15" s="78">
        <f>[1]EU28_TRA_StockTot!P15-[1]UK_TRA_StockTot!P15</f>
        <v>11316665</v>
      </c>
      <c r="Q15" s="78">
        <f>[1]EU28_TRA_StockTot!Q15-[1]UK_TRA_StockTot!Q15</f>
        <v>11848160</v>
      </c>
      <c r="R15" s="78">
        <f>[1]EU28_TRA_StockTot!R15-[1]UK_TRA_StockTot!R15</f>
        <v>13041005.704876419</v>
      </c>
      <c r="S15" s="78">
        <f>[1]EU28_TRA_StockTot!S15-[1]UK_TRA_StockTot!S15</f>
        <v>13491405.896572752</v>
      </c>
      <c r="T15" s="78">
        <f>[1]EU28_TRA_StockTot!T15-[1]UK_TRA_StockTot!T15</f>
        <v>13969184.706722734</v>
      </c>
      <c r="U15" s="78">
        <f>[1]EU28_TRA_StockTot!U15-[1]UK_TRA_StockTot!U15</f>
        <v>14397038.427961966</v>
      </c>
      <c r="V15" s="78">
        <f>[1]EU28_TRA_StockTot!V15-[1]UK_TRA_StockTot!V15</f>
        <v>14773148.16634981</v>
      </c>
      <c r="W15" s="78">
        <f>[1]EU28_TRA_StockTot!W15-[1]UK_TRA_StockTot!W15</f>
        <v>15151731.110038061</v>
      </c>
      <c r="X15" s="78">
        <f>[1]EU28_TRA_StockTot!X15-[1]UK_TRA_StockTot!X15</f>
        <v>15512625.732706865</v>
      </c>
      <c r="Y15" s="78">
        <f>[1]EU28_TRA_StockTot!Y15-[1]UK_TRA_StockTot!Y15</f>
        <v>15832446.347535005</v>
      </c>
      <c r="Z15" s="78">
        <f>[1]EU28_TRA_StockTot!Z15-[1]UK_TRA_StockTot!Z15</f>
        <v>16152548.27316587</v>
      </c>
      <c r="AA15" s="78">
        <f>[1]EU28_TRA_StockTot!AA15-[1]UK_TRA_StockTot!AA15</f>
        <v>16497854.810331482</v>
      </c>
      <c r="AB15" s="78">
        <f>[1]EU28_TRA_StockTot!AB15-[1]UK_TRA_StockTot!AB15</f>
        <v>16834905.342738077</v>
      </c>
      <c r="AC15" s="78">
        <f>[1]EU28_TRA_StockTot!AC15-[1]UK_TRA_StockTot!AC15</f>
        <v>17182818.966048501</v>
      </c>
      <c r="AD15" s="78">
        <f>[1]EU28_TRA_StockTot!AD15-[1]UK_TRA_StockTot!AD15</f>
        <v>17559989.797645155</v>
      </c>
      <c r="AE15" s="78">
        <f>[1]EU28_TRA_StockTot!AE15-[1]UK_TRA_StockTot!AE15</f>
        <v>17920871.039335191</v>
      </c>
      <c r="AF15" s="78">
        <f>[1]EU28_TRA_StockTot!AF15-[1]UK_TRA_StockTot!AF15</f>
        <v>18280562.262947388</v>
      </c>
      <c r="AG15" s="78">
        <f>[1]EU28_TRA_StockTot!AG15-[1]UK_TRA_StockTot!AG15</f>
        <v>18647827.073315527</v>
      </c>
      <c r="AH15" s="78">
        <f>[1]EU28_TRA_StockTot!AH15-[1]UK_TRA_StockTot!AH15</f>
        <v>18970975.510991696</v>
      </c>
      <c r="AI15" s="78">
        <f>[1]EU28_TRA_StockTot!AI15-[1]UK_TRA_StockTot!AI15</f>
        <v>19283487.259900883</v>
      </c>
      <c r="AJ15" s="78">
        <f>[1]EU28_TRA_StockTot!AJ15-[1]UK_TRA_StockTot!AJ15</f>
        <v>19560363.538142528</v>
      </c>
      <c r="AK15" s="78">
        <f>[1]EU28_TRA_StockTot!AK15-[1]UK_TRA_StockTot!AK15</f>
        <v>19829933.0326005</v>
      </c>
      <c r="AL15" s="78">
        <f>[1]EU28_TRA_StockTot!AL15-[1]UK_TRA_StockTot!AL15</f>
        <v>20115619.614583742</v>
      </c>
      <c r="AM15" s="78">
        <f>[1]EU28_TRA_StockTot!AM15-[1]UK_TRA_StockTot!AM15</f>
        <v>20388845.44324141</v>
      </c>
      <c r="AN15" s="78">
        <f>[1]EU28_TRA_StockTot!AN15-[1]UK_TRA_StockTot!AN15</f>
        <v>20747581.972187236</v>
      </c>
      <c r="AO15" s="78">
        <f>[1]EU28_TRA_StockTot!AO15-[1]UK_TRA_StockTot!AO15</f>
        <v>21023083.13058893</v>
      </c>
      <c r="AP15" s="78">
        <f>[1]EU28_TRA_StockTot!AP15-[1]UK_TRA_StockTot!AP15</f>
        <v>21298707.21634144</v>
      </c>
      <c r="AQ15" s="78">
        <f>[1]EU28_TRA_StockTot!AQ15-[1]UK_TRA_StockTot!AQ15</f>
        <v>21613680.890521817</v>
      </c>
      <c r="AR15" s="78">
        <f>[1]EU28_TRA_StockTot!AR15-[1]UK_TRA_StockTot!AR15</f>
        <v>21936471.382336549</v>
      </c>
      <c r="AS15" s="78">
        <f>[1]EU28_TRA_StockTot!AS15-[1]UK_TRA_StockTot!AS15</f>
        <v>22263746.641620111</v>
      </c>
      <c r="AT15" s="78">
        <f>[1]EU28_TRA_StockTot!AT15-[1]UK_TRA_StockTot!AT15</f>
        <v>22592294.821934097</v>
      </c>
      <c r="AU15" s="78">
        <f>[1]EU28_TRA_StockTot!AU15-[1]UK_TRA_StockTot!AU15</f>
        <v>22956398.786714837</v>
      </c>
      <c r="AV15" s="78">
        <f>[1]EU28_TRA_StockTot!AV15-[1]UK_TRA_StockTot!AV15</f>
        <v>23303123.478505865</v>
      </c>
      <c r="AW15" s="78">
        <f>[1]EU28_TRA_StockTot!AW15-[1]UK_TRA_StockTot!AW15</f>
        <v>23613837.779298492</v>
      </c>
      <c r="AX15" s="78">
        <f>[1]EU28_TRA_StockTot!AX15-[1]UK_TRA_StockTot!AX15</f>
        <v>23961104.003310546</v>
      </c>
      <c r="AY15" s="78">
        <f>[1]EU28_TRA_StockTot!AY15-[1]UK_TRA_StockTot!AY15</f>
        <v>24293623.884953823</v>
      </c>
      <c r="AZ15" s="78">
        <f>[1]EU28_TRA_StockTot!AZ15-[1]UK_TRA_StockTot!AZ15</f>
        <v>24607710.970220383</v>
      </c>
    </row>
    <row r="16" spans="1:52" x14ac:dyDescent="0.35">
      <c r="A16" s="77" t="s">
        <v>84</v>
      </c>
      <c r="B16" s="78">
        <f>[1]EU28_TRA_StockTot!B16-[1]UK_TRA_StockTot!B16</f>
        <v>2723896</v>
      </c>
      <c r="C16" s="78">
        <f>[1]EU28_TRA_StockTot!C16-[1]UK_TRA_StockTot!C16</f>
        <v>2726992</v>
      </c>
      <c r="D16" s="78">
        <f>[1]EU28_TRA_StockTot!D16-[1]UK_TRA_StockTot!D16</f>
        <v>2727001</v>
      </c>
      <c r="E16" s="78">
        <f>[1]EU28_TRA_StockTot!E16-[1]UK_TRA_StockTot!E16</f>
        <v>2811775</v>
      </c>
      <c r="F16" s="78">
        <f>[1]EU28_TRA_StockTot!F16-[1]UK_TRA_StockTot!F16</f>
        <v>3069786</v>
      </c>
      <c r="G16" s="78">
        <f>[1]EU28_TRA_StockTot!G16-[1]UK_TRA_StockTot!G16</f>
        <v>3258309.0000000005</v>
      </c>
      <c r="H16" s="78">
        <f>[1]EU28_TRA_StockTot!H16-[1]UK_TRA_StockTot!H16</f>
        <v>3434471</v>
      </c>
      <c r="I16" s="78">
        <f>[1]EU28_TRA_StockTot!I16-[1]UK_TRA_StockTot!I16</f>
        <v>3648218.9999999995</v>
      </c>
      <c r="J16" s="78">
        <f>[1]EU28_TRA_StockTot!J16-[1]UK_TRA_StockTot!J16</f>
        <v>3802145</v>
      </c>
      <c r="K16" s="78">
        <f>[1]EU28_TRA_StockTot!K16-[1]UK_TRA_StockTot!K16</f>
        <v>3432428.0000000005</v>
      </c>
      <c r="L16" s="78">
        <f>[1]EU28_TRA_StockTot!L16-[1]UK_TRA_StockTot!L16</f>
        <v>3660658.0000000005</v>
      </c>
      <c r="M16" s="78">
        <f>[1]EU28_TRA_StockTot!M16-[1]UK_TRA_StockTot!M16</f>
        <v>3734177</v>
      </c>
      <c r="N16" s="78">
        <f>[1]EU28_TRA_StockTot!N16-[1]UK_TRA_StockTot!N16</f>
        <v>3661340.9999999986</v>
      </c>
      <c r="O16" s="78">
        <f>[1]EU28_TRA_StockTot!O16-[1]UK_TRA_StockTot!O16</f>
        <v>3722435.0000000005</v>
      </c>
      <c r="P16" s="78">
        <f>[1]EU28_TRA_StockTot!P16-[1]UK_TRA_StockTot!P16</f>
        <v>3850229</v>
      </c>
      <c r="Q16" s="78">
        <f>[1]EU28_TRA_StockTot!Q16-[1]UK_TRA_StockTot!Q16</f>
        <v>3898428</v>
      </c>
      <c r="R16" s="78">
        <f>[1]EU28_TRA_StockTot!R16-[1]UK_TRA_StockTot!R16</f>
        <v>4024852.3607562114</v>
      </c>
      <c r="S16" s="78">
        <f>[1]EU28_TRA_StockTot!S16-[1]UK_TRA_StockTot!S16</f>
        <v>4242753.0097512081</v>
      </c>
      <c r="T16" s="78">
        <f>[1]EU28_TRA_StockTot!T16-[1]UK_TRA_StockTot!T16</f>
        <v>4454852.024917338</v>
      </c>
      <c r="U16" s="78">
        <f>[1]EU28_TRA_StockTot!U16-[1]UK_TRA_StockTot!U16</f>
        <v>4646109.89234652</v>
      </c>
      <c r="V16" s="78">
        <f>[1]EU28_TRA_StockTot!V16-[1]UK_TRA_StockTot!V16</f>
        <v>4817183.9607423618</v>
      </c>
      <c r="W16" s="78">
        <f>[1]EU28_TRA_StockTot!W16-[1]UK_TRA_StockTot!W16</f>
        <v>4981595.1563636847</v>
      </c>
      <c r="X16" s="78">
        <f>[1]EU28_TRA_StockTot!X16-[1]UK_TRA_StockTot!X16</f>
        <v>5140195.7741779862</v>
      </c>
      <c r="Y16" s="78">
        <f>[1]EU28_TRA_StockTot!Y16-[1]UK_TRA_StockTot!Y16</f>
        <v>5289296.268426979</v>
      </c>
      <c r="Z16" s="78">
        <f>[1]EU28_TRA_StockTot!Z16-[1]UK_TRA_StockTot!Z16</f>
        <v>5395971.3532918291</v>
      </c>
      <c r="AA16" s="78">
        <f>[1]EU28_TRA_StockTot!AA16-[1]UK_TRA_StockTot!AA16</f>
        <v>5499647.7240802348</v>
      </c>
      <c r="AB16" s="78">
        <f>[1]EU28_TRA_StockTot!AB16-[1]UK_TRA_StockTot!AB16</f>
        <v>5609808.8145075478</v>
      </c>
      <c r="AC16" s="78">
        <f>[1]EU28_TRA_StockTot!AC16-[1]UK_TRA_StockTot!AC16</f>
        <v>5727977.6655912995</v>
      </c>
      <c r="AD16" s="78">
        <f>[1]EU28_TRA_StockTot!AD16-[1]UK_TRA_StockTot!AD16</f>
        <v>5853685.2688825</v>
      </c>
      <c r="AE16" s="78">
        <f>[1]EU28_TRA_StockTot!AE16-[1]UK_TRA_StockTot!AE16</f>
        <v>5975646.8275064044</v>
      </c>
      <c r="AF16" s="78">
        <f>[1]EU28_TRA_StockTot!AF16-[1]UK_TRA_StockTot!AF16</f>
        <v>6098263.2712782668</v>
      </c>
      <c r="AG16" s="78">
        <f>[1]EU28_TRA_StockTot!AG16-[1]UK_TRA_StockTot!AG16</f>
        <v>6225922.8900492303</v>
      </c>
      <c r="AH16" s="78">
        <f>[1]EU28_TRA_StockTot!AH16-[1]UK_TRA_StockTot!AH16</f>
        <v>6339620.4417623393</v>
      </c>
      <c r="AI16" s="78">
        <f>[1]EU28_TRA_StockTot!AI16-[1]UK_TRA_StockTot!AI16</f>
        <v>6450269.5276678856</v>
      </c>
      <c r="AJ16" s="78">
        <f>[1]EU28_TRA_StockTot!AJ16-[1]UK_TRA_StockTot!AJ16</f>
        <v>6553774.5592957847</v>
      </c>
      <c r="AK16" s="78">
        <f>[1]EU28_TRA_StockTot!AK16-[1]UK_TRA_StockTot!AK16</f>
        <v>6656764.8125077141</v>
      </c>
      <c r="AL16" s="78">
        <f>[1]EU28_TRA_StockTot!AL16-[1]UK_TRA_StockTot!AL16</f>
        <v>6763590.343012657</v>
      </c>
      <c r="AM16" s="78">
        <f>[1]EU28_TRA_StockTot!AM16-[1]UK_TRA_StockTot!AM16</f>
        <v>6866949.3698098855</v>
      </c>
      <c r="AN16" s="78">
        <f>[1]EU28_TRA_StockTot!AN16-[1]UK_TRA_StockTot!AN16</f>
        <v>6997339.7457259279</v>
      </c>
      <c r="AO16" s="78">
        <f>[1]EU28_TRA_StockTot!AO16-[1]UK_TRA_StockTot!AO16</f>
        <v>7100649.2544820216</v>
      </c>
      <c r="AP16" s="78">
        <f>[1]EU28_TRA_StockTot!AP16-[1]UK_TRA_StockTot!AP16</f>
        <v>7209008.4264677977</v>
      </c>
      <c r="AQ16" s="78">
        <f>[1]EU28_TRA_StockTot!AQ16-[1]UK_TRA_StockTot!AQ16</f>
        <v>7326783.4080458619</v>
      </c>
      <c r="AR16" s="78">
        <f>[1]EU28_TRA_StockTot!AR16-[1]UK_TRA_StockTot!AR16</f>
        <v>7451879.735641649</v>
      </c>
      <c r="AS16" s="78">
        <f>[1]EU28_TRA_StockTot!AS16-[1]UK_TRA_StockTot!AS16</f>
        <v>7569886.9850089494</v>
      </c>
      <c r="AT16" s="78">
        <f>[1]EU28_TRA_StockTot!AT16-[1]UK_TRA_StockTot!AT16</f>
        <v>7684062.7071980946</v>
      </c>
      <c r="AU16" s="78">
        <f>[1]EU28_TRA_StockTot!AU16-[1]UK_TRA_StockTot!AU16</f>
        <v>7820944.7811837243</v>
      </c>
      <c r="AV16" s="78">
        <f>[1]EU28_TRA_StockTot!AV16-[1]UK_TRA_StockTot!AV16</f>
        <v>7956578.9692653269</v>
      </c>
      <c r="AW16" s="78">
        <f>[1]EU28_TRA_StockTot!AW16-[1]UK_TRA_StockTot!AW16</f>
        <v>8069781.8461122056</v>
      </c>
      <c r="AX16" s="78">
        <f>[1]EU28_TRA_StockTot!AX16-[1]UK_TRA_StockTot!AX16</f>
        <v>8205329.1057398356</v>
      </c>
      <c r="AY16" s="78">
        <f>[1]EU28_TRA_StockTot!AY16-[1]UK_TRA_StockTot!AY16</f>
        <v>8338426.265776556</v>
      </c>
      <c r="AZ16" s="78">
        <f>[1]EU28_TRA_StockTot!AZ16-[1]UK_TRA_StockTot!AZ16</f>
        <v>8470933.5180471484</v>
      </c>
    </row>
    <row r="17" spans="1:52" x14ac:dyDescent="0.35">
      <c r="A17" s="71" t="s">
        <v>85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</row>
    <row r="18" spans="1:52" x14ac:dyDescent="0.35">
      <c r="A18" s="73" t="s">
        <v>73</v>
      </c>
      <c r="B18" s="74">
        <f>[1]EU28_TRA_StockTot!B18-[1]UK_TRA_StockTot!B18</f>
        <v>25274534.389752317</v>
      </c>
      <c r="C18" s="74">
        <f>[1]EU28_TRA_StockTot!C18-[1]UK_TRA_StockTot!C18</f>
        <v>26030240.863783188</v>
      </c>
      <c r="D18" s="74">
        <f>[1]EU28_TRA_StockTot!D18-[1]UK_TRA_StockTot!D18</f>
        <v>26426631.551427078</v>
      </c>
      <c r="E18" s="74">
        <f>[1]EU28_TRA_StockTot!E18-[1]UK_TRA_StockTot!E18</f>
        <v>26870944.033751436</v>
      </c>
      <c r="F18" s="74">
        <f>[1]EU28_TRA_StockTot!F18-[1]UK_TRA_StockTot!F18</f>
        <v>27393407.957032524</v>
      </c>
      <c r="G18" s="74">
        <f>[1]EU28_TRA_StockTot!G18-[1]UK_TRA_StockTot!G18</f>
        <v>27961296.113492746</v>
      </c>
      <c r="H18" s="74">
        <f>[1]EU28_TRA_StockTot!H18-[1]UK_TRA_StockTot!H18</f>
        <v>28635186.691397209</v>
      </c>
      <c r="I18" s="74">
        <f>[1]EU28_TRA_StockTot!I18-[1]UK_TRA_StockTot!I18</f>
        <v>29774975.010407694</v>
      </c>
      <c r="J18" s="74">
        <f>[1]EU28_TRA_StockTot!J18-[1]UK_TRA_StockTot!J18</f>
        <v>30072933.043666944</v>
      </c>
      <c r="K18" s="74">
        <f>[1]EU28_TRA_StockTot!K18-[1]UK_TRA_StockTot!K18</f>
        <v>29708106.653319869</v>
      </c>
      <c r="L18" s="74">
        <f>[1]EU28_TRA_StockTot!L18-[1]UK_TRA_StockTot!L18</f>
        <v>29823806.676881269</v>
      </c>
      <c r="M18" s="74">
        <f>[1]EU28_TRA_StockTot!M18-[1]UK_TRA_StockTot!M18</f>
        <v>29927505.825421043</v>
      </c>
      <c r="N18" s="74">
        <f>[1]EU28_TRA_StockTot!N18-[1]UK_TRA_StockTot!N18</f>
        <v>29565737.608593009</v>
      </c>
      <c r="O18" s="74">
        <f>[1]EU28_TRA_StockTot!O18-[1]UK_TRA_StockTot!O18</f>
        <v>29657194.03927885</v>
      </c>
      <c r="P18" s="74">
        <f>[1]EU28_TRA_StockTot!P18-[1]UK_TRA_StockTot!P18</f>
        <v>30123129.813577201</v>
      </c>
      <c r="Q18" s="74">
        <f>[1]EU28_TRA_StockTot!Q18-[1]UK_TRA_StockTot!Q18</f>
        <v>30827987.431880474</v>
      </c>
      <c r="R18" s="74">
        <f>[1]EU28_TRA_StockTot!R18-[1]UK_TRA_StockTot!R18</f>
        <v>31503457</v>
      </c>
      <c r="S18" s="74">
        <f>[1]EU28_TRA_StockTot!S18-[1]UK_TRA_StockTot!S18</f>
        <v>32405096</v>
      </c>
      <c r="T18" s="74">
        <f>[1]EU28_TRA_StockTot!T18-[1]UK_TRA_StockTot!T18</f>
        <v>33222415</v>
      </c>
      <c r="U18" s="74">
        <f>[1]EU28_TRA_StockTot!U18-[1]UK_TRA_StockTot!U18</f>
        <v>33915487</v>
      </c>
      <c r="V18" s="74">
        <f>[1]EU28_TRA_StockTot!V18-[1]UK_TRA_StockTot!V18</f>
        <v>34540008</v>
      </c>
      <c r="W18" s="74">
        <f>[1]EU28_TRA_StockTot!W18-[1]UK_TRA_StockTot!W18</f>
        <v>35105480</v>
      </c>
      <c r="X18" s="74">
        <f>[1]EU28_TRA_StockTot!X18-[1]UK_TRA_StockTot!X18</f>
        <v>35570640</v>
      </c>
      <c r="Y18" s="74">
        <f>[1]EU28_TRA_StockTot!Y18-[1]UK_TRA_StockTot!Y18</f>
        <v>35981251</v>
      </c>
      <c r="Z18" s="74">
        <f>[1]EU28_TRA_StockTot!Z18-[1]UK_TRA_StockTot!Z18</f>
        <v>36341721</v>
      </c>
      <c r="AA18" s="74">
        <f>[1]EU28_TRA_StockTot!AA18-[1]UK_TRA_StockTot!AA18</f>
        <v>36674748</v>
      </c>
      <c r="AB18" s="74">
        <f>[1]EU28_TRA_StockTot!AB18-[1]UK_TRA_StockTot!AB18</f>
        <v>36961085</v>
      </c>
      <c r="AC18" s="74">
        <f>[1]EU28_TRA_StockTot!AC18-[1]UK_TRA_StockTot!AC18</f>
        <v>37210678</v>
      </c>
      <c r="AD18" s="74">
        <f>[1]EU28_TRA_StockTot!AD18-[1]UK_TRA_StockTot!AD18</f>
        <v>37442215</v>
      </c>
      <c r="AE18" s="74">
        <f>[1]EU28_TRA_StockTot!AE18-[1]UK_TRA_StockTot!AE18</f>
        <v>37671384</v>
      </c>
      <c r="AF18" s="74">
        <f>[1]EU28_TRA_StockTot!AF18-[1]UK_TRA_StockTot!AF18</f>
        <v>37921704</v>
      </c>
      <c r="AG18" s="74">
        <f>[1]EU28_TRA_StockTot!AG18-[1]UK_TRA_StockTot!AG18</f>
        <v>38178418</v>
      </c>
      <c r="AH18" s="74">
        <f>[1]EU28_TRA_StockTot!AH18-[1]UK_TRA_StockTot!AH18</f>
        <v>38429020</v>
      </c>
      <c r="AI18" s="74">
        <f>[1]EU28_TRA_StockTot!AI18-[1]UK_TRA_StockTot!AI18</f>
        <v>38641654</v>
      </c>
      <c r="AJ18" s="74">
        <f>[1]EU28_TRA_StockTot!AJ18-[1]UK_TRA_StockTot!AJ18</f>
        <v>38860686</v>
      </c>
      <c r="AK18" s="74">
        <f>[1]EU28_TRA_StockTot!AK18-[1]UK_TRA_StockTot!AK18</f>
        <v>39090742</v>
      </c>
      <c r="AL18" s="74">
        <f>[1]EU28_TRA_StockTot!AL18-[1]UK_TRA_StockTot!AL18</f>
        <v>39334886</v>
      </c>
      <c r="AM18" s="74">
        <f>[1]EU28_TRA_StockTot!AM18-[1]UK_TRA_StockTot!AM18</f>
        <v>39589201</v>
      </c>
      <c r="AN18" s="74">
        <f>[1]EU28_TRA_StockTot!AN18-[1]UK_TRA_StockTot!AN18</f>
        <v>39854847</v>
      </c>
      <c r="AO18" s="74">
        <f>[1]EU28_TRA_StockTot!AO18-[1]UK_TRA_StockTot!AO18</f>
        <v>40134905</v>
      </c>
      <c r="AP18" s="74">
        <f>[1]EU28_TRA_StockTot!AP18-[1]UK_TRA_StockTot!AP18</f>
        <v>40427003</v>
      </c>
      <c r="AQ18" s="74">
        <f>[1]EU28_TRA_StockTot!AQ18-[1]UK_TRA_StockTot!AQ18</f>
        <v>40739196</v>
      </c>
      <c r="AR18" s="74">
        <f>[1]EU28_TRA_StockTot!AR18-[1]UK_TRA_StockTot!AR18</f>
        <v>41072768</v>
      </c>
      <c r="AS18" s="74">
        <f>[1]EU28_TRA_StockTot!AS18-[1]UK_TRA_StockTot!AS18</f>
        <v>41421310</v>
      </c>
      <c r="AT18" s="74">
        <f>[1]EU28_TRA_StockTot!AT18-[1]UK_TRA_StockTot!AT18</f>
        <v>41788183</v>
      </c>
      <c r="AU18" s="74">
        <f>[1]EU28_TRA_StockTot!AU18-[1]UK_TRA_StockTot!AU18</f>
        <v>42167923</v>
      </c>
      <c r="AV18" s="74">
        <f>[1]EU28_TRA_StockTot!AV18-[1]UK_TRA_StockTot!AV18</f>
        <v>42557835</v>
      </c>
      <c r="AW18" s="74">
        <f>[1]EU28_TRA_StockTot!AW18-[1]UK_TRA_StockTot!AW18</f>
        <v>42956891</v>
      </c>
      <c r="AX18" s="74">
        <f>[1]EU28_TRA_StockTot!AX18-[1]UK_TRA_StockTot!AX18</f>
        <v>43373632</v>
      </c>
      <c r="AY18" s="74">
        <f>[1]EU28_TRA_StockTot!AY18-[1]UK_TRA_StockTot!AY18</f>
        <v>43804572</v>
      </c>
      <c r="AZ18" s="74">
        <f>[1]EU28_TRA_StockTot!AZ18-[1]UK_TRA_StockTot!AZ18</f>
        <v>44271526</v>
      </c>
    </row>
    <row r="19" spans="1:52" x14ac:dyDescent="0.35">
      <c r="A19" s="77" t="s">
        <v>86</v>
      </c>
      <c r="B19" s="78">
        <f>[1]EU28_TRA_StockTot!B19-[1]UK_TRA_StockTot!B19</f>
        <v>20523335</v>
      </c>
      <c r="C19" s="78">
        <f>[1]EU28_TRA_StockTot!C19-[1]UK_TRA_StockTot!C19</f>
        <v>21185424</v>
      </c>
      <c r="D19" s="78">
        <f>[1]EU28_TRA_StockTot!D19-[1]UK_TRA_StockTot!D19</f>
        <v>21486349</v>
      </c>
      <c r="E19" s="78">
        <f>[1]EU28_TRA_StockTot!E19-[1]UK_TRA_StockTot!E19</f>
        <v>21892019</v>
      </c>
      <c r="F19" s="78">
        <f>[1]EU28_TRA_StockTot!F19-[1]UK_TRA_StockTot!F19</f>
        <v>22376440</v>
      </c>
      <c r="G19" s="78">
        <f>[1]EU28_TRA_StockTot!G19-[1]UK_TRA_StockTot!G19</f>
        <v>22894781</v>
      </c>
      <c r="H19" s="78">
        <f>[1]EU28_TRA_StockTot!H19-[1]UK_TRA_StockTot!H19</f>
        <v>23442623</v>
      </c>
      <c r="I19" s="78">
        <f>[1]EU28_TRA_StockTot!I19-[1]UK_TRA_StockTot!I19</f>
        <v>24569683</v>
      </c>
      <c r="J19" s="78">
        <f>[1]EU28_TRA_StockTot!J19-[1]UK_TRA_StockTot!J19</f>
        <v>24776897</v>
      </c>
      <c r="K19" s="78">
        <f>[1]EU28_TRA_StockTot!K19-[1]UK_TRA_StockTot!K19</f>
        <v>24462739</v>
      </c>
      <c r="L19" s="78">
        <f>[1]EU28_TRA_StockTot!L19-[1]UK_TRA_StockTot!L19</f>
        <v>24602368</v>
      </c>
      <c r="M19" s="78">
        <f>[1]EU28_TRA_StockTot!M19-[1]UK_TRA_StockTot!M19</f>
        <v>24676970</v>
      </c>
      <c r="N19" s="78">
        <f>[1]EU28_TRA_StockTot!N19-[1]UK_TRA_StockTot!N19</f>
        <v>24388408</v>
      </c>
      <c r="O19" s="78">
        <f>[1]EU28_TRA_StockTot!O19-[1]UK_TRA_StockTot!O19</f>
        <v>24477029</v>
      </c>
      <c r="P19" s="78">
        <f>[1]EU28_TRA_StockTot!P19-[1]UK_TRA_StockTot!P19</f>
        <v>24882630</v>
      </c>
      <c r="Q19" s="78">
        <f>[1]EU28_TRA_StockTot!Q19-[1]UK_TRA_StockTot!Q19</f>
        <v>25543895</v>
      </c>
      <c r="R19" s="78">
        <f>[1]EU28_TRA_StockTot!R19-[1]UK_TRA_StockTot!R19</f>
        <v>26017798</v>
      </c>
      <c r="S19" s="78">
        <f>[1]EU28_TRA_StockTot!S19-[1]UK_TRA_StockTot!S19</f>
        <v>26693992</v>
      </c>
      <c r="T19" s="78">
        <f>[1]EU28_TRA_StockTot!T19-[1]UK_TRA_StockTot!T19</f>
        <v>27337116</v>
      </c>
      <c r="U19" s="78">
        <f>[1]EU28_TRA_StockTot!U19-[1]UK_TRA_StockTot!U19</f>
        <v>27899617</v>
      </c>
      <c r="V19" s="78">
        <f>[1]EU28_TRA_StockTot!V19-[1]UK_TRA_StockTot!V19</f>
        <v>28415424</v>
      </c>
      <c r="W19" s="78">
        <f>[1]EU28_TRA_StockTot!W19-[1]UK_TRA_StockTot!W19</f>
        <v>28893851</v>
      </c>
      <c r="X19" s="78">
        <f>[1]EU28_TRA_StockTot!X19-[1]UK_TRA_StockTot!X19</f>
        <v>29292613</v>
      </c>
      <c r="Y19" s="78">
        <f>[1]EU28_TRA_StockTot!Y19-[1]UK_TRA_StockTot!Y19</f>
        <v>29636552</v>
      </c>
      <c r="Z19" s="78">
        <f>[1]EU28_TRA_StockTot!Z19-[1]UK_TRA_StockTot!Z19</f>
        <v>29935466</v>
      </c>
      <c r="AA19" s="78">
        <f>[1]EU28_TRA_StockTot!AA19-[1]UK_TRA_StockTot!AA19</f>
        <v>30207945</v>
      </c>
      <c r="AB19" s="78">
        <f>[1]EU28_TRA_StockTot!AB19-[1]UK_TRA_StockTot!AB19</f>
        <v>30434911</v>
      </c>
      <c r="AC19" s="78">
        <f>[1]EU28_TRA_StockTot!AC19-[1]UK_TRA_StockTot!AC19</f>
        <v>30630525</v>
      </c>
      <c r="AD19" s="78">
        <f>[1]EU28_TRA_StockTot!AD19-[1]UK_TRA_StockTot!AD19</f>
        <v>30812766</v>
      </c>
      <c r="AE19" s="78">
        <f>[1]EU28_TRA_StockTot!AE19-[1]UK_TRA_StockTot!AE19</f>
        <v>30996322</v>
      </c>
      <c r="AF19" s="78">
        <f>[1]EU28_TRA_StockTot!AF19-[1]UK_TRA_StockTot!AF19</f>
        <v>31203236</v>
      </c>
      <c r="AG19" s="78">
        <f>[1]EU28_TRA_StockTot!AG19-[1]UK_TRA_StockTot!AG19</f>
        <v>31418046</v>
      </c>
      <c r="AH19" s="78">
        <f>[1]EU28_TRA_StockTot!AH19-[1]UK_TRA_StockTot!AH19</f>
        <v>31626792</v>
      </c>
      <c r="AI19" s="78">
        <f>[1]EU28_TRA_StockTot!AI19-[1]UK_TRA_StockTot!AI19</f>
        <v>31802694</v>
      </c>
      <c r="AJ19" s="78">
        <f>[1]EU28_TRA_StockTot!AJ19-[1]UK_TRA_StockTot!AJ19</f>
        <v>31983659</v>
      </c>
      <c r="AK19" s="78">
        <f>[1]EU28_TRA_StockTot!AK19-[1]UK_TRA_StockTot!AK19</f>
        <v>32174363</v>
      </c>
      <c r="AL19" s="78">
        <f>[1]EU28_TRA_StockTot!AL19-[1]UK_TRA_StockTot!AL19</f>
        <v>32377912</v>
      </c>
      <c r="AM19" s="78">
        <f>[1]EU28_TRA_StockTot!AM19-[1]UK_TRA_StockTot!AM19</f>
        <v>32591103</v>
      </c>
      <c r="AN19" s="78">
        <f>[1]EU28_TRA_StockTot!AN19-[1]UK_TRA_StockTot!AN19</f>
        <v>32814930</v>
      </c>
      <c r="AO19" s="78">
        <f>[1]EU28_TRA_StockTot!AO19-[1]UK_TRA_StockTot!AO19</f>
        <v>33052487</v>
      </c>
      <c r="AP19" s="78">
        <f>[1]EU28_TRA_StockTot!AP19-[1]UK_TRA_StockTot!AP19</f>
        <v>33304111</v>
      </c>
      <c r="AQ19" s="78">
        <f>[1]EU28_TRA_StockTot!AQ19-[1]UK_TRA_StockTot!AQ19</f>
        <v>33573865</v>
      </c>
      <c r="AR19" s="78">
        <f>[1]EU28_TRA_StockTot!AR19-[1]UK_TRA_StockTot!AR19</f>
        <v>33863166</v>
      </c>
      <c r="AS19" s="78">
        <f>[1]EU28_TRA_StockTot!AS19-[1]UK_TRA_StockTot!AS19</f>
        <v>34163715</v>
      </c>
      <c r="AT19" s="78">
        <f>[1]EU28_TRA_StockTot!AT19-[1]UK_TRA_StockTot!AT19</f>
        <v>34480173</v>
      </c>
      <c r="AU19" s="78">
        <f>[1]EU28_TRA_StockTot!AU19-[1]UK_TRA_StockTot!AU19</f>
        <v>34808400</v>
      </c>
      <c r="AV19" s="78">
        <f>[1]EU28_TRA_StockTot!AV19-[1]UK_TRA_StockTot!AV19</f>
        <v>35147734</v>
      </c>
      <c r="AW19" s="78">
        <f>[1]EU28_TRA_StockTot!AW19-[1]UK_TRA_StockTot!AW19</f>
        <v>35494960</v>
      </c>
      <c r="AX19" s="78">
        <f>[1]EU28_TRA_StockTot!AX19-[1]UK_TRA_StockTot!AX19</f>
        <v>35858778</v>
      </c>
      <c r="AY19" s="78">
        <f>[1]EU28_TRA_StockTot!AY19-[1]UK_TRA_StockTot!AY19</f>
        <v>36235289</v>
      </c>
      <c r="AZ19" s="78">
        <f>[1]EU28_TRA_StockTot!AZ19-[1]UK_TRA_StockTot!AZ19</f>
        <v>36646086</v>
      </c>
    </row>
    <row r="20" spans="1:52" x14ac:dyDescent="0.35">
      <c r="A20" s="79" t="s">
        <v>87</v>
      </c>
      <c r="B20" s="80">
        <f>[1]EU28_TRA_StockTot!B20-[1]UK_TRA_StockTot!B20</f>
        <v>4751199.3897523182</v>
      </c>
      <c r="C20" s="80">
        <f>[1]EU28_TRA_StockTot!C20-[1]UK_TRA_StockTot!C20</f>
        <v>4844816.8637831872</v>
      </c>
      <c r="D20" s="80">
        <f>[1]EU28_TRA_StockTot!D20-[1]UK_TRA_StockTot!D20</f>
        <v>4940282.5514270794</v>
      </c>
      <c r="E20" s="80">
        <f>[1]EU28_TRA_StockTot!E20-[1]UK_TRA_StockTot!E20</f>
        <v>4978925.0337514365</v>
      </c>
      <c r="F20" s="80">
        <f>[1]EU28_TRA_StockTot!F20-[1]UK_TRA_StockTot!F20</f>
        <v>5016967.9570325213</v>
      </c>
      <c r="G20" s="80">
        <f>[1]EU28_TRA_StockTot!G20-[1]UK_TRA_StockTot!G20</f>
        <v>5066515.1134927478</v>
      </c>
      <c r="H20" s="80">
        <f>[1]EU28_TRA_StockTot!H20-[1]UK_TRA_StockTot!H20</f>
        <v>5192563.6913972087</v>
      </c>
      <c r="I20" s="80">
        <f>[1]EU28_TRA_StockTot!I20-[1]UK_TRA_StockTot!I20</f>
        <v>5205292.0104076937</v>
      </c>
      <c r="J20" s="80">
        <f>[1]EU28_TRA_StockTot!J20-[1]UK_TRA_StockTot!J20</f>
        <v>5296036.0436669383</v>
      </c>
      <c r="K20" s="80">
        <f>[1]EU28_TRA_StockTot!K20-[1]UK_TRA_StockTot!K20</f>
        <v>5245367.6533198711</v>
      </c>
      <c r="L20" s="80">
        <f>[1]EU28_TRA_StockTot!L20-[1]UK_TRA_StockTot!L20</f>
        <v>5221438.6768812658</v>
      </c>
      <c r="M20" s="80">
        <f>[1]EU28_TRA_StockTot!M20-[1]UK_TRA_StockTot!M20</f>
        <v>5250535.8254210427</v>
      </c>
      <c r="N20" s="80">
        <f>[1]EU28_TRA_StockTot!N20-[1]UK_TRA_StockTot!N20</f>
        <v>5177329.6085930094</v>
      </c>
      <c r="O20" s="80">
        <f>[1]EU28_TRA_StockTot!O20-[1]UK_TRA_StockTot!O20</f>
        <v>5180165.0392788546</v>
      </c>
      <c r="P20" s="80">
        <f>[1]EU28_TRA_StockTot!P20-[1]UK_TRA_StockTot!P20</f>
        <v>5240499.8135772031</v>
      </c>
      <c r="Q20" s="80">
        <f>[1]EU28_TRA_StockTot!Q20-[1]UK_TRA_StockTot!Q20</f>
        <v>5284092.4318804741</v>
      </c>
      <c r="R20" s="80">
        <f>[1]EU28_TRA_StockTot!R20-[1]UK_TRA_StockTot!R20</f>
        <v>5485659</v>
      </c>
      <c r="S20" s="80">
        <f>[1]EU28_TRA_StockTot!S20-[1]UK_TRA_StockTot!S20</f>
        <v>5711104</v>
      </c>
      <c r="T20" s="80">
        <f>[1]EU28_TRA_StockTot!T20-[1]UK_TRA_StockTot!T20</f>
        <v>5885299</v>
      </c>
      <c r="U20" s="80">
        <f>[1]EU28_TRA_StockTot!U20-[1]UK_TRA_StockTot!U20</f>
        <v>6015870</v>
      </c>
      <c r="V20" s="80">
        <f>[1]EU28_TRA_StockTot!V20-[1]UK_TRA_StockTot!V20</f>
        <v>6124584</v>
      </c>
      <c r="W20" s="80">
        <f>[1]EU28_TRA_StockTot!W20-[1]UK_TRA_StockTot!W20</f>
        <v>6211629</v>
      </c>
      <c r="X20" s="80">
        <f>[1]EU28_TRA_StockTot!X20-[1]UK_TRA_StockTot!X20</f>
        <v>6278027</v>
      </c>
      <c r="Y20" s="80">
        <f>[1]EU28_TRA_StockTot!Y20-[1]UK_TRA_StockTot!Y20</f>
        <v>6344699</v>
      </c>
      <c r="Z20" s="80">
        <f>[1]EU28_TRA_StockTot!Z20-[1]UK_TRA_StockTot!Z20</f>
        <v>6406255</v>
      </c>
      <c r="AA20" s="80">
        <f>[1]EU28_TRA_StockTot!AA20-[1]UK_TRA_StockTot!AA20</f>
        <v>6466803</v>
      </c>
      <c r="AB20" s="80">
        <f>[1]EU28_TRA_StockTot!AB20-[1]UK_TRA_StockTot!AB20</f>
        <v>6526174</v>
      </c>
      <c r="AC20" s="80">
        <f>[1]EU28_TRA_StockTot!AC20-[1]UK_TRA_StockTot!AC20</f>
        <v>6580153</v>
      </c>
      <c r="AD20" s="80">
        <f>[1]EU28_TRA_StockTot!AD20-[1]UK_TRA_StockTot!AD20</f>
        <v>6629449</v>
      </c>
      <c r="AE20" s="80">
        <f>[1]EU28_TRA_StockTot!AE20-[1]UK_TRA_StockTot!AE20</f>
        <v>6675062</v>
      </c>
      <c r="AF20" s="80">
        <f>[1]EU28_TRA_StockTot!AF20-[1]UK_TRA_StockTot!AF20</f>
        <v>6718468</v>
      </c>
      <c r="AG20" s="80">
        <f>[1]EU28_TRA_StockTot!AG20-[1]UK_TRA_StockTot!AG20</f>
        <v>6760372</v>
      </c>
      <c r="AH20" s="80">
        <f>[1]EU28_TRA_StockTot!AH20-[1]UK_TRA_StockTot!AH20</f>
        <v>6802228</v>
      </c>
      <c r="AI20" s="80">
        <f>[1]EU28_TRA_StockTot!AI20-[1]UK_TRA_StockTot!AI20</f>
        <v>6838960</v>
      </c>
      <c r="AJ20" s="80">
        <f>[1]EU28_TRA_StockTot!AJ20-[1]UK_TRA_StockTot!AJ20</f>
        <v>6877027</v>
      </c>
      <c r="AK20" s="80">
        <f>[1]EU28_TRA_StockTot!AK20-[1]UK_TRA_StockTot!AK20</f>
        <v>6916379</v>
      </c>
      <c r="AL20" s="80">
        <f>[1]EU28_TRA_StockTot!AL20-[1]UK_TRA_StockTot!AL20</f>
        <v>6956974</v>
      </c>
      <c r="AM20" s="80">
        <f>[1]EU28_TRA_StockTot!AM20-[1]UK_TRA_StockTot!AM20</f>
        <v>6998098</v>
      </c>
      <c r="AN20" s="80">
        <f>[1]EU28_TRA_StockTot!AN20-[1]UK_TRA_StockTot!AN20</f>
        <v>7039917</v>
      </c>
      <c r="AO20" s="80">
        <f>[1]EU28_TRA_StockTot!AO20-[1]UK_TRA_StockTot!AO20</f>
        <v>7082418</v>
      </c>
      <c r="AP20" s="80">
        <f>[1]EU28_TRA_StockTot!AP20-[1]UK_TRA_StockTot!AP20</f>
        <v>7122892</v>
      </c>
      <c r="AQ20" s="80">
        <f>[1]EU28_TRA_StockTot!AQ20-[1]UK_TRA_StockTot!AQ20</f>
        <v>7165331</v>
      </c>
      <c r="AR20" s="80">
        <f>[1]EU28_TRA_StockTot!AR20-[1]UK_TRA_StockTot!AR20</f>
        <v>7209602</v>
      </c>
      <c r="AS20" s="80">
        <f>[1]EU28_TRA_StockTot!AS20-[1]UK_TRA_StockTot!AS20</f>
        <v>7257595</v>
      </c>
      <c r="AT20" s="80">
        <f>[1]EU28_TRA_StockTot!AT20-[1]UK_TRA_StockTot!AT20</f>
        <v>7308010</v>
      </c>
      <c r="AU20" s="80">
        <f>[1]EU28_TRA_StockTot!AU20-[1]UK_TRA_StockTot!AU20</f>
        <v>7359523</v>
      </c>
      <c r="AV20" s="80">
        <f>[1]EU28_TRA_StockTot!AV20-[1]UK_TRA_StockTot!AV20</f>
        <v>7410101</v>
      </c>
      <c r="AW20" s="80">
        <f>[1]EU28_TRA_StockTot!AW20-[1]UK_TRA_StockTot!AW20</f>
        <v>7461931</v>
      </c>
      <c r="AX20" s="80">
        <f>[1]EU28_TRA_StockTot!AX20-[1]UK_TRA_StockTot!AX20</f>
        <v>7514854</v>
      </c>
      <c r="AY20" s="80">
        <f>[1]EU28_TRA_StockTot!AY20-[1]UK_TRA_StockTot!AY20</f>
        <v>7569283</v>
      </c>
      <c r="AZ20" s="80">
        <f>[1]EU28_TRA_StockTot!AZ20-[1]UK_TRA_StockTot!AZ20</f>
        <v>7625440</v>
      </c>
    </row>
    <row r="21" spans="1:52" x14ac:dyDescent="0.35">
      <c r="A21" s="73" t="s">
        <v>88</v>
      </c>
      <c r="B21" s="80">
        <f>[1]EU28_TRA_StockTot!B21-[1]UK_TRA_StockTot!B21</f>
        <v>5127.5</v>
      </c>
      <c r="C21" s="80">
        <f>[1]EU28_TRA_StockTot!C21-[1]UK_TRA_StockTot!C21</f>
        <v>5162.5</v>
      </c>
      <c r="D21" s="80">
        <f>[1]EU28_TRA_StockTot!D21-[1]UK_TRA_StockTot!D21</f>
        <v>5279</v>
      </c>
      <c r="E21" s="80">
        <f>[1]EU28_TRA_StockTot!E21-[1]UK_TRA_StockTot!E21</f>
        <v>5379</v>
      </c>
      <c r="F21" s="80">
        <f>[1]EU28_TRA_StockTot!F21-[1]UK_TRA_StockTot!F21</f>
        <v>5644.5</v>
      </c>
      <c r="G21" s="80">
        <f>[1]EU28_TRA_StockTot!G21-[1]UK_TRA_StockTot!G21</f>
        <v>5752.5</v>
      </c>
      <c r="H21" s="80">
        <f>[1]EU28_TRA_StockTot!H21-[1]UK_TRA_StockTot!H21</f>
        <v>5894.5</v>
      </c>
      <c r="I21" s="80">
        <f>[1]EU28_TRA_StockTot!I21-[1]UK_TRA_StockTot!I21</f>
        <v>6035.5</v>
      </c>
      <c r="J21" s="80">
        <f>[1]EU28_TRA_StockTot!J21-[1]UK_TRA_StockTot!J21</f>
        <v>6091</v>
      </c>
      <c r="K21" s="80">
        <f>[1]EU28_TRA_StockTot!K21-[1]UK_TRA_StockTot!K21</f>
        <v>5846.5</v>
      </c>
      <c r="L21" s="80">
        <f>[1]EU28_TRA_StockTot!L21-[1]UK_TRA_StockTot!L21</f>
        <v>5815.5</v>
      </c>
      <c r="M21" s="80">
        <f>[1]EU28_TRA_StockTot!M21-[1]UK_TRA_StockTot!M21</f>
        <v>5844.5</v>
      </c>
      <c r="N21" s="80">
        <f>[1]EU28_TRA_StockTot!N21-[1]UK_TRA_StockTot!N21</f>
        <v>5712</v>
      </c>
      <c r="O21" s="80">
        <f>[1]EU28_TRA_StockTot!O21-[1]UK_TRA_StockTot!O21</f>
        <v>5543.5</v>
      </c>
      <c r="P21" s="80">
        <f>[1]EU28_TRA_StockTot!P21-[1]UK_TRA_StockTot!P21</f>
        <v>5458.5</v>
      </c>
      <c r="Q21" s="80">
        <f>[1]EU28_TRA_StockTot!Q21-[1]UK_TRA_StockTot!Q21</f>
        <v>5396</v>
      </c>
      <c r="R21" s="80">
        <f>[1]EU28_TRA_StockTot!R21-[1]UK_TRA_StockTot!R21</f>
        <v>5403.3653587492317</v>
      </c>
      <c r="S21" s="80">
        <f>[1]EU28_TRA_StockTot!S21-[1]UK_TRA_StockTot!S21</f>
        <v>5580.0115730914968</v>
      </c>
      <c r="T21" s="80">
        <f>[1]EU28_TRA_StockTot!T21-[1]UK_TRA_StockTot!T21</f>
        <v>5748.0222806374868</v>
      </c>
      <c r="U21" s="80">
        <f>[1]EU28_TRA_StockTot!U21-[1]UK_TRA_StockTot!U21</f>
        <v>5894.8644915658824</v>
      </c>
      <c r="V21" s="80">
        <f>[1]EU28_TRA_StockTot!V21-[1]UK_TRA_StockTot!V21</f>
        <v>6021.6409019196653</v>
      </c>
      <c r="W21" s="80">
        <f>[1]EU28_TRA_StockTot!W21-[1]UK_TRA_StockTot!W21</f>
        <v>6138.2058781873429</v>
      </c>
      <c r="X21" s="80">
        <f>[1]EU28_TRA_StockTot!X21-[1]UK_TRA_StockTot!X21</f>
        <v>6246.5328218309514</v>
      </c>
      <c r="Y21" s="80">
        <f>[1]EU28_TRA_StockTot!Y21-[1]UK_TRA_StockTot!Y21</f>
        <v>6341.8859900580883</v>
      </c>
      <c r="Z21" s="80">
        <f>[1]EU28_TRA_StockTot!Z21-[1]UK_TRA_StockTot!Z21</f>
        <v>6432.8853121944594</v>
      </c>
      <c r="AA21" s="80">
        <f>[1]EU28_TRA_StockTot!AA21-[1]UK_TRA_StockTot!AA21</f>
        <v>6520.8078911106804</v>
      </c>
      <c r="AB21" s="80">
        <f>[1]EU28_TRA_StockTot!AB21-[1]UK_TRA_StockTot!AB21</f>
        <v>6606.5557593956191</v>
      </c>
      <c r="AC21" s="80">
        <f>[1]EU28_TRA_StockTot!AC21-[1]UK_TRA_StockTot!AC21</f>
        <v>6691.9624366969711</v>
      </c>
      <c r="AD21" s="80">
        <f>[1]EU28_TRA_StockTot!AD21-[1]UK_TRA_StockTot!AD21</f>
        <v>6777.3408663865885</v>
      </c>
      <c r="AE21" s="80">
        <f>[1]EU28_TRA_StockTot!AE21-[1]UK_TRA_StockTot!AE21</f>
        <v>6862.643657530446</v>
      </c>
      <c r="AF21" s="80">
        <f>[1]EU28_TRA_StockTot!AF21-[1]UK_TRA_StockTot!AF21</f>
        <v>6947.7704987475763</v>
      </c>
      <c r="AG21" s="80">
        <f>[1]EU28_TRA_StockTot!AG21-[1]UK_TRA_StockTot!AG21</f>
        <v>7019.1925667016894</v>
      </c>
      <c r="AH21" s="80">
        <f>[1]EU28_TRA_StockTot!AH21-[1]UK_TRA_StockTot!AH21</f>
        <v>7088.005254249756</v>
      </c>
      <c r="AI21" s="80">
        <f>[1]EU28_TRA_StockTot!AI21-[1]UK_TRA_StockTot!AI21</f>
        <v>7157.1931584812264</v>
      </c>
      <c r="AJ21" s="80">
        <f>[1]EU28_TRA_StockTot!AJ21-[1]UK_TRA_StockTot!AJ21</f>
        <v>7226.2349001443945</v>
      </c>
      <c r="AK21" s="80">
        <f>[1]EU28_TRA_StockTot!AK21-[1]UK_TRA_StockTot!AK21</f>
        <v>7296.8761080571294</v>
      </c>
      <c r="AL21" s="80">
        <f>[1]EU28_TRA_StockTot!AL21-[1]UK_TRA_StockTot!AL21</f>
        <v>7365.6626088492385</v>
      </c>
      <c r="AM21" s="80">
        <f>[1]EU28_TRA_StockTot!AM21-[1]UK_TRA_StockTot!AM21</f>
        <v>7435.8811163118098</v>
      </c>
      <c r="AN21" s="80">
        <f>[1]EU28_TRA_StockTot!AN21-[1]UK_TRA_StockTot!AN21</f>
        <v>7507.4635039313926</v>
      </c>
      <c r="AO21" s="80">
        <f>[1]EU28_TRA_StockTot!AO21-[1]UK_TRA_StockTot!AO21</f>
        <v>7580.1748685943485</v>
      </c>
      <c r="AP21" s="80">
        <f>[1]EU28_TRA_StockTot!AP21-[1]UK_TRA_StockTot!AP21</f>
        <v>7655.1387857571217</v>
      </c>
      <c r="AQ21" s="80">
        <f>[1]EU28_TRA_StockTot!AQ21-[1]UK_TRA_StockTot!AQ21</f>
        <v>7733.3178720301194</v>
      </c>
      <c r="AR21" s="80">
        <f>[1]EU28_TRA_StockTot!AR21-[1]UK_TRA_StockTot!AR21</f>
        <v>7811.4450630442789</v>
      </c>
      <c r="AS21" s="80">
        <f>[1]EU28_TRA_StockTot!AS21-[1]UK_TRA_StockTot!AS21</f>
        <v>7891.0533851620485</v>
      </c>
      <c r="AT21" s="80">
        <f>[1]EU28_TRA_StockTot!AT21-[1]UK_TRA_StockTot!AT21</f>
        <v>7971.2125072732606</v>
      </c>
      <c r="AU21" s="80">
        <f>[1]EU28_TRA_StockTot!AU21-[1]UK_TRA_StockTot!AU21</f>
        <v>8052.2303808957249</v>
      </c>
      <c r="AV21" s="80">
        <f>[1]EU28_TRA_StockTot!AV21-[1]UK_TRA_StockTot!AV21</f>
        <v>8130.6054133176822</v>
      </c>
      <c r="AW21" s="80">
        <f>[1]EU28_TRA_StockTot!AW21-[1]UK_TRA_StockTot!AW21</f>
        <v>8209.6910541716679</v>
      </c>
      <c r="AX21" s="80">
        <f>[1]EU28_TRA_StockTot!AX21-[1]UK_TRA_StockTot!AX21</f>
        <v>8288.7793401788149</v>
      </c>
      <c r="AY21" s="80">
        <f>[1]EU28_TRA_StockTot!AY21-[1]UK_TRA_StockTot!AY21</f>
        <v>8367.8933403883711</v>
      </c>
      <c r="AZ21" s="80">
        <f>[1]EU28_TRA_StockTot!AZ21-[1]UK_TRA_StockTot!AZ21</f>
        <v>8447.7175025296183</v>
      </c>
    </row>
    <row r="22" spans="1:52" x14ac:dyDescent="0.35">
      <c r="A22" s="73" t="s">
        <v>81</v>
      </c>
      <c r="B22" s="74">
        <f>[1]EU28_TRA_StockTot!B22-[1]UK_TRA_StockTot!B22</f>
        <v>540617</v>
      </c>
      <c r="C22" s="74">
        <f>[1]EU28_TRA_StockTot!C22-[1]UK_TRA_StockTot!C22</f>
        <v>527097</v>
      </c>
      <c r="D22" s="74">
        <f>[1]EU28_TRA_StockTot!D22-[1]UK_TRA_StockTot!D22</f>
        <v>517773</v>
      </c>
      <c r="E22" s="74">
        <f>[1]EU28_TRA_StockTot!E22-[1]UK_TRA_StockTot!E22</f>
        <v>538915</v>
      </c>
      <c r="F22" s="74">
        <f>[1]EU28_TRA_StockTot!F22-[1]UK_TRA_StockTot!F22</f>
        <v>577573</v>
      </c>
      <c r="G22" s="74">
        <f>[1]EU28_TRA_StockTot!G22-[1]UK_TRA_StockTot!G22</f>
        <v>594786</v>
      </c>
      <c r="H22" s="74">
        <f>[1]EU28_TRA_StockTot!H22-[1]UK_TRA_StockTot!H22</f>
        <v>662763</v>
      </c>
      <c r="I22" s="74">
        <f>[1]EU28_TRA_StockTot!I22-[1]UK_TRA_StockTot!I22</f>
        <v>701595</v>
      </c>
      <c r="J22" s="74">
        <f>[1]EU28_TRA_StockTot!J22-[1]UK_TRA_StockTot!J22</f>
        <v>722139</v>
      </c>
      <c r="K22" s="74">
        <f>[1]EU28_TRA_StockTot!K22-[1]UK_TRA_StockTot!K22</f>
        <v>640019</v>
      </c>
      <c r="L22" s="74">
        <f>[1]EU28_TRA_StockTot!L22-[1]UK_TRA_StockTot!L22</f>
        <v>694309</v>
      </c>
      <c r="M22" s="74">
        <f>[1]EU28_TRA_StockTot!M22-[1]UK_TRA_StockTot!M22</f>
        <v>709081</v>
      </c>
      <c r="N22" s="74">
        <f>[1]EU28_TRA_StockTot!N22-[1]UK_TRA_StockTot!N22</f>
        <v>700927</v>
      </c>
      <c r="O22" s="74">
        <f>[1]EU28_TRA_StockTot!O22-[1]UK_TRA_StockTot!O22</f>
        <v>710306</v>
      </c>
      <c r="P22" s="74">
        <f>[1]EU28_TRA_StockTot!P22-[1]UK_TRA_StockTot!P22</f>
        <v>724186.99999999988</v>
      </c>
      <c r="Q22" s="74">
        <f>[1]EU28_TRA_StockTot!Q22-[1]UK_TRA_StockTot!Q22</f>
        <v>754218</v>
      </c>
      <c r="R22" s="74">
        <f>[1]EU28_TRA_StockTot!R22-[1]UK_TRA_StockTot!R22</f>
        <v>793397.81896581128</v>
      </c>
      <c r="S22" s="74">
        <f>[1]EU28_TRA_StockTot!S22-[1]UK_TRA_StockTot!S22</f>
        <v>846606.43349339766</v>
      </c>
      <c r="T22" s="74">
        <f>[1]EU28_TRA_StockTot!T22-[1]UK_TRA_StockTot!T22</f>
        <v>902250.20758618112</v>
      </c>
      <c r="U22" s="74">
        <f>[1]EU28_TRA_StockTot!U22-[1]UK_TRA_StockTot!U22</f>
        <v>955124.11135970836</v>
      </c>
      <c r="V22" s="74">
        <f>[1]EU28_TRA_StockTot!V22-[1]UK_TRA_StockTot!V22</f>
        <v>1004833.4090546881</v>
      </c>
      <c r="W22" s="74">
        <f>[1]EU28_TRA_StockTot!W22-[1]UK_TRA_StockTot!W22</f>
        <v>1054636.8446208602</v>
      </c>
      <c r="X22" s="74">
        <f>[1]EU28_TRA_StockTot!X22-[1]UK_TRA_StockTot!X22</f>
        <v>1101608.5719212859</v>
      </c>
      <c r="Y22" s="74">
        <f>[1]EU28_TRA_StockTot!Y22-[1]UK_TRA_StockTot!Y22</f>
        <v>1147478.3437072486</v>
      </c>
      <c r="Z22" s="74">
        <f>[1]EU28_TRA_StockTot!Z22-[1]UK_TRA_StockTot!Z22</f>
        <v>1186496.8493159893</v>
      </c>
      <c r="AA22" s="74">
        <f>[1]EU28_TRA_StockTot!AA22-[1]UK_TRA_StockTot!AA22</f>
        <v>1227985.5914329092</v>
      </c>
      <c r="AB22" s="74">
        <f>[1]EU28_TRA_StockTot!AB22-[1]UK_TRA_StockTot!AB22</f>
        <v>1272627.019566295</v>
      </c>
      <c r="AC22" s="74">
        <f>[1]EU28_TRA_StockTot!AC22-[1]UK_TRA_StockTot!AC22</f>
        <v>1320533.1242522357</v>
      </c>
      <c r="AD22" s="74">
        <f>[1]EU28_TRA_StockTot!AD22-[1]UK_TRA_StockTot!AD22</f>
        <v>1371006.4478523231</v>
      </c>
      <c r="AE22" s="74">
        <f>[1]EU28_TRA_StockTot!AE22-[1]UK_TRA_StockTot!AE22</f>
        <v>1420986.0232507442</v>
      </c>
      <c r="AF22" s="74">
        <f>[1]EU28_TRA_StockTot!AF22-[1]UK_TRA_StockTot!AF22</f>
        <v>1471883.2601229022</v>
      </c>
      <c r="AG22" s="74">
        <f>[1]EU28_TRA_StockTot!AG22-[1]UK_TRA_StockTot!AG22</f>
        <v>1524172.8578684197</v>
      </c>
      <c r="AH22" s="74">
        <f>[1]EU28_TRA_StockTot!AH22-[1]UK_TRA_StockTot!AH22</f>
        <v>1572118.410534001</v>
      </c>
      <c r="AI22" s="74">
        <f>[1]EU28_TRA_StockTot!AI22-[1]UK_TRA_StockTot!AI22</f>
        <v>1619221.5884384138</v>
      </c>
      <c r="AJ22" s="74">
        <f>[1]EU28_TRA_StockTot!AJ22-[1]UK_TRA_StockTot!AJ22</f>
        <v>1666438.2234888622</v>
      </c>
      <c r="AK22" s="74">
        <f>[1]EU28_TRA_StockTot!AK22-[1]UK_TRA_StockTot!AK22</f>
        <v>1710166.050755102</v>
      </c>
      <c r="AL22" s="74">
        <f>[1]EU28_TRA_StockTot!AL22-[1]UK_TRA_StockTot!AL22</f>
        <v>1758341.7723780666</v>
      </c>
      <c r="AM22" s="74">
        <f>[1]EU28_TRA_StockTot!AM22-[1]UK_TRA_StockTot!AM22</f>
        <v>1807681.660111452</v>
      </c>
      <c r="AN22" s="74">
        <f>[1]EU28_TRA_StockTot!AN22-[1]UK_TRA_StockTot!AN22</f>
        <v>1873901.5468302215</v>
      </c>
      <c r="AO22" s="74">
        <f>[1]EU28_TRA_StockTot!AO22-[1]UK_TRA_StockTot!AO22</f>
        <v>1932950.2207311667</v>
      </c>
      <c r="AP22" s="74">
        <f>[1]EU28_TRA_StockTot!AP22-[1]UK_TRA_StockTot!AP22</f>
        <v>1992947.4131398557</v>
      </c>
      <c r="AQ22" s="74">
        <f>[1]EU28_TRA_StockTot!AQ22-[1]UK_TRA_StockTot!AQ22</f>
        <v>2056370.7672680684</v>
      </c>
      <c r="AR22" s="74">
        <f>[1]EU28_TRA_StockTot!AR22-[1]UK_TRA_StockTot!AR22</f>
        <v>2120837.5155272298</v>
      </c>
      <c r="AS22" s="74">
        <f>[1]EU28_TRA_StockTot!AS22-[1]UK_TRA_StockTot!AS22</f>
        <v>2182660.8607496172</v>
      </c>
      <c r="AT22" s="74">
        <f>[1]EU28_TRA_StockTot!AT22-[1]UK_TRA_StockTot!AT22</f>
        <v>2243755.7692296566</v>
      </c>
      <c r="AU22" s="74">
        <f>[1]EU28_TRA_StockTot!AU22-[1]UK_TRA_StockTot!AU22</f>
        <v>2312497.6501542386</v>
      </c>
      <c r="AV22" s="74">
        <f>[1]EU28_TRA_StockTot!AV22-[1]UK_TRA_StockTot!AV22</f>
        <v>2380497.1200613063</v>
      </c>
      <c r="AW22" s="74">
        <f>[1]EU28_TRA_StockTot!AW22-[1]UK_TRA_StockTot!AW22</f>
        <v>2440658.846980243</v>
      </c>
      <c r="AX22" s="74">
        <f>[1]EU28_TRA_StockTot!AX22-[1]UK_TRA_StockTot!AX22</f>
        <v>2508755.0682951156</v>
      </c>
      <c r="AY22" s="74">
        <f>[1]EU28_TRA_StockTot!AY22-[1]UK_TRA_StockTot!AY22</f>
        <v>2569803.2980121491</v>
      </c>
      <c r="AZ22" s="74">
        <f>[1]EU28_TRA_StockTot!AZ22-[1]UK_TRA_StockTot!AZ22</f>
        <v>2628479.1431659721</v>
      </c>
    </row>
    <row r="23" spans="1:52" x14ac:dyDescent="0.35">
      <c r="A23" s="75" t="s">
        <v>89</v>
      </c>
      <c r="B23" s="76">
        <f>[1]EU28_TRA_StockTot!B23-[1]UK_TRA_StockTot!B23</f>
        <v>311482</v>
      </c>
      <c r="C23" s="76">
        <f>[1]EU28_TRA_StockTot!C23-[1]UK_TRA_StockTot!C23</f>
        <v>300533</v>
      </c>
      <c r="D23" s="76">
        <f>[1]EU28_TRA_StockTot!D23-[1]UK_TRA_StockTot!D23</f>
        <v>288022</v>
      </c>
      <c r="E23" s="76">
        <f>[1]EU28_TRA_StockTot!E23-[1]UK_TRA_StockTot!E23</f>
        <v>293316.99999999994</v>
      </c>
      <c r="F23" s="76">
        <f>[1]EU28_TRA_StockTot!F23-[1]UK_TRA_StockTot!F23</f>
        <v>307921.99999999994</v>
      </c>
      <c r="G23" s="76">
        <f>[1]EU28_TRA_StockTot!G23-[1]UK_TRA_StockTot!G23</f>
        <v>313618</v>
      </c>
      <c r="H23" s="76">
        <f>[1]EU28_TRA_StockTot!H23-[1]UK_TRA_StockTot!H23</f>
        <v>351320</v>
      </c>
      <c r="I23" s="76">
        <f>[1]EU28_TRA_StockTot!I23-[1]UK_TRA_StockTot!I23</f>
        <v>369101.99999999994</v>
      </c>
      <c r="J23" s="76">
        <f>[1]EU28_TRA_StockTot!J23-[1]UK_TRA_StockTot!J23</f>
        <v>373948</v>
      </c>
      <c r="K23" s="76">
        <f>[1]EU28_TRA_StockTot!K23-[1]UK_TRA_StockTot!K23</f>
        <v>336188</v>
      </c>
      <c r="L23" s="76">
        <f>[1]EU28_TRA_StockTot!L23-[1]UK_TRA_StockTot!L23</f>
        <v>339315</v>
      </c>
      <c r="M23" s="76">
        <f>[1]EU28_TRA_StockTot!M23-[1]UK_TRA_StockTot!M23</f>
        <v>334245</v>
      </c>
      <c r="N23" s="76">
        <f>[1]EU28_TRA_StockTot!N23-[1]UK_TRA_StockTot!N23</f>
        <v>332134</v>
      </c>
      <c r="O23" s="76">
        <f>[1]EU28_TRA_StockTot!O23-[1]UK_TRA_StockTot!O23</f>
        <v>325792</v>
      </c>
      <c r="P23" s="76">
        <f>[1]EU28_TRA_StockTot!P23-[1]UK_TRA_StockTot!P23</f>
        <v>330939.99999999994</v>
      </c>
      <c r="Q23" s="76">
        <f>[1]EU28_TRA_StockTot!Q23-[1]UK_TRA_StockTot!Q23</f>
        <v>340112.99999999994</v>
      </c>
      <c r="R23" s="76">
        <f>[1]EU28_TRA_StockTot!R23-[1]UK_TRA_StockTot!R23</f>
        <v>360986.00659624132</v>
      </c>
      <c r="S23" s="76">
        <f>[1]EU28_TRA_StockTot!S23-[1]UK_TRA_StockTot!S23</f>
        <v>390497.8751147305</v>
      </c>
      <c r="T23" s="76">
        <f>[1]EU28_TRA_StockTot!T23-[1]UK_TRA_StockTot!T23</f>
        <v>420959.4905882008</v>
      </c>
      <c r="U23" s="76">
        <f>[1]EU28_TRA_StockTot!U23-[1]UK_TRA_StockTot!U23</f>
        <v>449663.43500222167</v>
      </c>
      <c r="V23" s="76">
        <f>[1]EU28_TRA_StockTot!V23-[1]UK_TRA_StockTot!V23</f>
        <v>476722.18704590708</v>
      </c>
      <c r="W23" s="76">
        <f>[1]EU28_TRA_StockTot!W23-[1]UK_TRA_StockTot!W23</f>
        <v>504290.90339740366</v>
      </c>
      <c r="X23" s="76">
        <f>[1]EU28_TRA_StockTot!X23-[1]UK_TRA_StockTot!X23</f>
        <v>530056.92209317815</v>
      </c>
      <c r="Y23" s="76">
        <f>[1]EU28_TRA_StockTot!Y23-[1]UK_TRA_StockTot!Y23</f>
        <v>555269.35178152542</v>
      </c>
      <c r="Z23" s="76">
        <f>[1]EU28_TRA_StockTot!Z23-[1]UK_TRA_StockTot!Z23</f>
        <v>580381.36201410787</v>
      </c>
      <c r="AA23" s="76">
        <f>[1]EU28_TRA_StockTot!AA23-[1]UK_TRA_StockTot!AA23</f>
        <v>606121.67879674141</v>
      </c>
      <c r="AB23" s="76">
        <f>[1]EU28_TRA_StockTot!AB23-[1]UK_TRA_StockTot!AB23</f>
        <v>633886.18241858226</v>
      </c>
      <c r="AC23" s="76">
        <f>[1]EU28_TRA_StockTot!AC23-[1]UK_TRA_StockTot!AC23</f>
        <v>663778.72791477712</v>
      </c>
      <c r="AD23" s="76">
        <f>[1]EU28_TRA_StockTot!AD23-[1]UK_TRA_StockTot!AD23</f>
        <v>694848.73032724939</v>
      </c>
      <c r="AE23" s="76">
        <f>[1]EU28_TRA_StockTot!AE23-[1]UK_TRA_StockTot!AE23</f>
        <v>726438.69981043763</v>
      </c>
      <c r="AF23" s="76">
        <f>[1]EU28_TRA_StockTot!AF23-[1]UK_TRA_StockTot!AF23</f>
        <v>758625.56995802454</v>
      </c>
      <c r="AG23" s="76">
        <f>[1]EU28_TRA_StockTot!AG23-[1]UK_TRA_StockTot!AG23</f>
        <v>792317.64888151851</v>
      </c>
      <c r="AH23" s="76">
        <f>[1]EU28_TRA_StockTot!AH23-[1]UK_TRA_StockTot!AH23</f>
        <v>823017.22413131874</v>
      </c>
      <c r="AI23" s="76">
        <f>[1]EU28_TRA_StockTot!AI23-[1]UK_TRA_StockTot!AI23</f>
        <v>854007.12043697503</v>
      </c>
      <c r="AJ23" s="76">
        <f>[1]EU28_TRA_StockTot!AJ23-[1]UK_TRA_StockTot!AJ23</f>
        <v>885693.8843266248</v>
      </c>
      <c r="AK23" s="76">
        <f>[1]EU28_TRA_StockTot!AK23-[1]UK_TRA_StockTot!AK23</f>
        <v>916561.29522273084</v>
      </c>
      <c r="AL23" s="76">
        <f>[1]EU28_TRA_StockTot!AL23-[1]UK_TRA_StockTot!AL23</f>
        <v>949992.44588224252</v>
      </c>
      <c r="AM23" s="76">
        <f>[1]EU28_TRA_StockTot!AM23-[1]UK_TRA_StockTot!AM23</f>
        <v>984401.81372972974</v>
      </c>
      <c r="AN23" s="76">
        <f>[1]EU28_TRA_StockTot!AN23-[1]UK_TRA_StockTot!AN23</f>
        <v>1028367.3480708722</v>
      </c>
      <c r="AO23" s="76">
        <f>[1]EU28_TRA_StockTot!AO23-[1]UK_TRA_StockTot!AO23</f>
        <v>1068449.4155230874</v>
      </c>
      <c r="AP23" s="76">
        <f>[1]EU28_TRA_StockTot!AP23-[1]UK_TRA_StockTot!AP23</f>
        <v>1107789.4122225065</v>
      </c>
      <c r="AQ23" s="76">
        <f>[1]EU28_TRA_StockTot!AQ23-[1]UK_TRA_StockTot!AQ23</f>
        <v>1148117.0669562821</v>
      </c>
      <c r="AR23" s="76">
        <f>[1]EU28_TRA_StockTot!AR23-[1]UK_TRA_StockTot!AR23</f>
        <v>1188171.4145480779</v>
      </c>
      <c r="AS23" s="76">
        <f>[1]EU28_TRA_StockTot!AS23-[1]UK_TRA_StockTot!AS23</f>
        <v>1228081.9672003842</v>
      </c>
      <c r="AT23" s="76">
        <f>[1]EU28_TRA_StockTot!AT23-[1]UK_TRA_StockTot!AT23</f>
        <v>1267264.1587551632</v>
      </c>
      <c r="AU23" s="76">
        <f>[1]EU28_TRA_StockTot!AU23-[1]UK_TRA_StockTot!AU23</f>
        <v>1311496.8933679808</v>
      </c>
      <c r="AV23" s="76">
        <f>[1]EU28_TRA_StockTot!AV23-[1]UK_TRA_StockTot!AV23</f>
        <v>1355105.6454189119</v>
      </c>
      <c r="AW23" s="76">
        <f>[1]EU28_TRA_StockTot!AW23-[1]UK_TRA_StockTot!AW23</f>
        <v>1394014.3326160102</v>
      </c>
      <c r="AX23" s="76">
        <f>[1]EU28_TRA_StockTot!AX23-[1]UK_TRA_StockTot!AX23</f>
        <v>1436880.9841972436</v>
      </c>
      <c r="AY23" s="76">
        <f>[1]EU28_TRA_StockTot!AY23-[1]UK_TRA_StockTot!AY23</f>
        <v>1474870.1001424443</v>
      </c>
      <c r="AZ23" s="76">
        <f>[1]EU28_TRA_StockTot!AZ23-[1]UK_TRA_StockTot!AZ23</f>
        <v>1511095.2333618521</v>
      </c>
    </row>
    <row r="24" spans="1:52" x14ac:dyDescent="0.35">
      <c r="A24" s="79" t="s">
        <v>84</v>
      </c>
      <c r="B24" s="80">
        <f>[1]EU28_TRA_StockTot!B24-[1]UK_TRA_StockTot!B24</f>
        <v>229135</v>
      </c>
      <c r="C24" s="80">
        <f>[1]EU28_TRA_StockTot!C24-[1]UK_TRA_StockTot!C24</f>
        <v>226564</v>
      </c>
      <c r="D24" s="80">
        <f>[1]EU28_TRA_StockTot!D24-[1]UK_TRA_StockTot!D24</f>
        <v>229751</v>
      </c>
      <c r="E24" s="80">
        <f>[1]EU28_TRA_StockTot!E24-[1]UK_TRA_StockTot!E24</f>
        <v>245598</v>
      </c>
      <c r="F24" s="80">
        <f>[1]EU28_TRA_StockTot!F24-[1]UK_TRA_StockTot!F24</f>
        <v>269651</v>
      </c>
      <c r="G24" s="80">
        <f>[1]EU28_TRA_StockTot!G24-[1]UK_TRA_StockTot!G24</f>
        <v>281168</v>
      </c>
      <c r="H24" s="80">
        <f>[1]EU28_TRA_StockTot!H24-[1]UK_TRA_StockTot!H24</f>
        <v>311443</v>
      </c>
      <c r="I24" s="80">
        <f>[1]EU28_TRA_StockTot!I24-[1]UK_TRA_StockTot!I24</f>
        <v>332493</v>
      </c>
      <c r="J24" s="80">
        <f>[1]EU28_TRA_StockTot!J24-[1]UK_TRA_StockTot!J24</f>
        <v>348191</v>
      </c>
      <c r="K24" s="80">
        <f>[1]EU28_TRA_StockTot!K24-[1]UK_TRA_StockTot!K24</f>
        <v>303831</v>
      </c>
      <c r="L24" s="80">
        <f>[1]EU28_TRA_StockTot!L24-[1]UK_TRA_StockTot!L24</f>
        <v>354994</v>
      </c>
      <c r="M24" s="80">
        <f>[1]EU28_TRA_StockTot!M24-[1]UK_TRA_StockTot!M24</f>
        <v>374836</v>
      </c>
      <c r="N24" s="80">
        <f>[1]EU28_TRA_StockTot!N24-[1]UK_TRA_StockTot!N24</f>
        <v>368793.00000000006</v>
      </c>
      <c r="O24" s="80">
        <f>[1]EU28_TRA_StockTot!O24-[1]UK_TRA_StockTot!O24</f>
        <v>384513.99999999994</v>
      </c>
      <c r="P24" s="80">
        <f>[1]EU28_TRA_StockTot!P24-[1]UK_TRA_StockTot!P24</f>
        <v>393246.99999999994</v>
      </c>
      <c r="Q24" s="80">
        <f>[1]EU28_TRA_StockTot!Q24-[1]UK_TRA_StockTot!Q24</f>
        <v>414105</v>
      </c>
      <c r="R24" s="80">
        <f>[1]EU28_TRA_StockTot!R24-[1]UK_TRA_StockTot!R24</f>
        <v>432411.81236957008</v>
      </c>
      <c r="S24" s="80">
        <f>[1]EU28_TRA_StockTot!S24-[1]UK_TRA_StockTot!S24</f>
        <v>456108.55837866716</v>
      </c>
      <c r="T24" s="80">
        <f>[1]EU28_TRA_StockTot!T24-[1]UK_TRA_StockTot!T24</f>
        <v>481290.71699798031</v>
      </c>
      <c r="U24" s="80">
        <f>[1]EU28_TRA_StockTot!U24-[1]UK_TRA_StockTot!U24</f>
        <v>505460.67635748669</v>
      </c>
      <c r="V24" s="80">
        <f>[1]EU28_TRA_StockTot!V24-[1]UK_TRA_StockTot!V24</f>
        <v>528111.22200878116</v>
      </c>
      <c r="W24" s="80">
        <f>[1]EU28_TRA_StockTot!W24-[1]UK_TRA_StockTot!W24</f>
        <v>550345.94122345629</v>
      </c>
      <c r="X24" s="80">
        <f>[1]EU28_TRA_StockTot!X24-[1]UK_TRA_StockTot!X24</f>
        <v>571551.64982810768</v>
      </c>
      <c r="Y24" s="80">
        <f>[1]EU28_TRA_StockTot!Y24-[1]UK_TRA_StockTot!Y24</f>
        <v>592208.99192572339</v>
      </c>
      <c r="Z24" s="80">
        <f>[1]EU28_TRA_StockTot!Z24-[1]UK_TRA_StockTot!Z24</f>
        <v>606115.48730188143</v>
      </c>
      <c r="AA24" s="80">
        <f>[1]EU28_TRA_StockTot!AA24-[1]UK_TRA_StockTot!AA24</f>
        <v>621863.91263616772</v>
      </c>
      <c r="AB24" s="80">
        <f>[1]EU28_TRA_StockTot!AB24-[1]UK_TRA_StockTot!AB24</f>
        <v>638740.83714771282</v>
      </c>
      <c r="AC24" s="80">
        <f>[1]EU28_TRA_StockTot!AC24-[1]UK_TRA_StockTot!AC24</f>
        <v>656754.39633745863</v>
      </c>
      <c r="AD24" s="80">
        <f>[1]EU28_TRA_StockTot!AD24-[1]UK_TRA_StockTot!AD24</f>
        <v>676157.71752507368</v>
      </c>
      <c r="AE24" s="80">
        <f>[1]EU28_TRA_StockTot!AE24-[1]UK_TRA_StockTot!AE24</f>
        <v>694547.32344030682</v>
      </c>
      <c r="AF24" s="80">
        <f>[1]EU28_TRA_StockTot!AF24-[1]UK_TRA_StockTot!AF24</f>
        <v>713257.69016487792</v>
      </c>
      <c r="AG24" s="80">
        <f>[1]EU28_TRA_StockTot!AG24-[1]UK_TRA_StockTot!AG24</f>
        <v>731855.20898690121</v>
      </c>
      <c r="AH24" s="80">
        <f>[1]EU28_TRA_StockTot!AH24-[1]UK_TRA_StockTot!AH24</f>
        <v>749101.18640268198</v>
      </c>
      <c r="AI24" s="80">
        <f>[1]EU28_TRA_StockTot!AI24-[1]UK_TRA_StockTot!AI24</f>
        <v>765214.46800143865</v>
      </c>
      <c r="AJ24" s="80">
        <f>[1]EU28_TRA_StockTot!AJ24-[1]UK_TRA_StockTot!AJ24</f>
        <v>780744.33916223724</v>
      </c>
      <c r="AK24" s="80">
        <f>[1]EU28_TRA_StockTot!AK24-[1]UK_TRA_StockTot!AK24</f>
        <v>793604.755532371</v>
      </c>
      <c r="AL24" s="80">
        <f>[1]EU28_TRA_StockTot!AL24-[1]UK_TRA_StockTot!AL24</f>
        <v>808349.32649582403</v>
      </c>
      <c r="AM24" s="80">
        <f>[1]EU28_TRA_StockTot!AM24-[1]UK_TRA_StockTot!AM24</f>
        <v>823279.84638172213</v>
      </c>
      <c r="AN24" s="80">
        <f>[1]EU28_TRA_StockTot!AN24-[1]UK_TRA_StockTot!AN24</f>
        <v>845534.19875934918</v>
      </c>
      <c r="AO24" s="80">
        <f>[1]EU28_TRA_StockTot!AO24-[1]UK_TRA_StockTot!AO24</f>
        <v>864500.80520807917</v>
      </c>
      <c r="AP24" s="80">
        <f>[1]EU28_TRA_StockTot!AP24-[1]UK_TRA_StockTot!AP24</f>
        <v>885158.00091734901</v>
      </c>
      <c r="AQ24" s="80">
        <f>[1]EU28_TRA_StockTot!AQ24-[1]UK_TRA_StockTot!AQ24</f>
        <v>908253.70031178615</v>
      </c>
      <c r="AR24" s="80">
        <f>[1]EU28_TRA_StockTot!AR24-[1]UK_TRA_StockTot!AR24</f>
        <v>932666.10097915202</v>
      </c>
      <c r="AS24" s="80">
        <f>[1]EU28_TRA_StockTot!AS24-[1]UK_TRA_StockTot!AS24</f>
        <v>954578.89354923309</v>
      </c>
      <c r="AT24" s="80">
        <f>[1]EU28_TRA_StockTot!AT24-[1]UK_TRA_StockTot!AT24</f>
        <v>976491.61047449347</v>
      </c>
      <c r="AU24" s="80">
        <f>[1]EU28_TRA_StockTot!AU24-[1]UK_TRA_StockTot!AU24</f>
        <v>1001000.7567862577</v>
      </c>
      <c r="AV24" s="80">
        <f>[1]EU28_TRA_StockTot!AV24-[1]UK_TRA_StockTot!AV24</f>
        <v>1025391.4746423945</v>
      </c>
      <c r="AW24" s="80">
        <f>[1]EU28_TRA_StockTot!AW24-[1]UK_TRA_StockTot!AW24</f>
        <v>1046644.5143642329</v>
      </c>
      <c r="AX24" s="80">
        <f>[1]EU28_TRA_StockTot!AX24-[1]UK_TRA_StockTot!AX24</f>
        <v>1071874.084097872</v>
      </c>
      <c r="AY24" s="80">
        <f>[1]EU28_TRA_StockTot!AY24-[1]UK_TRA_StockTot!AY24</f>
        <v>1094933.197869705</v>
      </c>
      <c r="AZ24" s="80">
        <f>[1]EU28_TRA_StockTot!AZ24-[1]UK_TRA_StockTot!AZ24</f>
        <v>1117383.9098041202</v>
      </c>
    </row>
    <row r="25" spans="1:52" x14ac:dyDescent="0.35">
      <c r="A25" s="73" t="s">
        <v>90</v>
      </c>
      <c r="B25" s="81">
        <f>[1]EU28_TRA_StockTot!B25-[1]UK_TRA_StockTot!B25</f>
        <v>1290.7821044345922</v>
      </c>
      <c r="C25" s="81">
        <f>[1]EU28_TRA_StockTot!C25-[1]UK_TRA_StockTot!C25</f>
        <v>1339.0947298866906</v>
      </c>
      <c r="D25" s="81">
        <f>[1]EU28_TRA_StockTot!D25-[1]UK_TRA_StockTot!D25</f>
        <v>1359.3213410972842</v>
      </c>
      <c r="E25" s="81">
        <f>[1]EU28_TRA_StockTot!E25-[1]UK_TRA_StockTot!E25</f>
        <v>1484.8305229770444</v>
      </c>
      <c r="F25" s="81">
        <f>[1]EU28_TRA_StockTot!F25-[1]UK_TRA_StockTot!F25</f>
        <v>1506.7010692245856</v>
      </c>
      <c r="G25" s="81">
        <f>[1]EU28_TRA_StockTot!G25-[1]UK_TRA_StockTot!G25</f>
        <v>1561.0573544004551</v>
      </c>
      <c r="H25" s="81">
        <f>[1]EU28_TRA_StockTot!H25-[1]UK_TRA_StockTot!H25</f>
        <v>1603.6771693194858</v>
      </c>
      <c r="I25" s="81">
        <f>[1]EU28_TRA_StockTot!I25-[1]UK_TRA_StockTot!I25</f>
        <v>1617.9593442310829</v>
      </c>
      <c r="J25" s="81">
        <f>[1]EU28_TRA_StockTot!J25-[1]UK_TRA_StockTot!J25</f>
        <v>1644.7839960112019</v>
      </c>
      <c r="K25" s="81">
        <f>[1]EU28_TRA_StockTot!K25-[1]UK_TRA_StockTot!K25</f>
        <v>1640.3991155882759</v>
      </c>
      <c r="L25" s="81">
        <f>[1]EU28_TRA_StockTot!L25-[1]UK_TRA_StockTot!L25</f>
        <v>1654.360123643477</v>
      </c>
      <c r="M25" s="81">
        <f>[1]EU28_TRA_StockTot!M25-[1]UK_TRA_StockTot!M25</f>
        <v>1628.7930230950117</v>
      </c>
      <c r="N25" s="81">
        <f>[1]EU28_TRA_StockTot!N25-[1]UK_TRA_StockTot!N25</f>
        <v>1612.4960297677685</v>
      </c>
      <c r="O25" s="81">
        <f>[1]EU28_TRA_StockTot!O25-[1]UK_TRA_StockTot!O25</f>
        <v>1563.0695902557848</v>
      </c>
      <c r="P25" s="81">
        <f>[1]EU28_TRA_StockTot!P25-[1]UK_TRA_StockTot!P25</f>
        <v>1548.4619656749462</v>
      </c>
      <c r="Q25" s="81">
        <f>[1]EU28_TRA_StockTot!Q25-[1]UK_TRA_StockTot!Q25</f>
        <v>1613.2237159248684</v>
      </c>
      <c r="R25" s="81">
        <f>[1]EU28_TRA_StockTot!R25-[1]UK_TRA_StockTot!R25</f>
        <v>1643.2481855305132</v>
      </c>
      <c r="S25" s="81">
        <f>[1]EU28_TRA_StockTot!S25-[1]UK_TRA_StockTot!S25</f>
        <v>1682.183584996106</v>
      </c>
      <c r="T25" s="81">
        <f>[1]EU28_TRA_StockTot!T25-[1]UK_TRA_StockTot!T25</f>
        <v>1719.1559606715423</v>
      </c>
      <c r="U25" s="81">
        <f>[1]EU28_TRA_StockTot!U25-[1]UK_TRA_StockTot!U25</f>
        <v>1752.2165481773936</v>
      </c>
      <c r="V25" s="81">
        <f>[1]EU28_TRA_StockTot!V25-[1]UK_TRA_StockTot!V25</f>
        <v>1781.895935601163</v>
      </c>
      <c r="W25" s="81">
        <f>[1]EU28_TRA_StockTot!W25-[1]UK_TRA_StockTot!W25</f>
        <v>1808.4366959371034</v>
      </c>
      <c r="X25" s="81">
        <f>[1]EU28_TRA_StockTot!X25-[1]UK_TRA_StockTot!X25</f>
        <v>1832.2280850887596</v>
      </c>
      <c r="Y25" s="81">
        <f>[1]EU28_TRA_StockTot!Y25-[1]UK_TRA_StockTot!Y25</f>
        <v>1858.3937030141342</v>
      </c>
      <c r="Z25" s="81">
        <f>[1]EU28_TRA_StockTot!Z25-[1]UK_TRA_StockTot!Z25</f>
        <v>1882.3441612923325</v>
      </c>
      <c r="AA25" s="81">
        <f>[1]EU28_TRA_StockTot!AA25-[1]UK_TRA_StockTot!AA25</f>
        <v>1904.9714457650525</v>
      </c>
      <c r="AB25" s="81">
        <f>[1]EU28_TRA_StockTot!AB25-[1]UK_TRA_StockTot!AB25</f>
        <v>1926.5026657733845</v>
      </c>
      <c r="AC25" s="81">
        <f>[1]EU28_TRA_StockTot!AC25-[1]UK_TRA_StockTot!AC25</f>
        <v>1947.324238621537</v>
      </c>
      <c r="AD25" s="81">
        <f>[1]EU28_TRA_StockTot!AD25-[1]UK_TRA_StockTot!AD25</f>
        <v>1967.7785746189309</v>
      </c>
      <c r="AE25" s="81">
        <f>[1]EU28_TRA_StockTot!AE25-[1]UK_TRA_StockTot!AE25</f>
        <v>1987.9323109148527</v>
      </c>
      <c r="AF25" s="81">
        <f>[1]EU28_TRA_StockTot!AF25-[1]UK_TRA_StockTot!AF25</f>
        <v>2007.7921722696494</v>
      </c>
      <c r="AG25" s="81">
        <f>[1]EU28_TRA_StockTot!AG25-[1]UK_TRA_StockTot!AG25</f>
        <v>2027.2354694116741</v>
      </c>
      <c r="AH25" s="81">
        <f>[1]EU28_TRA_StockTot!AH25-[1]UK_TRA_StockTot!AH25</f>
        <v>2046.5273821843925</v>
      </c>
      <c r="AI25" s="81">
        <f>[1]EU28_TRA_StockTot!AI25-[1]UK_TRA_StockTot!AI25</f>
        <v>2064.3709826284417</v>
      </c>
      <c r="AJ25" s="81">
        <f>[1]EU28_TRA_StockTot!AJ25-[1]UK_TRA_StockTot!AJ25</f>
        <v>2082.4738912582134</v>
      </c>
      <c r="AK25" s="81">
        <f>[1]EU28_TRA_StockTot!AK25-[1]UK_TRA_StockTot!AK25</f>
        <v>2100.6007369412719</v>
      </c>
      <c r="AL25" s="81">
        <f>[1]EU28_TRA_StockTot!AL25-[1]UK_TRA_StockTot!AL25</f>
        <v>2118.9879076881352</v>
      </c>
      <c r="AM25" s="81">
        <f>[1]EU28_TRA_StockTot!AM25-[1]UK_TRA_StockTot!AM25</f>
        <v>2137.767234949592</v>
      </c>
      <c r="AN25" s="81">
        <f>[1]EU28_TRA_StockTot!AN25-[1]UK_TRA_StockTot!AN25</f>
        <v>2156.5218139732096</v>
      </c>
      <c r="AO25" s="81">
        <f>[1]EU28_TRA_StockTot!AO25-[1]UK_TRA_StockTot!AO25</f>
        <v>2176.2566096408345</v>
      </c>
      <c r="AP25" s="81">
        <f>[1]EU28_TRA_StockTot!AP25-[1]UK_TRA_StockTot!AP25</f>
        <v>2196.8952766827315</v>
      </c>
      <c r="AQ25" s="81">
        <f>[1]EU28_TRA_StockTot!AQ25-[1]UK_TRA_StockTot!AQ25</f>
        <v>2218.2465837477166</v>
      </c>
      <c r="AR25" s="81">
        <f>[1]EU28_TRA_StockTot!AR25-[1]UK_TRA_StockTot!AR25</f>
        <v>2239.692502297336</v>
      </c>
      <c r="AS25" s="81">
        <f>[1]EU28_TRA_StockTot!AS25-[1]UK_TRA_StockTot!AS25</f>
        <v>2262.0231408159971</v>
      </c>
      <c r="AT25" s="81">
        <f>[1]EU28_TRA_StockTot!AT25-[1]UK_TRA_StockTot!AT25</f>
        <v>2285.113231890009</v>
      </c>
      <c r="AU25" s="81">
        <f>[1]EU28_TRA_StockTot!AU25-[1]UK_TRA_StockTot!AU25</f>
        <v>2309.0636789266241</v>
      </c>
      <c r="AV25" s="81">
        <f>[1]EU28_TRA_StockTot!AV25-[1]UK_TRA_StockTot!AV25</f>
        <v>2333.819633371701</v>
      </c>
      <c r="AW25" s="81">
        <f>[1]EU28_TRA_StockTot!AW25-[1]UK_TRA_StockTot!AW25</f>
        <v>2359.1620685949024</v>
      </c>
      <c r="AX25" s="81">
        <f>[1]EU28_TRA_StockTot!AX25-[1]UK_TRA_StockTot!AX25</f>
        <v>2384.7266175950517</v>
      </c>
      <c r="AY25" s="81">
        <f>[1]EU28_TRA_StockTot!AY25-[1]UK_TRA_StockTot!AY25</f>
        <v>2410.7841247193187</v>
      </c>
      <c r="AZ25" s="81">
        <f>[1]EU28_TRA_StockTot!AZ25-[1]UK_TRA_StockTot!AZ25</f>
        <v>2437.299398072892</v>
      </c>
    </row>
    <row r="26" spans="1:52" x14ac:dyDescent="0.35">
      <c r="A26" s="77" t="s">
        <v>91</v>
      </c>
      <c r="B26" s="82">
        <f>[1]EU28_TRA_StockTot!B26-[1]UK_TRA_StockTot!B26</f>
        <v>626.32866775834077</v>
      </c>
      <c r="C26" s="82">
        <f>[1]EU28_TRA_StockTot!C26-[1]UK_TRA_StockTot!C26</f>
        <v>664.54672755273236</v>
      </c>
      <c r="D26" s="82">
        <f>[1]EU28_TRA_StockTot!D26-[1]UK_TRA_StockTot!D26</f>
        <v>673.38500518399269</v>
      </c>
      <c r="E26" s="82">
        <f>[1]EU28_TRA_StockTot!E26-[1]UK_TRA_StockTot!E26</f>
        <v>727.42904858694237</v>
      </c>
      <c r="F26" s="82">
        <f>[1]EU28_TRA_StockTot!F26-[1]UK_TRA_StockTot!F26</f>
        <v>751.57507991068428</v>
      </c>
      <c r="G26" s="82">
        <f>[1]EU28_TRA_StockTot!G26-[1]UK_TRA_StockTot!G26</f>
        <v>753.1532408781809</v>
      </c>
      <c r="H26" s="82">
        <f>[1]EU28_TRA_StockTot!H26-[1]UK_TRA_StockTot!H26</f>
        <v>788.03772654386353</v>
      </c>
      <c r="I26" s="82">
        <f>[1]EU28_TRA_StockTot!I26-[1]UK_TRA_StockTot!I26</f>
        <v>789.50557245049094</v>
      </c>
      <c r="J26" s="82">
        <f>[1]EU28_TRA_StockTot!J26-[1]UK_TRA_StockTot!J26</f>
        <v>799.15784794438275</v>
      </c>
      <c r="K26" s="82">
        <f>[1]EU28_TRA_StockTot!K26-[1]UK_TRA_StockTot!K26</f>
        <v>805.73971369573883</v>
      </c>
      <c r="L26" s="82">
        <f>[1]EU28_TRA_StockTot!L26-[1]UK_TRA_StockTot!L26</f>
        <v>796.84354913010316</v>
      </c>
      <c r="M26" s="82">
        <f>[1]EU28_TRA_StockTot!M26-[1]UK_TRA_StockTot!M26</f>
        <v>765.05642112370356</v>
      </c>
      <c r="N26" s="82">
        <f>[1]EU28_TRA_StockTot!N26-[1]UK_TRA_StockTot!N26</f>
        <v>750.56226859108585</v>
      </c>
      <c r="O26" s="82">
        <f>[1]EU28_TRA_StockTot!O26-[1]UK_TRA_StockTot!O26</f>
        <v>701.2223315846602</v>
      </c>
      <c r="P26" s="82">
        <f>[1]EU28_TRA_StockTot!P26-[1]UK_TRA_StockTot!P26</f>
        <v>682.4199361513547</v>
      </c>
      <c r="Q26" s="82">
        <f>[1]EU28_TRA_StockTot!Q26-[1]UK_TRA_StockTot!Q26</f>
        <v>687.02565402561595</v>
      </c>
      <c r="R26" s="82">
        <f>[1]EU28_TRA_StockTot!R26-[1]UK_TRA_StockTot!R26</f>
        <v>694.61676159813464</v>
      </c>
      <c r="S26" s="82">
        <f>[1]EU28_TRA_StockTot!S26-[1]UK_TRA_StockTot!S26</f>
        <v>705.35991386657997</v>
      </c>
      <c r="T26" s="82">
        <f>[1]EU28_TRA_StockTot!T26-[1]UK_TRA_StockTot!T26</f>
        <v>715.92768677033041</v>
      </c>
      <c r="U26" s="82">
        <f>[1]EU28_TRA_StockTot!U26-[1]UK_TRA_StockTot!U26</f>
        <v>725.10408324237767</v>
      </c>
      <c r="V26" s="82">
        <f>[1]EU28_TRA_StockTot!V26-[1]UK_TRA_StockTot!V26</f>
        <v>732.66708213914228</v>
      </c>
      <c r="W26" s="82">
        <f>[1]EU28_TRA_StockTot!W26-[1]UK_TRA_StockTot!W26</f>
        <v>739.14758376013492</v>
      </c>
      <c r="X26" s="82">
        <f>[1]EU28_TRA_StockTot!X26-[1]UK_TRA_StockTot!X26</f>
        <v>744.5893199219621</v>
      </c>
      <c r="Y26" s="82">
        <f>[1]EU28_TRA_StockTot!Y26-[1]UK_TRA_StockTot!Y26</f>
        <v>751.01828434489369</v>
      </c>
      <c r="Z26" s="82">
        <f>[1]EU28_TRA_StockTot!Z26-[1]UK_TRA_StockTot!Z26</f>
        <v>756.64275463071021</v>
      </c>
      <c r="AA26" s="82">
        <f>[1]EU28_TRA_StockTot!AA26-[1]UK_TRA_StockTot!AA26</f>
        <v>762.23517360612846</v>
      </c>
      <c r="AB26" s="82">
        <f>[1]EU28_TRA_StockTot!AB26-[1]UK_TRA_StockTot!AB26</f>
        <v>767.38167759792896</v>
      </c>
      <c r="AC26" s="82">
        <f>[1]EU28_TRA_StockTot!AC26-[1]UK_TRA_StockTot!AC26</f>
        <v>772.16467038743815</v>
      </c>
      <c r="AD26" s="82">
        <f>[1]EU28_TRA_StockTot!AD26-[1]UK_TRA_StockTot!AD26</f>
        <v>776.77827871712054</v>
      </c>
      <c r="AE26" s="82">
        <f>[1]EU28_TRA_StockTot!AE26-[1]UK_TRA_StockTot!AE26</f>
        <v>781.29638691468017</v>
      </c>
      <c r="AF26" s="82">
        <f>[1]EU28_TRA_StockTot!AF26-[1]UK_TRA_StockTot!AF26</f>
        <v>785.86974113446649</v>
      </c>
      <c r="AG26" s="82">
        <f>[1]EU28_TRA_StockTot!AG26-[1]UK_TRA_StockTot!AG26</f>
        <v>790.42118404838777</v>
      </c>
      <c r="AH26" s="82">
        <f>[1]EU28_TRA_StockTot!AH26-[1]UK_TRA_StockTot!AH26</f>
        <v>795.01567982039955</v>
      </c>
      <c r="AI26" s="82">
        <f>[1]EU28_TRA_StockTot!AI26-[1]UK_TRA_StockTot!AI26</f>
        <v>798.6340618730286</v>
      </c>
      <c r="AJ26" s="82">
        <f>[1]EU28_TRA_StockTot!AJ26-[1]UK_TRA_StockTot!AJ26</f>
        <v>802.25301372637455</v>
      </c>
      <c r="AK26" s="82">
        <f>[1]EU28_TRA_StockTot!AK26-[1]UK_TRA_StockTot!AK26</f>
        <v>805.86899507972589</v>
      </c>
      <c r="AL26" s="82">
        <f>[1]EU28_TRA_StockTot!AL26-[1]UK_TRA_StockTot!AL26</f>
        <v>809.59601235067521</v>
      </c>
      <c r="AM26" s="82">
        <f>[1]EU28_TRA_StockTot!AM26-[1]UK_TRA_StockTot!AM26</f>
        <v>813.37991130113471</v>
      </c>
      <c r="AN26" s="82">
        <f>[1]EU28_TRA_StockTot!AN26-[1]UK_TRA_StockTot!AN26</f>
        <v>817.25507986982757</v>
      </c>
      <c r="AO26" s="82">
        <f>[1]EU28_TRA_StockTot!AO26-[1]UK_TRA_StockTot!AO26</f>
        <v>821.29104234263673</v>
      </c>
      <c r="AP26" s="82">
        <f>[1]EU28_TRA_StockTot!AP26-[1]UK_TRA_StockTot!AP26</f>
        <v>825.64875391941018</v>
      </c>
      <c r="AQ26" s="82">
        <f>[1]EU28_TRA_StockTot!AQ26-[1]UK_TRA_StockTot!AQ26</f>
        <v>830.43453877962338</v>
      </c>
      <c r="AR26" s="82">
        <f>[1]EU28_TRA_StockTot!AR26-[1]UK_TRA_StockTot!AR26</f>
        <v>835.15919325604409</v>
      </c>
      <c r="AS26" s="82">
        <f>[1]EU28_TRA_StockTot!AS26-[1]UK_TRA_StockTot!AS26</f>
        <v>840.41649478982799</v>
      </c>
      <c r="AT26" s="82">
        <f>[1]EU28_TRA_StockTot!AT26-[1]UK_TRA_StockTot!AT26</f>
        <v>846.17292824067852</v>
      </c>
      <c r="AU26" s="82">
        <f>[1]EU28_TRA_StockTot!AU26-[1]UK_TRA_StockTot!AU26</f>
        <v>852.50133925389071</v>
      </c>
      <c r="AV26" s="82">
        <f>[1]EU28_TRA_StockTot!AV26-[1]UK_TRA_StockTot!AV26</f>
        <v>859.09896747433879</v>
      </c>
      <c r="AW26" s="82">
        <f>[1]EU28_TRA_StockTot!AW26-[1]UK_TRA_StockTot!AW26</f>
        <v>866.07719177397462</v>
      </c>
      <c r="AX26" s="82">
        <f>[1]EU28_TRA_StockTot!AX26-[1]UK_TRA_StockTot!AX26</f>
        <v>873.43853577182165</v>
      </c>
      <c r="AY26" s="82">
        <f>[1]EU28_TRA_StockTot!AY26-[1]UK_TRA_StockTot!AY26</f>
        <v>881.2320695789283</v>
      </c>
      <c r="AZ26" s="82">
        <f>[1]EU28_TRA_StockTot!AZ26-[1]UK_TRA_StockTot!AZ26</f>
        <v>889.49476909145119</v>
      </c>
    </row>
    <row r="27" spans="1:52" x14ac:dyDescent="0.35">
      <c r="A27" s="79" t="s">
        <v>92</v>
      </c>
      <c r="B27" s="83">
        <f>[1]EU28_TRA_StockTot!B27-[1]UK_TRA_StockTot!B27</f>
        <v>664.45343667625127</v>
      </c>
      <c r="C27" s="83">
        <f>[1]EU28_TRA_StockTot!C27-[1]UK_TRA_StockTot!C27</f>
        <v>674.54800233395838</v>
      </c>
      <c r="D27" s="83">
        <f>[1]EU28_TRA_StockTot!D27-[1]UK_TRA_StockTot!D27</f>
        <v>685.93633591329149</v>
      </c>
      <c r="E27" s="83">
        <f>[1]EU28_TRA_StockTot!E27-[1]UK_TRA_StockTot!E27</f>
        <v>757.40147439010207</v>
      </c>
      <c r="F27" s="83">
        <f>[1]EU28_TRA_StockTot!F27-[1]UK_TRA_StockTot!F27</f>
        <v>755.12598931390141</v>
      </c>
      <c r="G27" s="83">
        <f>[1]EU28_TRA_StockTot!G27-[1]UK_TRA_StockTot!G27</f>
        <v>807.90411352227409</v>
      </c>
      <c r="H27" s="83">
        <f>[1]EU28_TRA_StockTot!H27-[1]UK_TRA_StockTot!H27</f>
        <v>815.63944277562234</v>
      </c>
      <c r="I27" s="83">
        <f>[1]EU28_TRA_StockTot!I27-[1]UK_TRA_StockTot!I27</f>
        <v>828.45377178059175</v>
      </c>
      <c r="J27" s="83">
        <f>[1]EU28_TRA_StockTot!J27-[1]UK_TRA_StockTot!J27</f>
        <v>845.62614806681916</v>
      </c>
      <c r="K27" s="83">
        <f>[1]EU28_TRA_StockTot!K27-[1]UK_TRA_StockTot!K27</f>
        <v>834.65940189253706</v>
      </c>
      <c r="L27" s="83">
        <f>[1]EU28_TRA_StockTot!L27-[1]UK_TRA_StockTot!L27</f>
        <v>857.51657451337383</v>
      </c>
      <c r="M27" s="83">
        <f>[1]EU28_TRA_StockTot!M27-[1]UK_TRA_StockTot!M27</f>
        <v>863.73660197130812</v>
      </c>
      <c r="N27" s="83">
        <f>[1]EU28_TRA_StockTot!N27-[1]UK_TRA_StockTot!N27</f>
        <v>861.93376117668254</v>
      </c>
      <c r="O27" s="83">
        <f>[1]EU28_TRA_StockTot!O27-[1]UK_TRA_StockTot!O27</f>
        <v>861.84725867112445</v>
      </c>
      <c r="P27" s="83">
        <f>[1]EU28_TRA_StockTot!P27-[1]UK_TRA_StockTot!P27</f>
        <v>866.04202952359162</v>
      </c>
      <c r="Q27" s="83">
        <f>[1]EU28_TRA_StockTot!Q27-[1]UK_TRA_StockTot!Q27</f>
        <v>926.19806189925248</v>
      </c>
      <c r="R27" s="83">
        <f>[1]EU28_TRA_StockTot!R27-[1]UK_TRA_StockTot!R27</f>
        <v>948.63142393237865</v>
      </c>
      <c r="S27" s="83">
        <f>[1]EU28_TRA_StockTot!S27-[1]UK_TRA_StockTot!S27</f>
        <v>976.82367112952602</v>
      </c>
      <c r="T27" s="83">
        <f>[1]EU28_TRA_StockTot!T27-[1]UK_TRA_StockTot!T27</f>
        <v>1003.2282739012117</v>
      </c>
      <c r="U27" s="83">
        <f>[1]EU28_TRA_StockTot!U27-[1]UK_TRA_StockTot!U27</f>
        <v>1027.1124649350159</v>
      </c>
      <c r="V27" s="83">
        <f>[1]EU28_TRA_StockTot!V27-[1]UK_TRA_StockTot!V27</f>
        <v>1049.2288534620209</v>
      </c>
      <c r="W27" s="83">
        <f>[1]EU28_TRA_StockTot!W27-[1]UK_TRA_StockTot!W27</f>
        <v>1069.2891121769685</v>
      </c>
      <c r="X27" s="83">
        <f>[1]EU28_TRA_StockTot!X27-[1]UK_TRA_StockTot!X27</f>
        <v>1087.6387651667974</v>
      </c>
      <c r="Y27" s="83">
        <f>[1]EU28_TRA_StockTot!Y27-[1]UK_TRA_StockTot!Y27</f>
        <v>1107.3754186692408</v>
      </c>
      <c r="Z27" s="83">
        <f>[1]EU28_TRA_StockTot!Z27-[1]UK_TRA_StockTot!Z27</f>
        <v>1125.7014066616225</v>
      </c>
      <c r="AA27" s="83">
        <f>[1]EU28_TRA_StockTot!AA27-[1]UK_TRA_StockTot!AA27</f>
        <v>1142.7362721589241</v>
      </c>
      <c r="AB27" s="83">
        <f>[1]EU28_TRA_StockTot!AB27-[1]UK_TRA_StockTot!AB27</f>
        <v>1159.1209881754555</v>
      </c>
      <c r="AC27" s="83">
        <f>[1]EU28_TRA_StockTot!AC27-[1]UK_TRA_StockTot!AC27</f>
        <v>1175.159568234099</v>
      </c>
      <c r="AD27" s="83">
        <f>[1]EU28_TRA_StockTot!AD27-[1]UK_TRA_StockTot!AD27</f>
        <v>1191.0002959018102</v>
      </c>
      <c r="AE27" s="83">
        <f>[1]EU28_TRA_StockTot!AE27-[1]UK_TRA_StockTot!AE27</f>
        <v>1206.6359240001727</v>
      </c>
      <c r="AF27" s="83">
        <f>[1]EU28_TRA_StockTot!AF27-[1]UK_TRA_StockTot!AF27</f>
        <v>1221.9224311351827</v>
      </c>
      <c r="AG27" s="83">
        <f>[1]EU28_TRA_StockTot!AG27-[1]UK_TRA_StockTot!AG27</f>
        <v>1236.8142853632864</v>
      </c>
      <c r="AH27" s="83">
        <f>[1]EU28_TRA_StockTot!AH27-[1]UK_TRA_StockTot!AH27</f>
        <v>1251.5117023639932</v>
      </c>
      <c r="AI27" s="83">
        <f>[1]EU28_TRA_StockTot!AI27-[1]UK_TRA_StockTot!AI27</f>
        <v>1265.7369207554134</v>
      </c>
      <c r="AJ27" s="83">
        <f>[1]EU28_TRA_StockTot!AJ27-[1]UK_TRA_StockTot!AJ27</f>
        <v>1280.2208775318388</v>
      </c>
      <c r="AK27" s="83">
        <f>[1]EU28_TRA_StockTot!AK27-[1]UK_TRA_StockTot!AK27</f>
        <v>1294.731741861546</v>
      </c>
      <c r="AL27" s="83">
        <f>[1]EU28_TRA_StockTot!AL27-[1]UK_TRA_StockTot!AL27</f>
        <v>1309.3918953374603</v>
      </c>
      <c r="AM27" s="83">
        <f>[1]EU28_TRA_StockTot!AM27-[1]UK_TRA_StockTot!AM27</f>
        <v>1324.3873236484571</v>
      </c>
      <c r="AN27" s="83">
        <f>[1]EU28_TRA_StockTot!AN27-[1]UK_TRA_StockTot!AN27</f>
        <v>1339.2667341033821</v>
      </c>
      <c r="AO27" s="83">
        <f>[1]EU28_TRA_StockTot!AO27-[1]UK_TRA_StockTot!AO27</f>
        <v>1354.9655672981978</v>
      </c>
      <c r="AP27" s="83">
        <f>[1]EU28_TRA_StockTot!AP27-[1]UK_TRA_StockTot!AP27</f>
        <v>1371.2465227633215</v>
      </c>
      <c r="AQ27" s="83">
        <f>[1]EU28_TRA_StockTot!AQ27-[1]UK_TRA_StockTot!AQ27</f>
        <v>1387.8120449680932</v>
      </c>
      <c r="AR27" s="83">
        <f>[1]EU28_TRA_StockTot!AR27-[1]UK_TRA_StockTot!AR27</f>
        <v>1404.5333090412921</v>
      </c>
      <c r="AS27" s="83">
        <f>[1]EU28_TRA_StockTot!AS27-[1]UK_TRA_StockTot!AS27</f>
        <v>1421.6066460261693</v>
      </c>
      <c r="AT27" s="83">
        <f>[1]EU28_TRA_StockTot!AT27-[1]UK_TRA_StockTot!AT27</f>
        <v>1438.9403036493304</v>
      </c>
      <c r="AU27" s="83">
        <f>[1]EU28_TRA_StockTot!AU27-[1]UK_TRA_StockTot!AU27</f>
        <v>1456.5623396727335</v>
      </c>
      <c r="AV27" s="83">
        <f>[1]EU28_TRA_StockTot!AV27-[1]UK_TRA_StockTot!AV27</f>
        <v>1474.7206658973623</v>
      </c>
      <c r="AW27" s="83">
        <f>[1]EU28_TRA_StockTot!AW27-[1]UK_TRA_StockTot!AW27</f>
        <v>1493.0848768209275</v>
      </c>
      <c r="AX27" s="83">
        <f>[1]EU28_TRA_StockTot!AX27-[1]UK_TRA_StockTot!AX27</f>
        <v>1511.2880818232297</v>
      </c>
      <c r="AY27" s="83">
        <f>[1]EU28_TRA_StockTot!AY27-[1]UK_TRA_StockTot!AY27</f>
        <v>1529.5520551403904</v>
      </c>
      <c r="AZ27" s="83">
        <f>[1]EU28_TRA_StockTot!AZ27-[1]UK_TRA_StockTot!AZ27</f>
        <v>1547.8046289814411</v>
      </c>
    </row>
    <row r="28" spans="1:52" x14ac:dyDescent="0.35">
      <c r="A28" s="84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 x14ac:dyDescent="0.35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</row>
    <row r="30" spans="1:52" x14ac:dyDescent="0.35">
      <c r="A30" s="69" t="s">
        <v>73</v>
      </c>
      <c r="B30" s="87">
        <f>B31+B108</f>
        <v>227796879.38975233</v>
      </c>
      <c r="C30" s="87">
        <f t="shared" ref="C30:AZ30" si="0">C31+C108</f>
        <v>233552551.86378318</v>
      </c>
      <c r="D30" s="87">
        <f t="shared" si="0"/>
        <v>238112975.55142707</v>
      </c>
      <c r="E30" s="87">
        <f t="shared" si="0"/>
        <v>242259459.03375143</v>
      </c>
      <c r="F30" s="87">
        <f t="shared" si="0"/>
        <v>245942469.95703253</v>
      </c>
      <c r="G30" s="87">
        <f t="shared" si="0"/>
        <v>251463103.11349276</v>
      </c>
      <c r="H30" s="87">
        <f t="shared" si="0"/>
        <v>257877730.69139722</v>
      </c>
      <c r="I30" s="87">
        <f t="shared" si="0"/>
        <v>264766787.01040769</v>
      </c>
      <c r="J30" s="87">
        <f t="shared" si="0"/>
        <v>270192906.04366696</v>
      </c>
      <c r="K30" s="87">
        <f t="shared" si="0"/>
        <v>272224293.6533199</v>
      </c>
      <c r="L30" s="87">
        <f t="shared" si="0"/>
        <v>276624637.67688125</v>
      </c>
      <c r="M30" s="87">
        <f t="shared" si="0"/>
        <v>279964187.82542104</v>
      </c>
      <c r="N30" s="87">
        <f t="shared" si="0"/>
        <v>281099452.60859299</v>
      </c>
      <c r="O30" s="87">
        <f t="shared" si="0"/>
        <v>284296776.03927886</v>
      </c>
      <c r="P30" s="87">
        <f t="shared" si="0"/>
        <v>287592818.81357718</v>
      </c>
      <c r="Q30" s="87">
        <f t="shared" si="0"/>
        <v>292034894.43188047</v>
      </c>
      <c r="R30" s="87">
        <f t="shared" si="0"/>
        <v>298869495</v>
      </c>
      <c r="S30" s="87">
        <f t="shared" si="0"/>
        <v>305945243</v>
      </c>
      <c r="T30" s="87">
        <f t="shared" si="0"/>
        <v>311613860</v>
      </c>
      <c r="U30" s="87">
        <f t="shared" si="0"/>
        <v>316636429</v>
      </c>
      <c r="V30" s="87">
        <f t="shared" si="0"/>
        <v>320836003</v>
      </c>
      <c r="W30" s="87">
        <f t="shared" si="0"/>
        <v>324900141</v>
      </c>
      <c r="X30" s="87">
        <f t="shared" si="0"/>
        <v>328875469</v>
      </c>
      <c r="Y30" s="87">
        <f t="shared" si="0"/>
        <v>332303578</v>
      </c>
      <c r="Z30" s="87">
        <f t="shared" si="0"/>
        <v>335243691</v>
      </c>
      <c r="AA30" s="87">
        <f t="shared" si="0"/>
        <v>337941733</v>
      </c>
      <c r="AB30" s="87">
        <f t="shared" si="0"/>
        <v>339903756</v>
      </c>
      <c r="AC30" s="87">
        <f t="shared" si="0"/>
        <v>341503678</v>
      </c>
      <c r="AD30" s="87">
        <f t="shared" si="0"/>
        <v>343200271</v>
      </c>
      <c r="AE30" s="87">
        <f t="shared" si="0"/>
        <v>344814896</v>
      </c>
      <c r="AF30" s="87">
        <f t="shared" si="0"/>
        <v>346503187</v>
      </c>
      <c r="AG30" s="87">
        <f t="shared" si="0"/>
        <v>348276216</v>
      </c>
      <c r="AH30" s="87">
        <f t="shared" si="0"/>
        <v>350053031</v>
      </c>
      <c r="AI30" s="87">
        <f t="shared" si="0"/>
        <v>351857250</v>
      </c>
      <c r="AJ30" s="87">
        <f t="shared" si="0"/>
        <v>353648529</v>
      </c>
      <c r="AK30" s="87">
        <f t="shared" si="0"/>
        <v>355430291</v>
      </c>
      <c r="AL30" s="87">
        <f t="shared" si="0"/>
        <v>357192672</v>
      </c>
      <c r="AM30" s="87">
        <f t="shared" si="0"/>
        <v>358973206</v>
      </c>
      <c r="AN30" s="87">
        <f t="shared" si="0"/>
        <v>360718514</v>
      </c>
      <c r="AO30" s="87">
        <f t="shared" si="0"/>
        <v>362380153</v>
      </c>
      <c r="AP30" s="87">
        <f t="shared" si="0"/>
        <v>364027203</v>
      </c>
      <c r="AQ30" s="87">
        <f t="shared" si="0"/>
        <v>365734060</v>
      </c>
      <c r="AR30" s="87">
        <f t="shared" si="0"/>
        <v>367506840</v>
      </c>
      <c r="AS30" s="87">
        <f t="shared" si="0"/>
        <v>369371327</v>
      </c>
      <c r="AT30" s="87">
        <f t="shared" si="0"/>
        <v>371370440</v>
      </c>
      <c r="AU30" s="87">
        <f t="shared" si="0"/>
        <v>373479496</v>
      </c>
      <c r="AV30" s="87">
        <f t="shared" si="0"/>
        <v>375661755</v>
      </c>
      <c r="AW30" s="87">
        <f t="shared" si="0"/>
        <v>377913146</v>
      </c>
      <c r="AX30" s="87">
        <f t="shared" si="0"/>
        <v>380236199</v>
      </c>
      <c r="AY30" s="87">
        <f t="shared" si="0"/>
        <v>382653473</v>
      </c>
      <c r="AZ30" s="87">
        <f t="shared" si="0"/>
        <v>385176936</v>
      </c>
    </row>
    <row r="31" spans="1:52" x14ac:dyDescent="0.35">
      <c r="A31" s="88" t="s">
        <v>72</v>
      </c>
      <c r="B31" s="89">
        <f>[1]EU28_TRA_StockTot!B31-[1]UK_TRA_StockTot!B31</f>
        <v>202522345</v>
      </c>
      <c r="C31" s="89">
        <f>[1]EU28_TRA_StockTot!C31-[1]UK_TRA_StockTot!C31</f>
        <v>207522311</v>
      </c>
      <c r="D31" s="89">
        <f>[1]EU28_TRA_StockTot!D31-[1]UK_TRA_StockTot!D31</f>
        <v>211686344</v>
      </c>
      <c r="E31" s="89">
        <f>[1]EU28_TRA_StockTot!E31-[1]UK_TRA_StockTot!E31</f>
        <v>215388515</v>
      </c>
      <c r="F31" s="89">
        <f>[1]EU28_TRA_StockTot!F31-[1]UK_TRA_StockTot!F31</f>
        <v>218549062</v>
      </c>
      <c r="G31" s="89">
        <f>[1]EU28_TRA_StockTot!G31-[1]UK_TRA_StockTot!G31</f>
        <v>223501807</v>
      </c>
      <c r="H31" s="89">
        <f>[1]EU28_TRA_StockTot!H31-[1]UK_TRA_StockTot!H31</f>
        <v>229242544</v>
      </c>
      <c r="I31" s="89">
        <f>[1]EU28_TRA_StockTot!I31-[1]UK_TRA_StockTot!I31</f>
        <v>234991812</v>
      </c>
      <c r="J31" s="89">
        <f>[1]EU28_TRA_StockTot!J31-[1]UK_TRA_StockTot!J31</f>
        <v>240119973</v>
      </c>
      <c r="K31" s="89">
        <f>[1]EU28_TRA_StockTot!K31-[1]UK_TRA_StockTot!K31</f>
        <v>242516187</v>
      </c>
      <c r="L31" s="89">
        <f>[1]EU28_TRA_StockTot!L31-[1]UK_TRA_StockTot!L31</f>
        <v>246800831</v>
      </c>
      <c r="M31" s="89">
        <f>[1]EU28_TRA_StockTot!M31-[1]UK_TRA_StockTot!M31</f>
        <v>250036682</v>
      </c>
      <c r="N31" s="89">
        <f>[1]EU28_TRA_StockTot!N31-[1]UK_TRA_StockTot!N31</f>
        <v>251533715</v>
      </c>
      <c r="O31" s="89">
        <f>[1]EU28_TRA_StockTot!O31-[1]UK_TRA_StockTot!O31</f>
        <v>254639582</v>
      </c>
      <c r="P31" s="89">
        <f>[1]EU28_TRA_StockTot!P31-[1]UK_TRA_StockTot!P31</f>
        <v>257469689</v>
      </c>
      <c r="Q31" s="89">
        <f>[1]EU28_TRA_StockTot!Q31-[1]UK_TRA_StockTot!Q31</f>
        <v>261206907</v>
      </c>
      <c r="R31" s="89">
        <f>[1]EU28_TRA_StockTot!R31-[1]UK_TRA_StockTot!R31</f>
        <v>267366038</v>
      </c>
      <c r="S31" s="89">
        <f>[1]EU28_TRA_StockTot!S31-[1]UK_TRA_StockTot!S31</f>
        <v>273540147</v>
      </c>
      <c r="T31" s="89">
        <f>[1]EU28_TRA_StockTot!T31-[1]UK_TRA_StockTot!T31</f>
        <v>278391445</v>
      </c>
      <c r="U31" s="89">
        <f>[1]EU28_TRA_StockTot!U31-[1]UK_TRA_StockTot!U31</f>
        <v>282720942</v>
      </c>
      <c r="V31" s="89">
        <f>[1]EU28_TRA_StockTot!V31-[1]UK_TRA_StockTot!V31</f>
        <v>286295995</v>
      </c>
      <c r="W31" s="89">
        <f>[1]EU28_TRA_StockTot!W31-[1]UK_TRA_StockTot!W31</f>
        <v>289794661</v>
      </c>
      <c r="X31" s="89">
        <f>[1]EU28_TRA_StockTot!X31-[1]UK_TRA_StockTot!X31</f>
        <v>293304829</v>
      </c>
      <c r="Y31" s="89">
        <f>[1]EU28_TRA_StockTot!Y31-[1]UK_TRA_StockTot!Y31</f>
        <v>296322327</v>
      </c>
      <c r="Z31" s="89">
        <f>[1]EU28_TRA_StockTot!Z31-[1]UK_TRA_StockTot!Z31</f>
        <v>298901970</v>
      </c>
      <c r="AA31" s="89">
        <f>[1]EU28_TRA_StockTot!AA31-[1]UK_TRA_StockTot!AA31</f>
        <v>301266985</v>
      </c>
      <c r="AB31" s="89">
        <f>[1]EU28_TRA_StockTot!AB31-[1]UK_TRA_StockTot!AB31</f>
        <v>302942671</v>
      </c>
      <c r="AC31" s="89">
        <f>[1]EU28_TRA_StockTot!AC31-[1]UK_TRA_StockTot!AC31</f>
        <v>304293000</v>
      </c>
      <c r="AD31" s="89">
        <f>[1]EU28_TRA_StockTot!AD31-[1]UK_TRA_StockTot!AD31</f>
        <v>305758056</v>
      </c>
      <c r="AE31" s="89">
        <f>[1]EU28_TRA_StockTot!AE31-[1]UK_TRA_StockTot!AE31</f>
        <v>307143512</v>
      </c>
      <c r="AF31" s="89">
        <f>[1]EU28_TRA_StockTot!AF31-[1]UK_TRA_StockTot!AF31</f>
        <v>308581483</v>
      </c>
      <c r="AG31" s="89">
        <f>[1]EU28_TRA_StockTot!AG31-[1]UK_TRA_StockTot!AG31</f>
        <v>310097798</v>
      </c>
      <c r="AH31" s="89">
        <f>[1]EU28_TRA_StockTot!AH31-[1]UK_TRA_StockTot!AH31</f>
        <v>311624011</v>
      </c>
      <c r="AI31" s="89">
        <f>[1]EU28_TRA_StockTot!AI31-[1]UK_TRA_StockTot!AI31</f>
        <v>313215596</v>
      </c>
      <c r="AJ31" s="89">
        <f>[1]EU28_TRA_StockTot!AJ31-[1]UK_TRA_StockTot!AJ31</f>
        <v>314787843</v>
      </c>
      <c r="AK31" s="89">
        <f>[1]EU28_TRA_StockTot!AK31-[1]UK_TRA_StockTot!AK31</f>
        <v>316339549</v>
      </c>
      <c r="AL31" s="89">
        <f>[1]EU28_TRA_StockTot!AL31-[1]UK_TRA_StockTot!AL31</f>
        <v>317857786</v>
      </c>
      <c r="AM31" s="89">
        <f>[1]EU28_TRA_StockTot!AM31-[1]UK_TRA_StockTot!AM31</f>
        <v>319384005</v>
      </c>
      <c r="AN31" s="89">
        <f>[1]EU28_TRA_StockTot!AN31-[1]UK_TRA_StockTot!AN31</f>
        <v>320863667</v>
      </c>
      <c r="AO31" s="89">
        <f>[1]EU28_TRA_StockTot!AO31-[1]UK_TRA_StockTot!AO31</f>
        <v>322245248</v>
      </c>
      <c r="AP31" s="89">
        <f>[1]EU28_TRA_StockTot!AP31-[1]UK_TRA_StockTot!AP31</f>
        <v>323600200</v>
      </c>
      <c r="AQ31" s="89">
        <f>[1]EU28_TRA_StockTot!AQ31-[1]UK_TRA_StockTot!AQ31</f>
        <v>324994864</v>
      </c>
      <c r="AR31" s="89">
        <f>[1]EU28_TRA_StockTot!AR31-[1]UK_TRA_StockTot!AR31</f>
        <v>326434072</v>
      </c>
      <c r="AS31" s="89">
        <f>[1]EU28_TRA_StockTot!AS31-[1]UK_TRA_StockTot!AS31</f>
        <v>327950017</v>
      </c>
      <c r="AT31" s="89">
        <f>[1]EU28_TRA_StockTot!AT31-[1]UK_TRA_StockTot!AT31</f>
        <v>329582257</v>
      </c>
      <c r="AU31" s="89">
        <f>[1]EU28_TRA_StockTot!AU31-[1]UK_TRA_StockTot!AU31</f>
        <v>331311573</v>
      </c>
      <c r="AV31" s="89">
        <f>[1]EU28_TRA_StockTot!AV31-[1]UK_TRA_StockTot!AV31</f>
        <v>333103920</v>
      </c>
      <c r="AW31" s="89">
        <f>[1]EU28_TRA_StockTot!AW31-[1]UK_TRA_StockTot!AW31</f>
        <v>334956255</v>
      </c>
      <c r="AX31" s="89">
        <f>[1]EU28_TRA_StockTot!AX31-[1]UK_TRA_StockTot!AX31</f>
        <v>336862567</v>
      </c>
      <c r="AY31" s="89">
        <f>[1]EU28_TRA_StockTot!AY31-[1]UK_TRA_StockTot!AY31</f>
        <v>338848901</v>
      </c>
      <c r="AZ31" s="89">
        <f>[1]EU28_TRA_StockTot!AZ31-[1]UK_TRA_StockTot!AZ31</f>
        <v>340905410</v>
      </c>
    </row>
    <row r="32" spans="1:52" x14ac:dyDescent="0.35">
      <c r="A32" s="90" t="s">
        <v>74</v>
      </c>
      <c r="B32" s="91">
        <f>[1]EU28_TRA_StockTot!B32-[1]UK_TRA_StockTot!B32</f>
        <v>25708508</v>
      </c>
      <c r="C32" s="91">
        <f>[1]EU28_TRA_StockTot!C32-[1]UK_TRA_StockTot!C32</f>
        <v>26581356</v>
      </c>
      <c r="D32" s="91">
        <f>[1]EU28_TRA_StockTot!D32-[1]UK_TRA_StockTot!D32</f>
        <v>27557121</v>
      </c>
      <c r="E32" s="91">
        <f>[1]EU28_TRA_StockTot!E32-[1]UK_TRA_StockTot!E32</f>
        <v>28267695</v>
      </c>
      <c r="F32" s="91">
        <f>[1]EU28_TRA_StockTot!F32-[1]UK_TRA_StockTot!F32</f>
        <v>28974633</v>
      </c>
      <c r="G32" s="91">
        <f>[1]EU28_TRA_StockTot!G32-[1]UK_TRA_StockTot!G32</f>
        <v>30038941</v>
      </c>
      <c r="H32" s="91">
        <f>[1]EU28_TRA_StockTot!H32-[1]UK_TRA_StockTot!H32</f>
        <v>31063791</v>
      </c>
      <c r="I32" s="91">
        <f>[1]EU28_TRA_StockTot!I32-[1]UK_TRA_StockTot!I32</f>
        <v>32233697</v>
      </c>
      <c r="J32" s="91">
        <f>[1]EU28_TRA_StockTot!J32-[1]UK_TRA_StockTot!J32</f>
        <v>33448305</v>
      </c>
      <c r="K32" s="91">
        <f>[1]EU28_TRA_StockTot!K32-[1]UK_TRA_StockTot!K32</f>
        <v>34013368</v>
      </c>
      <c r="L32" s="91">
        <f>[1]EU28_TRA_StockTot!L32-[1]UK_TRA_StockTot!L32</f>
        <v>34619990</v>
      </c>
      <c r="M32" s="91">
        <f>[1]EU28_TRA_StockTot!M32-[1]UK_TRA_StockTot!M32</f>
        <v>35040960</v>
      </c>
      <c r="N32" s="91">
        <f>[1]EU28_TRA_StockTot!N32-[1]UK_TRA_StockTot!N32</f>
        <v>34761290</v>
      </c>
      <c r="O32" s="91">
        <f>[1]EU28_TRA_StockTot!O32-[1]UK_TRA_StockTot!O32</f>
        <v>34948477</v>
      </c>
      <c r="P32" s="91">
        <f>[1]EU28_TRA_StockTot!P32-[1]UK_TRA_StockTot!P32</f>
        <v>35323827</v>
      </c>
      <c r="Q32" s="91">
        <f>[1]EU28_TRA_StockTot!Q32-[1]UK_TRA_StockTot!Q32</f>
        <v>35783479</v>
      </c>
      <c r="R32" s="91">
        <f>[1]EU28_TRA_StockTot!R32-[1]UK_TRA_StockTot!R32</f>
        <v>37023666</v>
      </c>
      <c r="S32" s="91">
        <f>[1]EU28_TRA_StockTot!S32-[1]UK_TRA_StockTot!S32</f>
        <v>38305418</v>
      </c>
      <c r="T32" s="91">
        <f>[1]EU28_TRA_StockTot!T32-[1]UK_TRA_StockTot!T32</f>
        <v>39350284</v>
      </c>
      <c r="U32" s="91">
        <f>[1]EU28_TRA_StockTot!U32-[1]UK_TRA_StockTot!U32</f>
        <v>40252437</v>
      </c>
      <c r="V32" s="91">
        <f>[1]EU28_TRA_StockTot!V32-[1]UK_TRA_StockTot!V32</f>
        <v>40956812</v>
      </c>
      <c r="W32" s="91">
        <f>[1]EU28_TRA_StockTot!W32-[1]UK_TRA_StockTot!W32</f>
        <v>41426618</v>
      </c>
      <c r="X32" s="91">
        <f>[1]EU28_TRA_StockTot!X32-[1]UK_TRA_StockTot!X32</f>
        <v>41746367</v>
      </c>
      <c r="Y32" s="91">
        <f>[1]EU28_TRA_StockTot!Y32-[1]UK_TRA_StockTot!Y32</f>
        <v>41956969</v>
      </c>
      <c r="Z32" s="91">
        <f>[1]EU28_TRA_StockTot!Z32-[1]UK_TRA_StockTot!Z32</f>
        <v>42087485</v>
      </c>
      <c r="AA32" s="91">
        <f>[1]EU28_TRA_StockTot!AA32-[1]UK_TRA_StockTot!AA32</f>
        <v>42262152</v>
      </c>
      <c r="AB32" s="91">
        <f>[1]EU28_TRA_StockTot!AB32-[1]UK_TRA_StockTot!AB32</f>
        <v>42436852</v>
      </c>
      <c r="AC32" s="91">
        <f>[1]EU28_TRA_StockTot!AC32-[1]UK_TRA_StockTot!AC32</f>
        <v>42671133</v>
      </c>
      <c r="AD32" s="91">
        <f>[1]EU28_TRA_StockTot!AD32-[1]UK_TRA_StockTot!AD32</f>
        <v>43013138</v>
      </c>
      <c r="AE32" s="91">
        <f>[1]EU28_TRA_StockTot!AE32-[1]UK_TRA_StockTot!AE32</f>
        <v>43471286</v>
      </c>
      <c r="AF32" s="91">
        <f>[1]EU28_TRA_StockTot!AF32-[1]UK_TRA_StockTot!AF32</f>
        <v>44036765</v>
      </c>
      <c r="AG32" s="91">
        <f>[1]EU28_TRA_StockTot!AG32-[1]UK_TRA_StockTot!AG32</f>
        <v>44718921</v>
      </c>
      <c r="AH32" s="91">
        <f>[1]EU28_TRA_StockTot!AH32-[1]UK_TRA_StockTot!AH32</f>
        <v>45486449</v>
      </c>
      <c r="AI32" s="91">
        <f>[1]EU28_TRA_StockTot!AI32-[1]UK_TRA_StockTot!AI32</f>
        <v>46308064</v>
      </c>
      <c r="AJ32" s="91">
        <f>[1]EU28_TRA_StockTot!AJ32-[1]UK_TRA_StockTot!AJ32</f>
        <v>47194555</v>
      </c>
      <c r="AK32" s="91">
        <f>[1]EU28_TRA_StockTot!AK32-[1]UK_TRA_StockTot!AK32</f>
        <v>48145418</v>
      </c>
      <c r="AL32" s="91">
        <f>[1]EU28_TRA_StockTot!AL32-[1]UK_TRA_StockTot!AL32</f>
        <v>49164703</v>
      </c>
      <c r="AM32" s="91">
        <f>[1]EU28_TRA_StockTot!AM32-[1]UK_TRA_StockTot!AM32</f>
        <v>50300364</v>
      </c>
      <c r="AN32" s="91">
        <f>[1]EU28_TRA_StockTot!AN32-[1]UK_TRA_StockTot!AN32</f>
        <v>51509554</v>
      </c>
      <c r="AO32" s="91">
        <f>[1]EU28_TRA_StockTot!AO32-[1]UK_TRA_StockTot!AO32</f>
        <v>52780691</v>
      </c>
      <c r="AP32" s="91">
        <f>[1]EU28_TRA_StockTot!AP32-[1]UK_TRA_StockTot!AP32</f>
        <v>54112879</v>
      </c>
      <c r="AQ32" s="91">
        <f>[1]EU28_TRA_StockTot!AQ32-[1]UK_TRA_StockTot!AQ32</f>
        <v>55522317</v>
      </c>
      <c r="AR32" s="91">
        <f>[1]EU28_TRA_StockTot!AR32-[1]UK_TRA_StockTot!AR32</f>
        <v>57024960</v>
      </c>
      <c r="AS32" s="91">
        <f>[1]EU28_TRA_StockTot!AS32-[1]UK_TRA_StockTot!AS32</f>
        <v>58637227</v>
      </c>
      <c r="AT32" s="91">
        <f>[1]EU28_TRA_StockTot!AT32-[1]UK_TRA_StockTot!AT32</f>
        <v>60404004</v>
      </c>
      <c r="AU32" s="91">
        <f>[1]EU28_TRA_StockTot!AU32-[1]UK_TRA_StockTot!AU32</f>
        <v>62285436</v>
      </c>
      <c r="AV32" s="91">
        <f>[1]EU28_TRA_StockTot!AV32-[1]UK_TRA_StockTot!AV32</f>
        <v>64281765</v>
      </c>
      <c r="AW32" s="91">
        <f>[1]EU28_TRA_StockTot!AW32-[1]UK_TRA_StockTot!AW32</f>
        <v>66407558</v>
      </c>
      <c r="AX32" s="91">
        <f>[1]EU28_TRA_StockTot!AX32-[1]UK_TRA_StockTot!AX32</f>
        <v>68659269</v>
      </c>
      <c r="AY32" s="91">
        <f>[1]EU28_TRA_StockTot!AY32-[1]UK_TRA_StockTot!AY32</f>
        <v>71046421</v>
      </c>
      <c r="AZ32" s="91">
        <f>[1]EU28_TRA_StockTot!AZ32-[1]UK_TRA_StockTot!AZ32</f>
        <v>73580799</v>
      </c>
    </row>
    <row r="33" spans="1:52" x14ac:dyDescent="0.35">
      <c r="A33" s="92" t="s">
        <v>93</v>
      </c>
      <c r="B33" s="93">
        <f>[1]EU28_TRA_StockTot!B33-[1]UK_TRA_StockTot!B33</f>
        <v>25708508</v>
      </c>
      <c r="C33" s="93">
        <f>[1]EU28_TRA_StockTot!C33-[1]UK_TRA_StockTot!C33</f>
        <v>26581356</v>
      </c>
      <c r="D33" s="93">
        <f>[1]EU28_TRA_StockTot!D33-[1]UK_TRA_StockTot!D33</f>
        <v>27557121</v>
      </c>
      <c r="E33" s="93">
        <f>[1]EU28_TRA_StockTot!E33-[1]UK_TRA_StockTot!E33</f>
        <v>28267695</v>
      </c>
      <c r="F33" s="93">
        <f>[1]EU28_TRA_StockTot!F33-[1]UK_TRA_StockTot!F33</f>
        <v>28974633</v>
      </c>
      <c r="G33" s="93">
        <f>[1]EU28_TRA_StockTot!G33-[1]UK_TRA_StockTot!G33</f>
        <v>30038941</v>
      </c>
      <c r="H33" s="93">
        <f>[1]EU28_TRA_StockTot!H33-[1]UK_TRA_StockTot!H33</f>
        <v>31063791</v>
      </c>
      <c r="I33" s="93">
        <f>[1]EU28_TRA_StockTot!I33-[1]UK_TRA_StockTot!I33</f>
        <v>32233697</v>
      </c>
      <c r="J33" s="93">
        <f>[1]EU28_TRA_StockTot!J33-[1]UK_TRA_StockTot!J33</f>
        <v>33448305</v>
      </c>
      <c r="K33" s="93">
        <f>[1]EU28_TRA_StockTot!K33-[1]UK_TRA_StockTot!K33</f>
        <v>34013368</v>
      </c>
      <c r="L33" s="93">
        <f>[1]EU28_TRA_StockTot!L33-[1]UK_TRA_StockTot!L33</f>
        <v>34619990</v>
      </c>
      <c r="M33" s="93">
        <f>[1]EU28_TRA_StockTot!M33-[1]UK_TRA_StockTot!M33</f>
        <v>35040960</v>
      </c>
      <c r="N33" s="93">
        <f>[1]EU28_TRA_StockTot!N33-[1]UK_TRA_StockTot!N33</f>
        <v>34761290</v>
      </c>
      <c r="O33" s="93">
        <f>[1]EU28_TRA_StockTot!O33-[1]UK_TRA_StockTot!O33</f>
        <v>34948477</v>
      </c>
      <c r="P33" s="93">
        <f>[1]EU28_TRA_StockTot!P33-[1]UK_TRA_StockTot!P33</f>
        <v>35323827</v>
      </c>
      <c r="Q33" s="93">
        <f>[1]EU28_TRA_StockTot!Q33-[1]UK_TRA_StockTot!Q33</f>
        <v>35783479</v>
      </c>
      <c r="R33" s="93">
        <f>[1]EU28_TRA_StockTot!R33-[1]UK_TRA_StockTot!R33</f>
        <v>36565057</v>
      </c>
      <c r="S33" s="93">
        <f>[1]EU28_TRA_StockTot!S33-[1]UK_TRA_StockTot!S33</f>
        <v>37338079</v>
      </c>
      <c r="T33" s="93">
        <f>[1]EU28_TRA_StockTot!T33-[1]UK_TRA_StockTot!T33</f>
        <v>37834652</v>
      </c>
      <c r="U33" s="93">
        <f>[1]EU28_TRA_StockTot!U33-[1]UK_TRA_StockTot!U33</f>
        <v>38154928</v>
      </c>
      <c r="V33" s="93">
        <f>[1]EU28_TRA_StockTot!V33-[1]UK_TRA_StockTot!V33</f>
        <v>38251466</v>
      </c>
      <c r="W33" s="93">
        <f>[1]EU28_TRA_StockTot!W33-[1]UK_TRA_StockTot!W33</f>
        <v>38085443</v>
      </c>
      <c r="X33" s="93">
        <f>[1]EU28_TRA_StockTot!X33-[1]UK_TRA_StockTot!X33</f>
        <v>37729425</v>
      </c>
      <c r="Y33" s="93">
        <f>[1]EU28_TRA_StockTot!Y33-[1]UK_TRA_StockTot!Y33</f>
        <v>37236768</v>
      </c>
      <c r="Z33" s="93">
        <f>[1]EU28_TRA_StockTot!Z33-[1]UK_TRA_StockTot!Z33</f>
        <v>36659155</v>
      </c>
      <c r="AA33" s="93">
        <f>[1]EU28_TRA_StockTot!AA33-[1]UK_TRA_StockTot!AA33</f>
        <v>36117849</v>
      </c>
      <c r="AB33" s="93">
        <f>[1]EU28_TRA_StockTot!AB33-[1]UK_TRA_StockTot!AB33</f>
        <v>35613312</v>
      </c>
      <c r="AC33" s="93">
        <f>[1]EU28_TRA_StockTot!AC33-[1]UK_TRA_StockTot!AC33</f>
        <v>35210569</v>
      </c>
      <c r="AD33" s="93">
        <f>[1]EU28_TRA_StockTot!AD33-[1]UK_TRA_StockTot!AD33</f>
        <v>34952917</v>
      </c>
      <c r="AE33" s="93">
        <f>[1]EU28_TRA_StockTot!AE33-[1]UK_TRA_StockTot!AE33</f>
        <v>34840508</v>
      </c>
      <c r="AF33" s="93">
        <f>[1]EU28_TRA_StockTot!AF33-[1]UK_TRA_StockTot!AF33</f>
        <v>34853529</v>
      </c>
      <c r="AG33" s="93">
        <f>[1]EU28_TRA_StockTot!AG33-[1]UK_TRA_StockTot!AG33</f>
        <v>34983032</v>
      </c>
      <c r="AH33" s="93">
        <f>[1]EU28_TRA_StockTot!AH33-[1]UK_TRA_StockTot!AH33</f>
        <v>35186697</v>
      </c>
      <c r="AI33" s="93">
        <f>[1]EU28_TRA_StockTot!AI33-[1]UK_TRA_StockTot!AI33</f>
        <v>35426893</v>
      </c>
      <c r="AJ33" s="93">
        <f>[1]EU28_TRA_StockTot!AJ33-[1]UK_TRA_StockTot!AJ33</f>
        <v>35701889</v>
      </c>
      <c r="AK33" s="93">
        <f>[1]EU28_TRA_StockTot!AK33-[1]UK_TRA_StockTot!AK33</f>
        <v>35999440</v>
      </c>
      <c r="AL33" s="93">
        <f>[1]EU28_TRA_StockTot!AL33-[1]UK_TRA_StockTot!AL33</f>
        <v>36316664</v>
      </c>
      <c r="AM33" s="93">
        <f>[1]EU28_TRA_StockTot!AM33-[1]UK_TRA_StockTot!AM33</f>
        <v>36682156</v>
      </c>
      <c r="AN33" s="93">
        <f>[1]EU28_TRA_StockTot!AN33-[1]UK_TRA_StockTot!AN33</f>
        <v>37067800</v>
      </c>
      <c r="AO33" s="93">
        <f>[1]EU28_TRA_StockTot!AO33-[1]UK_TRA_StockTot!AO33</f>
        <v>37466661</v>
      </c>
      <c r="AP33" s="93">
        <f>[1]EU28_TRA_StockTot!AP33-[1]UK_TRA_StockTot!AP33</f>
        <v>37885945</v>
      </c>
      <c r="AQ33" s="93">
        <f>[1]EU28_TRA_StockTot!AQ33-[1]UK_TRA_StockTot!AQ33</f>
        <v>38337684</v>
      </c>
      <c r="AR33" s="93">
        <f>[1]EU28_TRA_StockTot!AR33-[1]UK_TRA_StockTot!AR33</f>
        <v>38837644</v>
      </c>
      <c r="AS33" s="93">
        <f>[1]EU28_TRA_StockTot!AS33-[1]UK_TRA_StockTot!AS33</f>
        <v>39395323</v>
      </c>
      <c r="AT33" s="93">
        <f>[1]EU28_TRA_StockTot!AT33-[1]UK_TRA_StockTot!AT33</f>
        <v>40040777</v>
      </c>
      <c r="AU33" s="93">
        <f>[1]EU28_TRA_StockTot!AU33-[1]UK_TRA_StockTot!AU33</f>
        <v>40746893</v>
      </c>
      <c r="AV33" s="93">
        <f>[1]EU28_TRA_StockTot!AV33-[1]UK_TRA_StockTot!AV33</f>
        <v>41515614</v>
      </c>
      <c r="AW33" s="93">
        <f>[1]EU28_TRA_StockTot!AW33-[1]UK_TRA_StockTot!AW33</f>
        <v>42351409</v>
      </c>
      <c r="AX33" s="93">
        <f>[1]EU28_TRA_StockTot!AX33-[1]UK_TRA_StockTot!AX33</f>
        <v>43255786</v>
      </c>
      <c r="AY33" s="93">
        <f>[1]EU28_TRA_StockTot!AY33-[1]UK_TRA_StockTot!AY33</f>
        <v>44227836</v>
      </c>
      <c r="AZ33" s="93">
        <f>[1]EU28_TRA_StockTot!AZ33-[1]UK_TRA_StockTot!AZ33</f>
        <v>45276513</v>
      </c>
    </row>
    <row r="34" spans="1:52" x14ac:dyDescent="0.35">
      <c r="A34" s="94" t="s">
        <v>94</v>
      </c>
      <c r="B34" s="78">
        <f>[1]EU28_TRA_StockTot!B34-[1]UK_TRA_StockTot!B34</f>
        <v>25708508</v>
      </c>
      <c r="C34" s="78">
        <f>[1]EU28_TRA_StockTot!C34-[1]UK_TRA_StockTot!C34</f>
        <v>26581356</v>
      </c>
      <c r="D34" s="78">
        <f>[1]EU28_TRA_StockTot!D34-[1]UK_TRA_StockTot!D34</f>
        <v>27557121</v>
      </c>
      <c r="E34" s="78">
        <f>[1]EU28_TRA_StockTot!E34-[1]UK_TRA_StockTot!E34</f>
        <v>28267695</v>
      </c>
      <c r="F34" s="78">
        <f>[1]EU28_TRA_StockTot!F34-[1]UK_TRA_StockTot!F34</f>
        <v>28974633</v>
      </c>
      <c r="G34" s="78">
        <f>[1]EU28_TRA_StockTot!G34-[1]UK_TRA_StockTot!G34</f>
        <v>30038941</v>
      </c>
      <c r="H34" s="78">
        <f>[1]EU28_TRA_StockTot!H34-[1]UK_TRA_StockTot!H34</f>
        <v>31063791</v>
      </c>
      <c r="I34" s="78">
        <f>[1]EU28_TRA_StockTot!I34-[1]UK_TRA_StockTot!I34</f>
        <v>32233697</v>
      </c>
      <c r="J34" s="78">
        <f>[1]EU28_TRA_StockTot!J34-[1]UK_TRA_StockTot!J34</f>
        <v>33448305</v>
      </c>
      <c r="K34" s="78">
        <f>[1]EU28_TRA_StockTot!K34-[1]UK_TRA_StockTot!K34</f>
        <v>34013368</v>
      </c>
      <c r="L34" s="78">
        <f>[1]EU28_TRA_StockTot!L34-[1]UK_TRA_StockTot!L34</f>
        <v>34619990</v>
      </c>
      <c r="M34" s="78">
        <f>[1]EU28_TRA_StockTot!M34-[1]UK_TRA_StockTot!M34</f>
        <v>35040960</v>
      </c>
      <c r="N34" s="78">
        <f>[1]EU28_TRA_StockTot!N34-[1]UK_TRA_StockTot!N34</f>
        <v>34761290</v>
      </c>
      <c r="O34" s="78">
        <f>[1]EU28_TRA_StockTot!O34-[1]UK_TRA_StockTot!O34</f>
        <v>34948477</v>
      </c>
      <c r="P34" s="78">
        <f>[1]EU28_TRA_StockTot!P34-[1]UK_TRA_StockTot!P34</f>
        <v>35323827</v>
      </c>
      <c r="Q34" s="78">
        <f>[1]EU28_TRA_StockTot!Q34-[1]UK_TRA_StockTot!Q34</f>
        <v>35783479</v>
      </c>
      <c r="R34" s="78">
        <f>[1]EU28_TRA_StockTot!R34-[1]UK_TRA_StockTot!R34</f>
        <v>36565057</v>
      </c>
      <c r="S34" s="78">
        <f>[1]EU28_TRA_StockTot!S34-[1]UK_TRA_StockTot!S34</f>
        <v>37338079</v>
      </c>
      <c r="T34" s="78">
        <f>[1]EU28_TRA_StockTot!T34-[1]UK_TRA_StockTot!T34</f>
        <v>37834652</v>
      </c>
      <c r="U34" s="78">
        <f>[1]EU28_TRA_StockTot!U34-[1]UK_TRA_StockTot!U34</f>
        <v>38154928</v>
      </c>
      <c r="V34" s="78">
        <f>[1]EU28_TRA_StockTot!V34-[1]UK_TRA_StockTot!V34</f>
        <v>38251466</v>
      </c>
      <c r="W34" s="78">
        <f>[1]EU28_TRA_StockTot!W34-[1]UK_TRA_StockTot!W34</f>
        <v>38085443</v>
      </c>
      <c r="X34" s="78">
        <f>[1]EU28_TRA_StockTot!X34-[1]UK_TRA_StockTot!X34</f>
        <v>37729425</v>
      </c>
      <c r="Y34" s="78">
        <f>[1]EU28_TRA_StockTot!Y34-[1]UK_TRA_StockTot!Y34</f>
        <v>37236768</v>
      </c>
      <c r="Z34" s="78">
        <f>[1]EU28_TRA_StockTot!Z34-[1]UK_TRA_StockTot!Z34</f>
        <v>36659155</v>
      </c>
      <c r="AA34" s="78">
        <f>[1]EU28_TRA_StockTot!AA34-[1]UK_TRA_StockTot!AA34</f>
        <v>36117849</v>
      </c>
      <c r="AB34" s="78">
        <f>[1]EU28_TRA_StockTot!AB34-[1]UK_TRA_StockTot!AB34</f>
        <v>35613312</v>
      </c>
      <c r="AC34" s="78">
        <f>[1]EU28_TRA_StockTot!AC34-[1]UK_TRA_StockTot!AC34</f>
        <v>35210569</v>
      </c>
      <c r="AD34" s="78">
        <f>[1]EU28_TRA_StockTot!AD34-[1]UK_TRA_StockTot!AD34</f>
        <v>34952917</v>
      </c>
      <c r="AE34" s="78">
        <f>[1]EU28_TRA_StockTot!AE34-[1]UK_TRA_StockTot!AE34</f>
        <v>34840508</v>
      </c>
      <c r="AF34" s="78">
        <f>[1]EU28_TRA_StockTot!AF34-[1]UK_TRA_StockTot!AF34</f>
        <v>34853529</v>
      </c>
      <c r="AG34" s="78">
        <f>[1]EU28_TRA_StockTot!AG34-[1]UK_TRA_StockTot!AG34</f>
        <v>34983032</v>
      </c>
      <c r="AH34" s="78">
        <f>[1]EU28_TRA_StockTot!AH34-[1]UK_TRA_StockTot!AH34</f>
        <v>35186697</v>
      </c>
      <c r="AI34" s="78">
        <f>[1]EU28_TRA_StockTot!AI34-[1]UK_TRA_StockTot!AI34</f>
        <v>35426893</v>
      </c>
      <c r="AJ34" s="78">
        <f>[1]EU28_TRA_StockTot!AJ34-[1]UK_TRA_StockTot!AJ34</f>
        <v>35701889</v>
      </c>
      <c r="AK34" s="78">
        <f>[1]EU28_TRA_StockTot!AK34-[1]UK_TRA_StockTot!AK34</f>
        <v>35999440</v>
      </c>
      <c r="AL34" s="78">
        <f>[1]EU28_TRA_StockTot!AL34-[1]UK_TRA_StockTot!AL34</f>
        <v>36316664</v>
      </c>
      <c r="AM34" s="78">
        <f>[1]EU28_TRA_StockTot!AM34-[1]UK_TRA_StockTot!AM34</f>
        <v>36682156</v>
      </c>
      <c r="AN34" s="78">
        <f>[1]EU28_TRA_StockTot!AN34-[1]UK_TRA_StockTot!AN34</f>
        <v>37067800</v>
      </c>
      <c r="AO34" s="78">
        <f>[1]EU28_TRA_StockTot!AO34-[1]UK_TRA_StockTot!AO34</f>
        <v>37466661</v>
      </c>
      <c r="AP34" s="78">
        <f>[1]EU28_TRA_StockTot!AP34-[1]UK_TRA_StockTot!AP34</f>
        <v>37885945</v>
      </c>
      <c r="AQ34" s="78">
        <f>[1]EU28_TRA_StockTot!AQ34-[1]UK_TRA_StockTot!AQ34</f>
        <v>38337684</v>
      </c>
      <c r="AR34" s="78">
        <f>[1]EU28_TRA_StockTot!AR34-[1]UK_TRA_StockTot!AR34</f>
        <v>38837644</v>
      </c>
      <c r="AS34" s="78">
        <f>[1]EU28_TRA_StockTot!AS34-[1]UK_TRA_StockTot!AS34</f>
        <v>39395323</v>
      </c>
      <c r="AT34" s="78">
        <f>[1]EU28_TRA_StockTot!AT34-[1]UK_TRA_StockTot!AT34</f>
        <v>40040777</v>
      </c>
      <c r="AU34" s="78">
        <f>[1]EU28_TRA_StockTot!AU34-[1]UK_TRA_StockTot!AU34</f>
        <v>40746893</v>
      </c>
      <c r="AV34" s="78">
        <f>[1]EU28_TRA_StockTot!AV34-[1]UK_TRA_StockTot!AV34</f>
        <v>41515614</v>
      </c>
      <c r="AW34" s="78">
        <f>[1]EU28_TRA_StockTot!AW34-[1]UK_TRA_StockTot!AW34</f>
        <v>42351409</v>
      </c>
      <c r="AX34" s="78">
        <f>[1]EU28_TRA_StockTot!AX34-[1]UK_TRA_StockTot!AX34</f>
        <v>43255786</v>
      </c>
      <c r="AY34" s="78">
        <f>[1]EU28_TRA_StockTot!AY34-[1]UK_TRA_StockTot!AY34</f>
        <v>44227836</v>
      </c>
      <c r="AZ34" s="78">
        <f>[1]EU28_TRA_StockTot!AZ34-[1]UK_TRA_StockTot!AZ34</f>
        <v>45276513</v>
      </c>
    </row>
    <row r="35" spans="1:52" x14ac:dyDescent="0.35">
      <c r="A35" s="94" t="s">
        <v>95</v>
      </c>
      <c r="B35" s="78">
        <f>[1]EU28_TRA_StockTot!B35-[1]UK_TRA_StockTot!B35</f>
        <v>0</v>
      </c>
      <c r="C35" s="78">
        <f>[1]EU28_TRA_StockTot!C35-[1]UK_TRA_StockTot!C35</f>
        <v>0</v>
      </c>
      <c r="D35" s="78">
        <f>[1]EU28_TRA_StockTot!D35-[1]UK_TRA_StockTot!D35</f>
        <v>0</v>
      </c>
      <c r="E35" s="78">
        <f>[1]EU28_TRA_StockTot!E35-[1]UK_TRA_StockTot!E35</f>
        <v>0</v>
      </c>
      <c r="F35" s="78">
        <f>[1]EU28_TRA_StockTot!F35-[1]UK_TRA_StockTot!F35</f>
        <v>0</v>
      </c>
      <c r="G35" s="78">
        <f>[1]EU28_TRA_StockTot!G35-[1]UK_TRA_StockTot!G35</f>
        <v>0</v>
      </c>
      <c r="H35" s="78">
        <f>[1]EU28_TRA_StockTot!H35-[1]UK_TRA_StockTot!H35</f>
        <v>0</v>
      </c>
      <c r="I35" s="78">
        <f>[1]EU28_TRA_StockTot!I35-[1]UK_TRA_StockTot!I35</f>
        <v>0</v>
      </c>
      <c r="J35" s="78">
        <f>[1]EU28_TRA_StockTot!J35-[1]UK_TRA_StockTot!J35</f>
        <v>0</v>
      </c>
      <c r="K35" s="78">
        <f>[1]EU28_TRA_StockTot!K35-[1]UK_TRA_StockTot!K35</f>
        <v>0</v>
      </c>
      <c r="L35" s="78">
        <f>[1]EU28_TRA_StockTot!L35-[1]UK_TRA_StockTot!L35</f>
        <v>0</v>
      </c>
      <c r="M35" s="78">
        <f>[1]EU28_TRA_StockTot!M35-[1]UK_TRA_StockTot!M35</f>
        <v>0</v>
      </c>
      <c r="N35" s="78">
        <f>[1]EU28_TRA_StockTot!N35-[1]UK_TRA_StockTot!N35</f>
        <v>0</v>
      </c>
      <c r="O35" s="78">
        <f>[1]EU28_TRA_StockTot!O35-[1]UK_TRA_StockTot!O35</f>
        <v>0</v>
      </c>
      <c r="P35" s="78">
        <f>[1]EU28_TRA_StockTot!P35-[1]UK_TRA_StockTot!P35</f>
        <v>0</v>
      </c>
      <c r="Q35" s="78">
        <f>[1]EU28_TRA_StockTot!Q35-[1]UK_TRA_StockTot!Q35</f>
        <v>0</v>
      </c>
      <c r="R35" s="78">
        <f>[1]EU28_TRA_StockTot!R35-[1]UK_TRA_StockTot!R35</f>
        <v>0</v>
      </c>
      <c r="S35" s="78">
        <f>[1]EU28_TRA_StockTot!S35-[1]UK_TRA_StockTot!S35</f>
        <v>0</v>
      </c>
      <c r="T35" s="78">
        <f>[1]EU28_TRA_StockTot!T35-[1]UK_TRA_StockTot!T35</f>
        <v>0</v>
      </c>
      <c r="U35" s="78">
        <f>[1]EU28_TRA_StockTot!U35-[1]UK_TRA_StockTot!U35</f>
        <v>0</v>
      </c>
      <c r="V35" s="78">
        <f>[1]EU28_TRA_StockTot!V35-[1]UK_TRA_StockTot!V35</f>
        <v>0</v>
      </c>
      <c r="W35" s="78">
        <f>[1]EU28_TRA_StockTot!W35-[1]UK_TRA_StockTot!W35</f>
        <v>0</v>
      </c>
      <c r="X35" s="78">
        <f>[1]EU28_TRA_StockTot!X35-[1]UK_TRA_StockTot!X35</f>
        <v>0</v>
      </c>
      <c r="Y35" s="78">
        <f>[1]EU28_TRA_StockTot!Y35-[1]UK_TRA_StockTot!Y35</f>
        <v>0</v>
      </c>
      <c r="Z35" s="78">
        <f>[1]EU28_TRA_StockTot!Z35-[1]UK_TRA_StockTot!Z35</f>
        <v>0</v>
      </c>
      <c r="AA35" s="78">
        <f>[1]EU28_TRA_StockTot!AA35-[1]UK_TRA_StockTot!AA35</f>
        <v>0</v>
      </c>
      <c r="AB35" s="78">
        <f>[1]EU28_TRA_StockTot!AB35-[1]UK_TRA_StockTot!AB35</f>
        <v>0</v>
      </c>
      <c r="AC35" s="78">
        <f>[1]EU28_TRA_StockTot!AC35-[1]UK_TRA_StockTot!AC35</f>
        <v>0</v>
      </c>
      <c r="AD35" s="78">
        <f>[1]EU28_TRA_StockTot!AD35-[1]UK_TRA_StockTot!AD35</f>
        <v>0</v>
      </c>
      <c r="AE35" s="78">
        <f>[1]EU28_TRA_StockTot!AE35-[1]UK_TRA_StockTot!AE35</f>
        <v>0</v>
      </c>
      <c r="AF35" s="78">
        <f>[1]EU28_TRA_StockTot!AF35-[1]UK_TRA_StockTot!AF35</f>
        <v>0</v>
      </c>
      <c r="AG35" s="78">
        <f>[1]EU28_TRA_StockTot!AG35-[1]UK_TRA_StockTot!AG35</f>
        <v>0</v>
      </c>
      <c r="AH35" s="78">
        <f>[1]EU28_TRA_StockTot!AH35-[1]UK_TRA_StockTot!AH35</f>
        <v>0</v>
      </c>
      <c r="AI35" s="78">
        <f>[1]EU28_TRA_StockTot!AI35-[1]UK_TRA_StockTot!AI35</f>
        <v>0</v>
      </c>
      <c r="AJ35" s="78">
        <f>[1]EU28_TRA_StockTot!AJ35-[1]UK_TRA_StockTot!AJ35</f>
        <v>0</v>
      </c>
      <c r="AK35" s="78">
        <f>[1]EU28_TRA_StockTot!AK35-[1]UK_TRA_StockTot!AK35</f>
        <v>0</v>
      </c>
      <c r="AL35" s="78">
        <f>[1]EU28_TRA_StockTot!AL35-[1]UK_TRA_StockTot!AL35</f>
        <v>0</v>
      </c>
      <c r="AM35" s="78">
        <f>[1]EU28_TRA_StockTot!AM35-[1]UK_TRA_StockTot!AM35</f>
        <v>0</v>
      </c>
      <c r="AN35" s="78">
        <f>[1]EU28_TRA_StockTot!AN35-[1]UK_TRA_StockTot!AN35</f>
        <v>0</v>
      </c>
      <c r="AO35" s="78">
        <f>[1]EU28_TRA_StockTot!AO35-[1]UK_TRA_StockTot!AO35</f>
        <v>0</v>
      </c>
      <c r="AP35" s="78">
        <f>[1]EU28_TRA_StockTot!AP35-[1]UK_TRA_StockTot!AP35</f>
        <v>0</v>
      </c>
      <c r="AQ35" s="78">
        <f>[1]EU28_TRA_StockTot!AQ35-[1]UK_TRA_StockTot!AQ35</f>
        <v>0</v>
      </c>
      <c r="AR35" s="78">
        <f>[1]EU28_TRA_StockTot!AR35-[1]UK_TRA_StockTot!AR35</f>
        <v>0</v>
      </c>
      <c r="AS35" s="78">
        <f>[1]EU28_TRA_StockTot!AS35-[1]UK_TRA_StockTot!AS35</f>
        <v>0</v>
      </c>
      <c r="AT35" s="78">
        <f>[1]EU28_TRA_StockTot!AT35-[1]UK_TRA_StockTot!AT35</f>
        <v>0</v>
      </c>
      <c r="AU35" s="78">
        <f>[1]EU28_TRA_StockTot!AU35-[1]UK_TRA_StockTot!AU35</f>
        <v>0</v>
      </c>
      <c r="AV35" s="78">
        <f>[1]EU28_TRA_StockTot!AV35-[1]UK_TRA_StockTot!AV35</f>
        <v>0</v>
      </c>
      <c r="AW35" s="78">
        <f>[1]EU28_TRA_StockTot!AW35-[1]UK_TRA_StockTot!AW35</f>
        <v>0</v>
      </c>
      <c r="AX35" s="78">
        <f>[1]EU28_TRA_StockTot!AX35-[1]UK_TRA_StockTot!AX35</f>
        <v>0</v>
      </c>
      <c r="AY35" s="78">
        <f>[1]EU28_TRA_StockTot!AY35-[1]UK_TRA_StockTot!AY35</f>
        <v>0</v>
      </c>
      <c r="AZ35" s="78">
        <f>[1]EU28_TRA_StockTot!AZ35-[1]UK_TRA_StockTot!AZ35</f>
        <v>0</v>
      </c>
    </row>
    <row r="36" spans="1:52" x14ac:dyDescent="0.35">
      <c r="A36" s="94" t="s">
        <v>96</v>
      </c>
      <c r="B36" s="78">
        <f>[1]EU28_TRA_StockTot!B36-[1]UK_TRA_StockTot!B36</f>
        <v>0</v>
      </c>
      <c r="C36" s="78">
        <f>[1]EU28_TRA_StockTot!C36-[1]UK_TRA_StockTot!C36</f>
        <v>0</v>
      </c>
      <c r="D36" s="78">
        <f>[1]EU28_TRA_StockTot!D36-[1]UK_TRA_StockTot!D36</f>
        <v>0</v>
      </c>
      <c r="E36" s="78">
        <f>[1]EU28_TRA_StockTot!E36-[1]UK_TRA_StockTot!E36</f>
        <v>0</v>
      </c>
      <c r="F36" s="78">
        <f>[1]EU28_TRA_StockTot!F36-[1]UK_TRA_StockTot!F36</f>
        <v>0</v>
      </c>
      <c r="G36" s="78">
        <f>[1]EU28_TRA_StockTot!G36-[1]UK_TRA_StockTot!G36</f>
        <v>0</v>
      </c>
      <c r="H36" s="78">
        <f>[1]EU28_TRA_StockTot!H36-[1]UK_TRA_StockTot!H36</f>
        <v>0</v>
      </c>
      <c r="I36" s="78">
        <f>[1]EU28_TRA_StockTot!I36-[1]UK_TRA_StockTot!I36</f>
        <v>0</v>
      </c>
      <c r="J36" s="78">
        <f>[1]EU28_TRA_StockTot!J36-[1]UK_TRA_StockTot!J36</f>
        <v>0</v>
      </c>
      <c r="K36" s="78">
        <f>[1]EU28_TRA_StockTot!K36-[1]UK_TRA_StockTot!K36</f>
        <v>0</v>
      </c>
      <c r="L36" s="78">
        <f>[1]EU28_TRA_StockTot!L36-[1]UK_TRA_StockTot!L36</f>
        <v>0</v>
      </c>
      <c r="M36" s="78">
        <f>[1]EU28_TRA_StockTot!M36-[1]UK_TRA_StockTot!M36</f>
        <v>0</v>
      </c>
      <c r="N36" s="78">
        <f>[1]EU28_TRA_StockTot!N36-[1]UK_TRA_StockTot!N36</f>
        <v>0</v>
      </c>
      <c r="O36" s="78">
        <f>[1]EU28_TRA_StockTot!O36-[1]UK_TRA_StockTot!O36</f>
        <v>0</v>
      </c>
      <c r="P36" s="78">
        <f>[1]EU28_TRA_StockTot!P36-[1]UK_TRA_StockTot!P36</f>
        <v>0</v>
      </c>
      <c r="Q36" s="78">
        <f>[1]EU28_TRA_StockTot!Q36-[1]UK_TRA_StockTot!Q36</f>
        <v>0</v>
      </c>
      <c r="R36" s="78">
        <f>[1]EU28_TRA_StockTot!R36-[1]UK_TRA_StockTot!R36</f>
        <v>0</v>
      </c>
      <c r="S36" s="78">
        <f>[1]EU28_TRA_StockTot!S36-[1]UK_TRA_StockTot!S36</f>
        <v>0</v>
      </c>
      <c r="T36" s="78">
        <f>[1]EU28_TRA_StockTot!T36-[1]UK_TRA_StockTot!T36</f>
        <v>0</v>
      </c>
      <c r="U36" s="78">
        <f>[1]EU28_TRA_StockTot!U36-[1]UK_TRA_StockTot!U36</f>
        <v>0</v>
      </c>
      <c r="V36" s="78">
        <f>[1]EU28_TRA_StockTot!V36-[1]UK_TRA_StockTot!V36</f>
        <v>0</v>
      </c>
      <c r="W36" s="78">
        <f>[1]EU28_TRA_StockTot!W36-[1]UK_TRA_StockTot!W36</f>
        <v>0</v>
      </c>
      <c r="X36" s="78">
        <f>[1]EU28_TRA_StockTot!X36-[1]UK_TRA_StockTot!X36</f>
        <v>0</v>
      </c>
      <c r="Y36" s="78">
        <f>[1]EU28_TRA_StockTot!Y36-[1]UK_TRA_StockTot!Y36</f>
        <v>0</v>
      </c>
      <c r="Z36" s="78">
        <f>[1]EU28_TRA_StockTot!Z36-[1]UK_TRA_StockTot!Z36</f>
        <v>0</v>
      </c>
      <c r="AA36" s="78">
        <f>[1]EU28_TRA_StockTot!AA36-[1]UK_TRA_StockTot!AA36</f>
        <v>0</v>
      </c>
      <c r="AB36" s="78">
        <f>[1]EU28_TRA_StockTot!AB36-[1]UK_TRA_StockTot!AB36</f>
        <v>0</v>
      </c>
      <c r="AC36" s="78">
        <f>[1]EU28_TRA_StockTot!AC36-[1]UK_TRA_StockTot!AC36</f>
        <v>0</v>
      </c>
      <c r="AD36" s="78">
        <f>[1]EU28_TRA_StockTot!AD36-[1]UK_TRA_StockTot!AD36</f>
        <v>0</v>
      </c>
      <c r="AE36" s="78">
        <f>[1]EU28_TRA_StockTot!AE36-[1]UK_TRA_StockTot!AE36</f>
        <v>0</v>
      </c>
      <c r="AF36" s="78">
        <f>[1]EU28_TRA_StockTot!AF36-[1]UK_TRA_StockTot!AF36</f>
        <v>0</v>
      </c>
      <c r="AG36" s="78">
        <f>[1]EU28_TRA_StockTot!AG36-[1]UK_TRA_StockTot!AG36</f>
        <v>0</v>
      </c>
      <c r="AH36" s="78">
        <f>[1]EU28_TRA_StockTot!AH36-[1]UK_TRA_StockTot!AH36</f>
        <v>0</v>
      </c>
      <c r="AI36" s="78">
        <f>[1]EU28_TRA_StockTot!AI36-[1]UK_TRA_StockTot!AI36</f>
        <v>0</v>
      </c>
      <c r="AJ36" s="78">
        <f>[1]EU28_TRA_StockTot!AJ36-[1]UK_TRA_StockTot!AJ36</f>
        <v>0</v>
      </c>
      <c r="AK36" s="78">
        <f>[1]EU28_TRA_StockTot!AK36-[1]UK_TRA_StockTot!AK36</f>
        <v>0</v>
      </c>
      <c r="AL36" s="78">
        <f>[1]EU28_TRA_StockTot!AL36-[1]UK_TRA_StockTot!AL36</f>
        <v>0</v>
      </c>
      <c r="AM36" s="78">
        <f>[1]EU28_TRA_StockTot!AM36-[1]UK_TRA_StockTot!AM36</f>
        <v>0</v>
      </c>
      <c r="AN36" s="78">
        <f>[1]EU28_TRA_StockTot!AN36-[1]UK_TRA_StockTot!AN36</f>
        <v>0</v>
      </c>
      <c r="AO36" s="78">
        <f>[1]EU28_TRA_StockTot!AO36-[1]UK_TRA_StockTot!AO36</f>
        <v>0</v>
      </c>
      <c r="AP36" s="78">
        <f>[1]EU28_TRA_StockTot!AP36-[1]UK_TRA_StockTot!AP36</f>
        <v>0</v>
      </c>
      <c r="AQ36" s="78">
        <f>[1]EU28_TRA_StockTot!AQ36-[1]UK_TRA_StockTot!AQ36</f>
        <v>0</v>
      </c>
      <c r="AR36" s="78">
        <f>[1]EU28_TRA_StockTot!AR36-[1]UK_TRA_StockTot!AR36</f>
        <v>0</v>
      </c>
      <c r="AS36" s="78">
        <f>[1]EU28_TRA_StockTot!AS36-[1]UK_TRA_StockTot!AS36</f>
        <v>0</v>
      </c>
      <c r="AT36" s="78">
        <f>[1]EU28_TRA_StockTot!AT36-[1]UK_TRA_StockTot!AT36</f>
        <v>0</v>
      </c>
      <c r="AU36" s="78">
        <f>[1]EU28_TRA_StockTot!AU36-[1]UK_TRA_StockTot!AU36</f>
        <v>0</v>
      </c>
      <c r="AV36" s="78">
        <f>[1]EU28_TRA_StockTot!AV36-[1]UK_TRA_StockTot!AV36</f>
        <v>0</v>
      </c>
      <c r="AW36" s="78">
        <f>[1]EU28_TRA_StockTot!AW36-[1]UK_TRA_StockTot!AW36</f>
        <v>0</v>
      </c>
      <c r="AX36" s="78">
        <f>[1]EU28_TRA_StockTot!AX36-[1]UK_TRA_StockTot!AX36</f>
        <v>0</v>
      </c>
      <c r="AY36" s="78">
        <f>[1]EU28_TRA_StockTot!AY36-[1]UK_TRA_StockTot!AY36</f>
        <v>0</v>
      </c>
      <c r="AZ36" s="78">
        <f>[1]EU28_TRA_StockTot!AZ36-[1]UK_TRA_StockTot!AZ36</f>
        <v>0</v>
      </c>
    </row>
    <row r="37" spans="1:52" x14ac:dyDescent="0.35">
      <c r="A37" s="92" t="s">
        <v>97</v>
      </c>
      <c r="B37" s="93">
        <f>[1]EU28_TRA_StockTot!B37-[1]UK_TRA_StockTot!B37</f>
        <v>0</v>
      </c>
      <c r="C37" s="93">
        <f>[1]EU28_TRA_StockTot!C37-[1]UK_TRA_StockTot!C37</f>
        <v>0</v>
      </c>
      <c r="D37" s="93">
        <f>[1]EU28_TRA_StockTot!D37-[1]UK_TRA_StockTot!D37</f>
        <v>0</v>
      </c>
      <c r="E37" s="93">
        <f>[1]EU28_TRA_StockTot!E37-[1]UK_TRA_StockTot!E37</f>
        <v>0</v>
      </c>
      <c r="F37" s="93">
        <f>[1]EU28_TRA_StockTot!F37-[1]UK_TRA_StockTot!F37</f>
        <v>0</v>
      </c>
      <c r="G37" s="93">
        <f>[1]EU28_TRA_StockTot!G37-[1]UK_TRA_StockTot!G37</f>
        <v>0</v>
      </c>
      <c r="H37" s="93">
        <f>[1]EU28_TRA_StockTot!H37-[1]UK_TRA_StockTot!H37</f>
        <v>0</v>
      </c>
      <c r="I37" s="93">
        <f>[1]EU28_TRA_StockTot!I37-[1]UK_TRA_StockTot!I37</f>
        <v>0</v>
      </c>
      <c r="J37" s="93">
        <f>[1]EU28_TRA_StockTot!J37-[1]UK_TRA_StockTot!J37</f>
        <v>0</v>
      </c>
      <c r="K37" s="93">
        <f>[1]EU28_TRA_StockTot!K37-[1]UK_TRA_StockTot!K37</f>
        <v>0</v>
      </c>
      <c r="L37" s="93">
        <f>[1]EU28_TRA_StockTot!L37-[1]UK_TRA_StockTot!L37</f>
        <v>0</v>
      </c>
      <c r="M37" s="93">
        <f>[1]EU28_TRA_StockTot!M37-[1]UK_TRA_StockTot!M37</f>
        <v>0</v>
      </c>
      <c r="N37" s="93">
        <f>[1]EU28_TRA_StockTot!N37-[1]UK_TRA_StockTot!N37</f>
        <v>0</v>
      </c>
      <c r="O37" s="93">
        <f>[1]EU28_TRA_StockTot!O37-[1]UK_TRA_StockTot!O37</f>
        <v>0</v>
      </c>
      <c r="P37" s="93">
        <f>[1]EU28_TRA_StockTot!P37-[1]UK_TRA_StockTot!P37</f>
        <v>0</v>
      </c>
      <c r="Q37" s="93">
        <f>[1]EU28_TRA_StockTot!Q37-[1]UK_TRA_StockTot!Q37</f>
        <v>0</v>
      </c>
      <c r="R37" s="93">
        <f>[1]EU28_TRA_StockTot!R37-[1]UK_TRA_StockTot!R37</f>
        <v>0</v>
      </c>
      <c r="S37" s="93">
        <f>[1]EU28_TRA_StockTot!S37-[1]UK_TRA_StockTot!S37</f>
        <v>0</v>
      </c>
      <c r="T37" s="93">
        <f>[1]EU28_TRA_StockTot!T37-[1]UK_TRA_StockTot!T37</f>
        <v>0</v>
      </c>
      <c r="U37" s="93">
        <f>[1]EU28_TRA_StockTot!U37-[1]UK_TRA_StockTot!U37</f>
        <v>0</v>
      </c>
      <c r="V37" s="93">
        <f>[1]EU28_TRA_StockTot!V37-[1]UK_TRA_StockTot!V37</f>
        <v>0</v>
      </c>
      <c r="W37" s="93">
        <f>[1]EU28_TRA_StockTot!W37-[1]UK_TRA_StockTot!W37</f>
        <v>0</v>
      </c>
      <c r="X37" s="93">
        <f>[1]EU28_TRA_StockTot!X37-[1]UK_TRA_StockTot!X37</f>
        <v>0</v>
      </c>
      <c r="Y37" s="93">
        <f>[1]EU28_TRA_StockTot!Y37-[1]UK_TRA_StockTot!Y37</f>
        <v>0</v>
      </c>
      <c r="Z37" s="93">
        <f>[1]EU28_TRA_StockTot!Z37-[1]UK_TRA_StockTot!Z37</f>
        <v>0</v>
      </c>
      <c r="AA37" s="93">
        <f>[1]EU28_TRA_StockTot!AA37-[1]UK_TRA_StockTot!AA37</f>
        <v>0</v>
      </c>
      <c r="AB37" s="93">
        <f>[1]EU28_TRA_StockTot!AB37-[1]UK_TRA_StockTot!AB37</f>
        <v>0</v>
      </c>
      <c r="AC37" s="93">
        <f>[1]EU28_TRA_StockTot!AC37-[1]UK_TRA_StockTot!AC37</f>
        <v>0</v>
      </c>
      <c r="AD37" s="93">
        <f>[1]EU28_TRA_StockTot!AD37-[1]UK_TRA_StockTot!AD37</f>
        <v>0</v>
      </c>
      <c r="AE37" s="93">
        <f>[1]EU28_TRA_StockTot!AE37-[1]UK_TRA_StockTot!AE37</f>
        <v>0</v>
      </c>
      <c r="AF37" s="93">
        <f>[1]EU28_TRA_StockTot!AF37-[1]UK_TRA_StockTot!AF37</f>
        <v>0</v>
      </c>
      <c r="AG37" s="93">
        <f>[1]EU28_TRA_StockTot!AG37-[1]UK_TRA_StockTot!AG37</f>
        <v>0</v>
      </c>
      <c r="AH37" s="93">
        <f>[1]EU28_TRA_StockTot!AH37-[1]UK_TRA_StockTot!AH37</f>
        <v>0</v>
      </c>
      <c r="AI37" s="93">
        <f>[1]EU28_TRA_StockTot!AI37-[1]UK_TRA_StockTot!AI37</f>
        <v>0</v>
      </c>
      <c r="AJ37" s="93">
        <f>[1]EU28_TRA_StockTot!AJ37-[1]UK_TRA_StockTot!AJ37</f>
        <v>0</v>
      </c>
      <c r="AK37" s="93">
        <f>[1]EU28_TRA_StockTot!AK37-[1]UK_TRA_StockTot!AK37</f>
        <v>0</v>
      </c>
      <c r="AL37" s="93">
        <f>[1]EU28_TRA_StockTot!AL37-[1]UK_TRA_StockTot!AL37</f>
        <v>0</v>
      </c>
      <c r="AM37" s="93">
        <f>[1]EU28_TRA_StockTot!AM37-[1]UK_TRA_StockTot!AM37</f>
        <v>0</v>
      </c>
      <c r="AN37" s="93">
        <f>[1]EU28_TRA_StockTot!AN37-[1]UK_TRA_StockTot!AN37</f>
        <v>0</v>
      </c>
      <c r="AO37" s="93">
        <f>[1]EU28_TRA_StockTot!AO37-[1]UK_TRA_StockTot!AO37</f>
        <v>0</v>
      </c>
      <c r="AP37" s="93">
        <f>[1]EU28_TRA_StockTot!AP37-[1]UK_TRA_StockTot!AP37</f>
        <v>0</v>
      </c>
      <c r="AQ37" s="93">
        <f>[1]EU28_TRA_StockTot!AQ37-[1]UK_TRA_StockTot!AQ37</f>
        <v>0</v>
      </c>
      <c r="AR37" s="93">
        <f>[1]EU28_TRA_StockTot!AR37-[1]UK_TRA_StockTot!AR37</f>
        <v>0</v>
      </c>
      <c r="AS37" s="93">
        <f>[1]EU28_TRA_StockTot!AS37-[1]UK_TRA_StockTot!AS37</f>
        <v>0</v>
      </c>
      <c r="AT37" s="93">
        <f>[1]EU28_TRA_StockTot!AT37-[1]UK_TRA_StockTot!AT37</f>
        <v>0</v>
      </c>
      <c r="AU37" s="93">
        <f>[1]EU28_TRA_StockTot!AU37-[1]UK_TRA_StockTot!AU37</f>
        <v>0</v>
      </c>
      <c r="AV37" s="93">
        <f>[1]EU28_TRA_StockTot!AV37-[1]UK_TRA_StockTot!AV37</f>
        <v>0</v>
      </c>
      <c r="AW37" s="93">
        <f>[1]EU28_TRA_StockTot!AW37-[1]UK_TRA_StockTot!AW37</f>
        <v>0</v>
      </c>
      <c r="AX37" s="93">
        <f>[1]EU28_TRA_StockTot!AX37-[1]UK_TRA_StockTot!AX37</f>
        <v>0</v>
      </c>
      <c r="AY37" s="93">
        <f>[1]EU28_TRA_StockTot!AY37-[1]UK_TRA_StockTot!AY37</f>
        <v>0</v>
      </c>
      <c r="AZ37" s="93">
        <f>[1]EU28_TRA_StockTot!AZ37-[1]UK_TRA_StockTot!AZ37</f>
        <v>0</v>
      </c>
    </row>
    <row r="38" spans="1:52" x14ac:dyDescent="0.35">
      <c r="A38" s="94" t="s">
        <v>94</v>
      </c>
      <c r="B38" s="78">
        <f>[1]EU28_TRA_StockTot!B38-[1]UK_TRA_StockTot!B38</f>
        <v>0</v>
      </c>
      <c r="C38" s="78">
        <f>[1]EU28_TRA_StockTot!C38-[1]UK_TRA_StockTot!C38</f>
        <v>0</v>
      </c>
      <c r="D38" s="78">
        <f>[1]EU28_TRA_StockTot!D38-[1]UK_TRA_StockTot!D38</f>
        <v>0</v>
      </c>
      <c r="E38" s="78">
        <f>[1]EU28_TRA_StockTot!E38-[1]UK_TRA_StockTot!E38</f>
        <v>0</v>
      </c>
      <c r="F38" s="78">
        <f>[1]EU28_TRA_StockTot!F38-[1]UK_TRA_StockTot!F38</f>
        <v>0</v>
      </c>
      <c r="G38" s="78">
        <f>[1]EU28_TRA_StockTot!G38-[1]UK_TRA_StockTot!G38</f>
        <v>0</v>
      </c>
      <c r="H38" s="78">
        <f>[1]EU28_TRA_StockTot!H38-[1]UK_TRA_StockTot!H38</f>
        <v>0</v>
      </c>
      <c r="I38" s="78">
        <f>[1]EU28_TRA_StockTot!I38-[1]UK_TRA_StockTot!I38</f>
        <v>0</v>
      </c>
      <c r="J38" s="78">
        <f>[1]EU28_TRA_StockTot!J38-[1]UK_TRA_StockTot!J38</f>
        <v>0</v>
      </c>
      <c r="K38" s="78">
        <f>[1]EU28_TRA_StockTot!K38-[1]UK_TRA_StockTot!K38</f>
        <v>0</v>
      </c>
      <c r="L38" s="78">
        <f>[1]EU28_TRA_StockTot!L38-[1]UK_TRA_StockTot!L38</f>
        <v>0</v>
      </c>
      <c r="M38" s="78">
        <f>[1]EU28_TRA_StockTot!M38-[1]UK_TRA_StockTot!M38</f>
        <v>0</v>
      </c>
      <c r="N38" s="78">
        <f>[1]EU28_TRA_StockTot!N38-[1]UK_TRA_StockTot!N38</f>
        <v>0</v>
      </c>
      <c r="O38" s="78">
        <f>[1]EU28_TRA_StockTot!O38-[1]UK_TRA_StockTot!O38</f>
        <v>0</v>
      </c>
      <c r="P38" s="78">
        <f>[1]EU28_TRA_StockTot!P38-[1]UK_TRA_StockTot!P38</f>
        <v>0</v>
      </c>
      <c r="Q38" s="78">
        <f>[1]EU28_TRA_StockTot!Q38-[1]UK_TRA_StockTot!Q38</f>
        <v>0</v>
      </c>
      <c r="R38" s="78">
        <f>[1]EU28_TRA_StockTot!R38-[1]UK_TRA_StockTot!R38</f>
        <v>0</v>
      </c>
      <c r="S38" s="78">
        <f>[1]EU28_TRA_StockTot!S38-[1]UK_TRA_StockTot!S38</f>
        <v>0</v>
      </c>
      <c r="T38" s="78">
        <f>[1]EU28_TRA_StockTot!T38-[1]UK_TRA_StockTot!T38</f>
        <v>0</v>
      </c>
      <c r="U38" s="78">
        <f>[1]EU28_TRA_StockTot!U38-[1]UK_TRA_StockTot!U38</f>
        <v>0</v>
      </c>
      <c r="V38" s="78">
        <f>[1]EU28_TRA_StockTot!V38-[1]UK_TRA_StockTot!V38</f>
        <v>0</v>
      </c>
      <c r="W38" s="78">
        <f>[1]EU28_TRA_StockTot!W38-[1]UK_TRA_StockTot!W38</f>
        <v>0</v>
      </c>
      <c r="X38" s="78">
        <f>[1]EU28_TRA_StockTot!X38-[1]UK_TRA_StockTot!X38</f>
        <v>0</v>
      </c>
      <c r="Y38" s="78">
        <f>[1]EU28_TRA_StockTot!Y38-[1]UK_TRA_StockTot!Y38</f>
        <v>0</v>
      </c>
      <c r="Z38" s="78">
        <f>[1]EU28_TRA_StockTot!Z38-[1]UK_TRA_StockTot!Z38</f>
        <v>0</v>
      </c>
      <c r="AA38" s="78">
        <f>[1]EU28_TRA_StockTot!AA38-[1]UK_TRA_StockTot!AA38</f>
        <v>0</v>
      </c>
      <c r="AB38" s="78">
        <f>[1]EU28_TRA_StockTot!AB38-[1]UK_TRA_StockTot!AB38</f>
        <v>0</v>
      </c>
      <c r="AC38" s="78">
        <f>[1]EU28_TRA_StockTot!AC38-[1]UK_TRA_StockTot!AC38</f>
        <v>0</v>
      </c>
      <c r="AD38" s="78">
        <f>[1]EU28_TRA_StockTot!AD38-[1]UK_TRA_StockTot!AD38</f>
        <v>0</v>
      </c>
      <c r="AE38" s="78">
        <f>[1]EU28_TRA_StockTot!AE38-[1]UK_TRA_StockTot!AE38</f>
        <v>0</v>
      </c>
      <c r="AF38" s="78">
        <f>[1]EU28_TRA_StockTot!AF38-[1]UK_TRA_StockTot!AF38</f>
        <v>0</v>
      </c>
      <c r="AG38" s="78">
        <f>[1]EU28_TRA_StockTot!AG38-[1]UK_TRA_StockTot!AG38</f>
        <v>0</v>
      </c>
      <c r="AH38" s="78">
        <f>[1]EU28_TRA_StockTot!AH38-[1]UK_TRA_StockTot!AH38</f>
        <v>0</v>
      </c>
      <c r="AI38" s="78">
        <f>[1]EU28_TRA_StockTot!AI38-[1]UK_TRA_StockTot!AI38</f>
        <v>0</v>
      </c>
      <c r="AJ38" s="78">
        <f>[1]EU28_TRA_StockTot!AJ38-[1]UK_TRA_StockTot!AJ38</f>
        <v>0</v>
      </c>
      <c r="AK38" s="78">
        <f>[1]EU28_TRA_StockTot!AK38-[1]UK_TRA_StockTot!AK38</f>
        <v>0</v>
      </c>
      <c r="AL38" s="78">
        <f>[1]EU28_TRA_StockTot!AL38-[1]UK_TRA_StockTot!AL38</f>
        <v>0</v>
      </c>
      <c r="AM38" s="78">
        <f>[1]EU28_TRA_StockTot!AM38-[1]UK_TRA_StockTot!AM38</f>
        <v>0</v>
      </c>
      <c r="AN38" s="78">
        <f>[1]EU28_TRA_StockTot!AN38-[1]UK_TRA_StockTot!AN38</f>
        <v>0</v>
      </c>
      <c r="AO38" s="78">
        <f>[1]EU28_TRA_StockTot!AO38-[1]UK_TRA_StockTot!AO38</f>
        <v>0</v>
      </c>
      <c r="AP38" s="78">
        <f>[1]EU28_TRA_StockTot!AP38-[1]UK_TRA_StockTot!AP38</f>
        <v>0</v>
      </c>
      <c r="AQ38" s="78">
        <f>[1]EU28_TRA_StockTot!AQ38-[1]UK_TRA_StockTot!AQ38</f>
        <v>0</v>
      </c>
      <c r="AR38" s="78">
        <f>[1]EU28_TRA_StockTot!AR38-[1]UK_TRA_StockTot!AR38</f>
        <v>0</v>
      </c>
      <c r="AS38" s="78">
        <f>[1]EU28_TRA_StockTot!AS38-[1]UK_TRA_StockTot!AS38</f>
        <v>0</v>
      </c>
      <c r="AT38" s="78">
        <f>[1]EU28_TRA_StockTot!AT38-[1]UK_TRA_StockTot!AT38</f>
        <v>0</v>
      </c>
      <c r="AU38" s="78">
        <f>[1]EU28_TRA_StockTot!AU38-[1]UK_TRA_StockTot!AU38</f>
        <v>0</v>
      </c>
      <c r="AV38" s="78">
        <f>[1]EU28_TRA_StockTot!AV38-[1]UK_TRA_StockTot!AV38</f>
        <v>0</v>
      </c>
      <c r="AW38" s="78">
        <f>[1]EU28_TRA_StockTot!AW38-[1]UK_TRA_StockTot!AW38</f>
        <v>0</v>
      </c>
      <c r="AX38" s="78">
        <f>[1]EU28_TRA_StockTot!AX38-[1]UK_TRA_StockTot!AX38</f>
        <v>0</v>
      </c>
      <c r="AY38" s="78">
        <f>[1]EU28_TRA_StockTot!AY38-[1]UK_TRA_StockTot!AY38</f>
        <v>0</v>
      </c>
      <c r="AZ38" s="78">
        <f>[1]EU28_TRA_StockTot!AZ38-[1]UK_TRA_StockTot!AZ38</f>
        <v>0</v>
      </c>
    </row>
    <row r="39" spans="1:52" x14ac:dyDescent="0.35">
      <c r="A39" s="92" t="s">
        <v>98</v>
      </c>
      <c r="B39" s="93">
        <f>[1]EU28_TRA_StockTot!B39-[1]UK_TRA_StockTot!B39</f>
        <v>0</v>
      </c>
      <c r="C39" s="93">
        <f>[1]EU28_TRA_StockTot!C39-[1]UK_TRA_StockTot!C39</f>
        <v>0</v>
      </c>
      <c r="D39" s="93">
        <f>[1]EU28_TRA_StockTot!D39-[1]UK_TRA_StockTot!D39</f>
        <v>0</v>
      </c>
      <c r="E39" s="93">
        <f>[1]EU28_TRA_StockTot!E39-[1]UK_TRA_StockTot!E39</f>
        <v>0</v>
      </c>
      <c r="F39" s="93">
        <f>[1]EU28_TRA_StockTot!F39-[1]UK_TRA_StockTot!F39</f>
        <v>0</v>
      </c>
      <c r="G39" s="93">
        <f>[1]EU28_TRA_StockTot!G39-[1]UK_TRA_StockTot!G39</f>
        <v>0</v>
      </c>
      <c r="H39" s="93">
        <f>[1]EU28_TRA_StockTot!H39-[1]UK_TRA_StockTot!H39</f>
        <v>0</v>
      </c>
      <c r="I39" s="93">
        <f>[1]EU28_TRA_StockTot!I39-[1]UK_TRA_StockTot!I39</f>
        <v>0</v>
      </c>
      <c r="J39" s="93">
        <f>[1]EU28_TRA_StockTot!J39-[1]UK_TRA_StockTot!J39</f>
        <v>0</v>
      </c>
      <c r="K39" s="93">
        <f>[1]EU28_TRA_StockTot!K39-[1]UK_TRA_StockTot!K39</f>
        <v>0</v>
      </c>
      <c r="L39" s="93">
        <f>[1]EU28_TRA_StockTot!L39-[1]UK_TRA_StockTot!L39</f>
        <v>0</v>
      </c>
      <c r="M39" s="93">
        <f>[1]EU28_TRA_StockTot!M39-[1]UK_TRA_StockTot!M39</f>
        <v>0</v>
      </c>
      <c r="N39" s="93">
        <f>[1]EU28_TRA_StockTot!N39-[1]UK_TRA_StockTot!N39</f>
        <v>0</v>
      </c>
      <c r="O39" s="93">
        <f>[1]EU28_TRA_StockTot!O39-[1]UK_TRA_StockTot!O39</f>
        <v>0</v>
      </c>
      <c r="P39" s="93">
        <f>[1]EU28_TRA_StockTot!P39-[1]UK_TRA_StockTot!P39</f>
        <v>0</v>
      </c>
      <c r="Q39" s="93">
        <f>[1]EU28_TRA_StockTot!Q39-[1]UK_TRA_StockTot!Q39</f>
        <v>0</v>
      </c>
      <c r="R39" s="93">
        <f>[1]EU28_TRA_StockTot!R39-[1]UK_TRA_StockTot!R39</f>
        <v>458609</v>
      </c>
      <c r="S39" s="93">
        <f>[1]EU28_TRA_StockTot!S39-[1]UK_TRA_StockTot!S39</f>
        <v>967339</v>
      </c>
      <c r="T39" s="93">
        <f>[1]EU28_TRA_StockTot!T39-[1]UK_TRA_StockTot!T39</f>
        <v>1515632</v>
      </c>
      <c r="U39" s="93">
        <f>[1]EU28_TRA_StockTot!U39-[1]UK_TRA_StockTot!U39</f>
        <v>2097509</v>
      </c>
      <c r="V39" s="93">
        <f>[1]EU28_TRA_StockTot!V39-[1]UK_TRA_StockTot!V39</f>
        <v>2705346</v>
      </c>
      <c r="W39" s="93">
        <f>[1]EU28_TRA_StockTot!W39-[1]UK_TRA_StockTot!W39</f>
        <v>3341175</v>
      </c>
      <c r="X39" s="93">
        <f>[1]EU28_TRA_StockTot!X39-[1]UK_TRA_StockTot!X39</f>
        <v>4016942</v>
      </c>
      <c r="Y39" s="93">
        <f>[1]EU28_TRA_StockTot!Y39-[1]UK_TRA_StockTot!Y39</f>
        <v>4720201</v>
      </c>
      <c r="Z39" s="93">
        <f>[1]EU28_TRA_StockTot!Z39-[1]UK_TRA_StockTot!Z39</f>
        <v>5428330</v>
      </c>
      <c r="AA39" s="93">
        <f>[1]EU28_TRA_StockTot!AA39-[1]UK_TRA_StockTot!AA39</f>
        <v>6144303</v>
      </c>
      <c r="AB39" s="93">
        <f>[1]EU28_TRA_StockTot!AB39-[1]UK_TRA_StockTot!AB39</f>
        <v>6823540</v>
      </c>
      <c r="AC39" s="93">
        <f>[1]EU28_TRA_StockTot!AC39-[1]UK_TRA_StockTot!AC39</f>
        <v>7460564</v>
      </c>
      <c r="AD39" s="93">
        <f>[1]EU28_TRA_StockTot!AD39-[1]UK_TRA_StockTot!AD39</f>
        <v>8060221</v>
      </c>
      <c r="AE39" s="93">
        <f>[1]EU28_TRA_StockTot!AE39-[1]UK_TRA_StockTot!AE39</f>
        <v>8630778</v>
      </c>
      <c r="AF39" s="93">
        <f>[1]EU28_TRA_StockTot!AF39-[1]UK_TRA_StockTot!AF39</f>
        <v>9183236</v>
      </c>
      <c r="AG39" s="93">
        <f>[1]EU28_TRA_StockTot!AG39-[1]UK_TRA_StockTot!AG39</f>
        <v>9735889</v>
      </c>
      <c r="AH39" s="93">
        <f>[1]EU28_TRA_StockTot!AH39-[1]UK_TRA_StockTot!AH39</f>
        <v>10299752</v>
      </c>
      <c r="AI39" s="93">
        <f>[1]EU28_TRA_StockTot!AI39-[1]UK_TRA_StockTot!AI39</f>
        <v>10881171</v>
      </c>
      <c r="AJ39" s="93">
        <f>[1]EU28_TRA_StockTot!AJ39-[1]UK_TRA_StockTot!AJ39</f>
        <v>11492666</v>
      </c>
      <c r="AK39" s="93">
        <f>[1]EU28_TRA_StockTot!AK39-[1]UK_TRA_StockTot!AK39</f>
        <v>12145978</v>
      </c>
      <c r="AL39" s="93">
        <f>[1]EU28_TRA_StockTot!AL39-[1]UK_TRA_StockTot!AL39</f>
        <v>12848039</v>
      </c>
      <c r="AM39" s="93">
        <f>[1]EU28_TRA_StockTot!AM39-[1]UK_TRA_StockTot!AM39</f>
        <v>13618208</v>
      </c>
      <c r="AN39" s="93">
        <f>[1]EU28_TRA_StockTot!AN39-[1]UK_TRA_StockTot!AN39</f>
        <v>14441754</v>
      </c>
      <c r="AO39" s="93">
        <f>[1]EU28_TRA_StockTot!AO39-[1]UK_TRA_StockTot!AO39</f>
        <v>15314030</v>
      </c>
      <c r="AP39" s="93">
        <f>[1]EU28_TRA_StockTot!AP39-[1]UK_TRA_StockTot!AP39</f>
        <v>16226934</v>
      </c>
      <c r="AQ39" s="93">
        <f>[1]EU28_TRA_StockTot!AQ39-[1]UK_TRA_StockTot!AQ39</f>
        <v>17184633</v>
      </c>
      <c r="AR39" s="93">
        <f>[1]EU28_TRA_StockTot!AR39-[1]UK_TRA_StockTot!AR39</f>
        <v>18187316</v>
      </c>
      <c r="AS39" s="93">
        <f>[1]EU28_TRA_StockTot!AS39-[1]UK_TRA_StockTot!AS39</f>
        <v>19241904</v>
      </c>
      <c r="AT39" s="93">
        <f>[1]EU28_TRA_StockTot!AT39-[1]UK_TRA_StockTot!AT39</f>
        <v>20363227</v>
      </c>
      <c r="AU39" s="93">
        <f>[1]EU28_TRA_StockTot!AU39-[1]UK_TRA_StockTot!AU39</f>
        <v>21538543</v>
      </c>
      <c r="AV39" s="93">
        <f>[1]EU28_TRA_StockTot!AV39-[1]UK_TRA_StockTot!AV39</f>
        <v>22766151</v>
      </c>
      <c r="AW39" s="93">
        <f>[1]EU28_TRA_StockTot!AW39-[1]UK_TRA_StockTot!AW39</f>
        <v>24056149</v>
      </c>
      <c r="AX39" s="93">
        <f>[1]EU28_TRA_StockTot!AX39-[1]UK_TRA_StockTot!AX39</f>
        <v>25403483</v>
      </c>
      <c r="AY39" s="93">
        <f>[1]EU28_TRA_StockTot!AY39-[1]UK_TRA_StockTot!AY39</f>
        <v>26818585</v>
      </c>
      <c r="AZ39" s="93">
        <f>[1]EU28_TRA_StockTot!AZ39-[1]UK_TRA_StockTot!AZ39</f>
        <v>28304286</v>
      </c>
    </row>
    <row r="40" spans="1:52" x14ac:dyDescent="0.35">
      <c r="A40" s="94" t="s">
        <v>99</v>
      </c>
      <c r="B40" s="78">
        <f>[1]EU28_TRA_StockTot!B40-[1]UK_TRA_StockTot!B40</f>
        <v>0</v>
      </c>
      <c r="C40" s="78">
        <f>[1]EU28_TRA_StockTot!C40-[1]UK_TRA_StockTot!C40</f>
        <v>0</v>
      </c>
      <c r="D40" s="78">
        <f>[1]EU28_TRA_StockTot!D40-[1]UK_TRA_StockTot!D40</f>
        <v>0</v>
      </c>
      <c r="E40" s="78">
        <f>[1]EU28_TRA_StockTot!E40-[1]UK_TRA_StockTot!E40</f>
        <v>0</v>
      </c>
      <c r="F40" s="78">
        <f>[1]EU28_TRA_StockTot!F40-[1]UK_TRA_StockTot!F40</f>
        <v>0</v>
      </c>
      <c r="G40" s="78">
        <f>[1]EU28_TRA_StockTot!G40-[1]UK_TRA_StockTot!G40</f>
        <v>0</v>
      </c>
      <c r="H40" s="78">
        <f>[1]EU28_TRA_StockTot!H40-[1]UK_TRA_StockTot!H40</f>
        <v>0</v>
      </c>
      <c r="I40" s="78">
        <f>[1]EU28_TRA_StockTot!I40-[1]UK_TRA_StockTot!I40</f>
        <v>0</v>
      </c>
      <c r="J40" s="78">
        <f>[1]EU28_TRA_StockTot!J40-[1]UK_TRA_StockTot!J40</f>
        <v>0</v>
      </c>
      <c r="K40" s="78">
        <f>[1]EU28_TRA_StockTot!K40-[1]UK_TRA_StockTot!K40</f>
        <v>0</v>
      </c>
      <c r="L40" s="78">
        <f>[1]EU28_TRA_StockTot!L40-[1]UK_TRA_StockTot!L40</f>
        <v>0</v>
      </c>
      <c r="M40" s="78">
        <f>[1]EU28_TRA_StockTot!M40-[1]UK_TRA_StockTot!M40</f>
        <v>0</v>
      </c>
      <c r="N40" s="78">
        <f>[1]EU28_TRA_StockTot!N40-[1]UK_TRA_StockTot!N40</f>
        <v>0</v>
      </c>
      <c r="O40" s="78">
        <f>[1]EU28_TRA_StockTot!O40-[1]UK_TRA_StockTot!O40</f>
        <v>0</v>
      </c>
      <c r="P40" s="78">
        <f>[1]EU28_TRA_StockTot!P40-[1]UK_TRA_StockTot!P40</f>
        <v>0</v>
      </c>
      <c r="Q40" s="78">
        <f>[1]EU28_TRA_StockTot!Q40-[1]UK_TRA_StockTot!Q40</f>
        <v>0</v>
      </c>
      <c r="R40" s="78">
        <f>[1]EU28_TRA_StockTot!R40-[1]UK_TRA_StockTot!R40</f>
        <v>458609</v>
      </c>
      <c r="S40" s="78">
        <f>[1]EU28_TRA_StockTot!S40-[1]UK_TRA_StockTot!S40</f>
        <v>967339</v>
      </c>
      <c r="T40" s="78">
        <f>[1]EU28_TRA_StockTot!T40-[1]UK_TRA_StockTot!T40</f>
        <v>1515632</v>
      </c>
      <c r="U40" s="78">
        <f>[1]EU28_TRA_StockTot!U40-[1]UK_TRA_StockTot!U40</f>
        <v>2097509</v>
      </c>
      <c r="V40" s="78">
        <f>[1]EU28_TRA_StockTot!V40-[1]UK_TRA_StockTot!V40</f>
        <v>2705346</v>
      </c>
      <c r="W40" s="78">
        <f>[1]EU28_TRA_StockTot!W40-[1]UK_TRA_StockTot!W40</f>
        <v>3341175</v>
      </c>
      <c r="X40" s="78">
        <f>[1]EU28_TRA_StockTot!X40-[1]UK_TRA_StockTot!X40</f>
        <v>4016942</v>
      </c>
      <c r="Y40" s="78">
        <f>[1]EU28_TRA_StockTot!Y40-[1]UK_TRA_StockTot!Y40</f>
        <v>4720201</v>
      </c>
      <c r="Z40" s="78">
        <f>[1]EU28_TRA_StockTot!Z40-[1]UK_TRA_StockTot!Z40</f>
        <v>5428330</v>
      </c>
      <c r="AA40" s="78">
        <f>[1]EU28_TRA_StockTot!AA40-[1]UK_TRA_StockTot!AA40</f>
        <v>6144303</v>
      </c>
      <c r="AB40" s="78">
        <f>[1]EU28_TRA_StockTot!AB40-[1]UK_TRA_StockTot!AB40</f>
        <v>6823540</v>
      </c>
      <c r="AC40" s="78">
        <f>[1]EU28_TRA_StockTot!AC40-[1]UK_TRA_StockTot!AC40</f>
        <v>7460564</v>
      </c>
      <c r="AD40" s="78">
        <f>[1]EU28_TRA_StockTot!AD40-[1]UK_TRA_StockTot!AD40</f>
        <v>8060221</v>
      </c>
      <c r="AE40" s="78">
        <f>[1]EU28_TRA_StockTot!AE40-[1]UK_TRA_StockTot!AE40</f>
        <v>8630778</v>
      </c>
      <c r="AF40" s="78">
        <f>[1]EU28_TRA_StockTot!AF40-[1]UK_TRA_StockTot!AF40</f>
        <v>9183236</v>
      </c>
      <c r="AG40" s="78">
        <f>[1]EU28_TRA_StockTot!AG40-[1]UK_TRA_StockTot!AG40</f>
        <v>9735889</v>
      </c>
      <c r="AH40" s="78">
        <f>[1]EU28_TRA_StockTot!AH40-[1]UK_TRA_StockTot!AH40</f>
        <v>10299752</v>
      </c>
      <c r="AI40" s="78">
        <f>[1]EU28_TRA_StockTot!AI40-[1]UK_TRA_StockTot!AI40</f>
        <v>10881171</v>
      </c>
      <c r="AJ40" s="78">
        <f>[1]EU28_TRA_StockTot!AJ40-[1]UK_TRA_StockTot!AJ40</f>
        <v>11492666</v>
      </c>
      <c r="AK40" s="78">
        <f>[1]EU28_TRA_StockTot!AK40-[1]UK_TRA_StockTot!AK40</f>
        <v>12145978</v>
      </c>
      <c r="AL40" s="78">
        <f>[1]EU28_TRA_StockTot!AL40-[1]UK_TRA_StockTot!AL40</f>
        <v>12848039</v>
      </c>
      <c r="AM40" s="78">
        <f>[1]EU28_TRA_StockTot!AM40-[1]UK_TRA_StockTot!AM40</f>
        <v>13618208</v>
      </c>
      <c r="AN40" s="78">
        <f>[1]EU28_TRA_StockTot!AN40-[1]UK_TRA_StockTot!AN40</f>
        <v>14441754</v>
      </c>
      <c r="AO40" s="78">
        <f>[1]EU28_TRA_StockTot!AO40-[1]UK_TRA_StockTot!AO40</f>
        <v>15314030</v>
      </c>
      <c r="AP40" s="78">
        <f>[1]EU28_TRA_StockTot!AP40-[1]UK_TRA_StockTot!AP40</f>
        <v>16226934</v>
      </c>
      <c r="AQ40" s="78">
        <f>[1]EU28_TRA_StockTot!AQ40-[1]UK_TRA_StockTot!AQ40</f>
        <v>17184633</v>
      </c>
      <c r="AR40" s="78">
        <f>[1]EU28_TRA_StockTot!AR40-[1]UK_TRA_StockTot!AR40</f>
        <v>18187316</v>
      </c>
      <c r="AS40" s="78">
        <f>[1]EU28_TRA_StockTot!AS40-[1]UK_TRA_StockTot!AS40</f>
        <v>19241904</v>
      </c>
      <c r="AT40" s="78">
        <f>[1]EU28_TRA_StockTot!AT40-[1]UK_TRA_StockTot!AT40</f>
        <v>20363227</v>
      </c>
      <c r="AU40" s="78">
        <f>[1]EU28_TRA_StockTot!AU40-[1]UK_TRA_StockTot!AU40</f>
        <v>21538543</v>
      </c>
      <c r="AV40" s="78">
        <f>[1]EU28_TRA_StockTot!AV40-[1]UK_TRA_StockTot!AV40</f>
        <v>22766151</v>
      </c>
      <c r="AW40" s="78">
        <f>[1]EU28_TRA_StockTot!AW40-[1]UK_TRA_StockTot!AW40</f>
        <v>24056149</v>
      </c>
      <c r="AX40" s="78">
        <f>[1]EU28_TRA_StockTot!AX40-[1]UK_TRA_StockTot!AX40</f>
        <v>25403483</v>
      </c>
      <c r="AY40" s="78">
        <f>[1]EU28_TRA_StockTot!AY40-[1]UK_TRA_StockTot!AY40</f>
        <v>26818585</v>
      </c>
      <c r="AZ40" s="78">
        <f>[1]EU28_TRA_StockTot!AZ40-[1]UK_TRA_StockTot!AZ40</f>
        <v>28304286</v>
      </c>
    </row>
    <row r="41" spans="1:52" x14ac:dyDescent="0.35">
      <c r="A41" s="94" t="s">
        <v>100</v>
      </c>
      <c r="B41" s="78">
        <f>[1]EU28_TRA_StockTot!B41-[1]UK_TRA_StockTot!B41</f>
        <v>0</v>
      </c>
      <c r="C41" s="78">
        <f>[1]EU28_TRA_StockTot!C41-[1]UK_TRA_StockTot!C41</f>
        <v>0</v>
      </c>
      <c r="D41" s="78">
        <f>[1]EU28_TRA_StockTot!D41-[1]UK_TRA_StockTot!D41</f>
        <v>0</v>
      </c>
      <c r="E41" s="78">
        <f>[1]EU28_TRA_StockTot!E41-[1]UK_TRA_StockTot!E41</f>
        <v>0</v>
      </c>
      <c r="F41" s="78">
        <f>[1]EU28_TRA_StockTot!F41-[1]UK_TRA_StockTot!F41</f>
        <v>0</v>
      </c>
      <c r="G41" s="78">
        <f>[1]EU28_TRA_StockTot!G41-[1]UK_TRA_StockTot!G41</f>
        <v>0</v>
      </c>
      <c r="H41" s="78">
        <f>[1]EU28_TRA_StockTot!H41-[1]UK_TRA_StockTot!H41</f>
        <v>0</v>
      </c>
      <c r="I41" s="78">
        <f>[1]EU28_TRA_StockTot!I41-[1]UK_TRA_StockTot!I41</f>
        <v>0</v>
      </c>
      <c r="J41" s="78">
        <f>[1]EU28_TRA_StockTot!J41-[1]UK_TRA_StockTot!J41</f>
        <v>0</v>
      </c>
      <c r="K41" s="78">
        <f>[1]EU28_TRA_StockTot!K41-[1]UK_TRA_StockTot!K41</f>
        <v>0</v>
      </c>
      <c r="L41" s="78">
        <f>[1]EU28_TRA_StockTot!L41-[1]UK_TRA_StockTot!L41</f>
        <v>0</v>
      </c>
      <c r="M41" s="78">
        <f>[1]EU28_TRA_StockTot!M41-[1]UK_TRA_StockTot!M41</f>
        <v>0</v>
      </c>
      <c r="N41" s="78">
        <f>[1]EU28_TRA_StockTot!N41-[1]UK_TRA_StockTot!N41</f>
        <v>0</v>
      </c>
      <c r="O41" s="78">
        <f>[1]EU28_TRA_StockTot!O41-[1]UK_TRA_StockTot!O41</f>
        <v>0</v>
      </c>
      <c r="P41" s="78">
        <f>[1]EU28_TRA_StockTot!P41-[1]UK_TRA_StockTot!P41</f>
        <v>0</v>
      </c>
      <c r="Q41" s="78">
        <f>[1]EU28_TRA_StockTot!Q41-[1]UK_TRA_StockTot!Q41</f>
        <v>0</v>
      </c>
      <c r="R41" s="78">
        <f>[1]EU28_TRA_StockTot!R41-[1]UK_TRA_StockTot!R41</f>
        <v>0</v>
      </c>
      <c r="S41" s="78">
        <f>[1]EU28_TRA_StockTot!S41-[1]UK_TRA_StockTot!S41</f>
        <v>0</v>
      </c>
      <c r="T41" s="78">
        <f>[1]EU28_TRA_StockTot!T41-[1]UK_TRA_StockTot!T41</f>
        <v>0</v>
      </c>
      <c r="U41" s="78">
        <f>[1]EU28_TRA_StockTot!U41-[1]UK_TRA_StockTot!U41</f>
        <v>0</v>
      </c>
      <c r="V41" s="78">
        <f>[1]EU28_TRA_StockTot!V41-[1]UK_TRA_StockTot!V41</f>
        <v>0</v>
      </c>
      <c r="W41" s="78">
        <f>[1]EU28_TRA_StockTot!W41-[1]UK_TRA_StockTot!W41</f>
        <v>0</v>
      </c>
      <c r="X41" s="78">
        <f>[1]EU28_TRA_StockTot!X41-[1]UK_TRA_StockTot!X41</f>
        <v>0</v>
      </c>
      <c r="Y41" s="78">
        <f>[1]EU28_TRA_StockTot!Y41-[1]UK_TRA_StockTot!Y41</f>
        <v>0</v>
      </c>
      <c r="Z41" s="78">
        <f>[1]EU28_TRA_StockTot!Z41-[1]UK_TRA_StockTot!Z41</f>
        <v>0</v>
      </c>
      <c r="AA41" s="78">
        <f>[1]EU28_TRA_StockTot!AA41-[1]UK_TRA_StockTot!AA41</f>
        <v>0</v>
      </c>
      <c r="AB41" s="78">
        <f>[1]EU28_TRA_StockTot!AB41-[1]UK_TRA_StockTot!AB41</f>
        <v>0</v>
      </c>
      <c r="AC41" s="78">
        <f>[1]EU28_TRA_StockTot!AC41-[1]UK_TRA_StockTot!AC41</f>
        <v>0</v>
      </c>
      <c r="AD41" s="78">
        <f>[1]EU28_TRA_StockTot!AD41-[1]UK_TRA_StockTot!AD41</f>
        <v>0</v>
      </c>
      <c r="AE41" s="78">
        <f>[1]EU28_TRA_StockTot!AE41-[1]UK_TRA_StockTot!AE41</f>
        <v>0</v>
      </c>
      <c r="AF41" s="78">
        <f>[1]EU28_TRA_StockTot!AF41-[1]UK_TRA_StockTot!AF41</f>
        <v>0</v>
      </c>
      <c r="AG41" s="78">
        <f>[1]EU28_TRA_StockTot!AG41-[1]UK_TRA_StockTot!AG41</f>
        <v>0</v>
      </c>
      <c r="AH41" s="78">
        <f>[1]EU28_TRA_StockTot!AH41-[1]UK_TRA_StockTot!AH41</f>
        <v>0</v>
      </c>
      <c r="AI41" s="78">
        <f>[1]EU28_TRA_StockTot!AI41-[1]UK_TRA_StockTot!AI41</f>
        <v>0</v>
      </c>
      <c r="AJ41" s="78">
        <f>[1]EU28_TRA_StockTot!AJ41-[1]UK_TRA_StockTot!AJ41</f>
        <v>0</v>
      </c>
      <c r="AK41" s="78">
        <f>[1]EU28_TRA_StockTot!AK41-[1]UK_TRA_StockTot!AK41</f>
        <v>0</v>
      </c>
      <c r="AL41" s="78">
        <f>[1]EU28_TRA_StockTot!AL41-[1]UK_TRA_StockTot!AL41</f>
        <v>0</v>
      </c>
      <c r="AM41" s="78">
        <f>[1]EU28_TRA_StockTot!AM41-[1]UK_TRA_StockTot!AM41</f>
        <v>0</v>
      </c>
      <c r="AN41" s="78">
        <f>[1]EU28_TRA_StockTot!AN41-[1]UK_TRA_StockTot!AN41</f>
        <v>0</v>
      </c>
      <c r="AO41" s="78">
        <f>[1]EU28_TRA_StockTot!AO41-[1]UK_TRA_StockTot!AO41</f>
        <v>0</v>
      </c>
      <c r="AP41" s="78">
        <f>[1]EU28_TRA_StockTot!AP41-[1]UK_TRA_StockTot!AP41</f>
        <v>0</v>
      </c>
      <c r="AQ41" s="78">
        <f>[1]EU28_TRA_StockTot!AQ41-[1]UK_TRA_StockTot!AQ41</f>
        <v>0</v>
      </c>
      <c r="AR41" s="78">
        <f>[1]EU28_TRA_StockTot!AR41-[1]UK_TRA_StockTot!AR41</f>
        <v>0</v>
      </c>
      <c r="AS41" s="78">
        <f>[1]EU28_TRA_StockTot!AS41-[1]UK_TRA_StockTot!AS41</f>
        <v>0</v>
      </c>
      <c r="AT41" s="78">
        <f>[1]EU28_TRA_StockTot!AT41-[1]UK_TRA_StockTot!AT41</f>
        <v>0</v>
      </c>
      <c r="AU41" s="78">
        <f>[1]EU28_TRA_StockTot!AU41-[1]UK_TRA_StockTot!AU41</f>
        <v>0</v>
      </c>
      <c r="AV41" s="78">
        <f>[1]EU28_TRA_StockTot!AV41-[1]UK_TRA_StockTot!AV41</f>
        <v>0</v>
      </c>
      <c r="AW41" s="78">
        <f>[1]EU28_TRA_StockTot!AW41-[1]UK_TRA_StockTot!AW41</f>
        <v>0</v>
      </c>
      <c r="AX41" s="78">
        <f>[1]EU28_TRA_StockTot!AX41-[1]UK_TRA_StockTot!AX41</f>
        <v>0</v>
      </c>
      <c r="AY41" s="78">
        <f>[1]EU28_TRA_StockTot!AY41-[1]UK_TRA_StockTot!AY41</f>
        <v>0</v>
      </c>
      <c r="AZ41" s="78">
        <f>[1]EU28_TRA_StockTot!AZ41-[1]UK_TRA_StockTot!AZ41</f>
        <v>0</v>
      </c>
    </row>
    <row r="42" spans="1:52" x14ac:dyDescent="0.35">
      <c r="A42" s="94" t="s">
        <v>101</v>
      </c>
      <c r="B42" s="78">
        <f>[1]EU28_TRA_StockTot!B42-[1]UK_TRA_StockTot!B42</f>
        <v>0</v>
      </c>
      <c r="C42" s="78">
        <f>[1]EU28_TRA_StockTot!C42-[1]UK_TRA_StockTot!C42</f>
        <v>0</v>
      </c>
      <c r="D42" s="78">
        <f>[1]EU28_TRA_StockTot!D42-[1]UK_TRA_StockTot!D42</f>
        <v>0</v>
      </c>
      <c r="E42" s="78">
        <f>[1]EU28_TRA_StockTot!E42-[1]UK_TRA_StockTot!E42</f>
        <v>0</v>
      </c>
      <c r="F42" s="78">
        <f>[1]EU28_TRA_StockTot!F42-[1]UK_TRA_StockTot!F42</f>
        <v>0</v>
      </c>
      <c r="G42" s="78">
        <f>[1]EU28_TRA_StockTot!G42-[1]UK_TRA_StockTot!G42</f>
        <v>0</v>
      </c>
      <c r="H42" s="78">
        <f>[1]EU28_TRA_StockTot!H42-[1]UK_TRA_StockTot!H42</f>
        <v>0</v>
      </c>
      <c r="I42" s="78">
        <f>[1]EU28_TRA_StockTot!I42-[1]UK_TRA_StockTot!I42</f>
        <v>0</v>
      </c>
      <c r="J42" s="78">
        <f>[1]EU28_TRA_StockTot!J42-[1]UK_TRA_StockTot!J42</f>
        <v>0</v>
      </c>
      <c r="K42" s="78">
        <f>[1]EU28_TRA_StockTot!K42-[1]UK_TRA_StockTot!K42</f>
        <v>0</v>
      </c>
      <c r="L42" s="78">
        <f>[1]EU28_TRA_StockTot!L42-[1]UK_TRA_StockTot!L42</f>
        <v>0</v>
      </c>
      <c r="M42" s="78">
        <f>[1]EU28_TRA_StockTot!M42-[1]UK_TRA_StockTot!M42</f>
        <v>0</v>
      </c>
      <c r="N42" s="78">
        <f>[1]EU28_TRA_StockTot!N42-[1]UK_TRA_StockTot!N42</f>
        <v>0</v>
      </c>
      <c r="O42" s="78">
        <f>[1]EU28_TRA_StockTot!O42-[1]UK_TRA_StockTot!O42</f>
        <v>0</v>
      </c>
      <c r="P42" s="78">
        <f>[1]EU28_TRA_StockTot!P42-[1]UK_TRA_StockTot!P42</f>
        <v>0</v>
      </c>
      <c r="Q42" s="78">
        <f>[1]EU28_TRA_StockTot!Q42-[1]UK_TRA_StockTot!Q42</f>
        <v>0</v>
      </c>
      <c r="R42" s="78">
        <f>[1]EU28_TRA_StockTot!R42-[1]UK_TRA_StockTot!R42</f>
        <v>0</v>
      </c>
      <c r="S42" s="78">
        <f>[1]EU28_TRA_StockTot!S42-[1]UK_TRA_StockTot!S42</f>
        <v>0</v>
      </c>
      <c r="T42" s="78">
        <f>[1]EU28_TRA_StockTot!T42-[1]UK_TRA_StockTot!T42</f>
        <v>0</v>
      </c>
      <c r="U42" s="78">
        <f>[1]EU28_TRA_StockTot!U42-[1]UK_TRA_StockTot!U42</f>
        <v>0</v>
      </c>
      <c r="V42" s="78">
        <f>[1]EU28_TRA_StockTot!V42-[1]UK_TRA_StockTot!V42</f>
        <v>0</v>
      </c>
      <c r="W42" s="78">
        <f>[1]EU28_TRA_StockTot!W42-[1]UK_TRA_StockTot!W42</f>
        <v>0</v>
      </c>
      <c r="X42" s="78">
        <f>[1]EU28_TRA_StockTot!X42-[1]UK_TRA_StockTot!X42</f>
        <v>0</v>
      </c>
      <c r="Y42" s="78">
        <f>[1]EU28_TRA_StockTot!Y42-[1]UK_TRA_StockTot!Y42</f>
        <v>0</v>
      </c>
      <c r="Z42" s="78">
        <f>[1]EU28_TRA_StockTot!Z42-[1]UK_TRA_StockTot!Z42</f>
        <v>0</v>
      </c>
      <c r="AA42" s="78">
        <f>[1]EU28_TRA_StockTot!AA42-[1]UK_TRA_StockTot!AA42</f>
        <v>0</v>
      </c>
      <c r="AB42" s="78">
        <f>[1]EU28_TRA_StockTot!AB42-[1]UK_TRA_StockTot!AB42</f>
        <v>0</v>
      </c>
      <c r="AC42" s="78">
        <f>[1]EU28_TRA_StockTot!AC42-[1]UK_TRA_StockTot!AC42</f>
        <v>0</v>
      </c>
      <c r="AD42" s="78">
        <f>[1]EU28_TRA_StockTot!AD42-[1]UK_TRA_StockTot!AD42</f>
        <v>0</v>
      </c>
      <c r="AE42" s="78">
        <f>[1]EU28_TRA_StockTot!AE42-[1]UK_TRA_StockTot!AE42</f>
        <v>0</v>
      </c>
      <c r="AF42" s="78">
        <f>[1]EU28_TRA_StockTot!AF42-[1]UK_TRA_StockTot!AF42</f>
        <v>0</v>
      </c>
      <c r="AG42" s="78">
        <f>[1]EU28_TRA_StockTot!AG42-[1]UK_TRA_StockTot!AG42</f>
        <v>0</v>
      </c>
      <c r="AH42" s="78">
        <f>[1]EU28_TRA_StockTot!AH42-[1]UK_TRA_StockTot!AH42</f>
        <v>0</v>
      </c>
      <c r="AI42" s="78">
        <f>[1]EU28_TRA_StockTot!AI42-[1]UK_TRA_StockTot!AI42</f>
        <v>0</v>
      </c>
      <c r="AJ42" s="78">
        <f>[1]EU28_TRA_StockTot!AJ42-[1]UK_TRA_StockTot!AJ42</f>
        <v>0</v>
      </c>
      <c r="AK42" s="78">
        <f>[1]EU28_TRA_StockTot!AK42-[1]UK_TRA_StockTot!AK42</f>
        <v>0</v>
      </c>
      <c r="AL42" s="78">
        <f>[1]EU28_TRA_StockTot!AL42-[1]UK_TRA_StockTot!AL42</f>
        <v>0</v>
      </c>
      <c r="AM42" s="78">
        <f>[1]EU28_TRA_StockTot!AM42-[1]UK_TRA_StockTot!AM42</f>
        <v>0</v>
      </c>
      <c r="AN42" s="78">
        <f>[1]EU28_TRA_StockTot!AN42-[1]UK_TRA_StockTot!AN42</f>
        <v>0</v>
      </c>
      <c r="AO42" s="78">
        <f>[1]EU28_TRA_StockTot!AO42-[1]UK_TRA_StockTot!AO42</f>
        <v>0</v>
      </c>
      <c r="AP42" s="78">
        <f>[1]EU28_TRA_StockTot!AP42-[1]UK_TRA_StockTot!AP42</f>
        <v>0</v>
      </c>
      <c r="AQ42" s="78">
        <f>[1]EU28_TRA_StockTot!AQ42-[1]UK_TRA_StockTot!AQ42</f>
        <v>0</v>
      </c>
      <c r="AR42" s="78">
        <f>[1]EU28_TRA_StockTot!AR42-[1]UK_TRA_StockTot!AR42</f>
        <v>0</v>
      </c>
      <c r="AS42" s="78">
        <f>[1]EU28_TRA_StockTot!AS42-[1]UK_TRA_StockTot!AS42</f>
        <v>0</v>
      </c>
      <c r="AT42" s="78">
        <f>[1]EU28_TRA_StockTot!AT42-[1]UK_TRA_StockTot!AT42</f>
        <v>0</v>
      </c>
      <c r="AU42" s="78">
        <f>[1]EU28_TRA_StockTot!AU42-[1]UK_TRA_StockTot!AU42</f>
        <v>0</v>
      </c>
      <c r="AV42" s="78">
        <f>[1]EU28_TRA_StockTot!AV42-[1]UK_TRA_StockTot!AV42</f>
        <v>0</v>
      </c>
      <c r="AW42" s="78">
        <f>[1]EU28_TRA_StockTot!AW42-[1]UK_TRA_StockTot!AW42</f>
        <v>0</v>
      </c>
      <c r="AX42" s="78">
        <f>[1]EU28_TRA_StockTot!AX42-[1]UK_TRA_StockTot!AX42</f>
        <v>0</v>
      </c>
      <c r="AY42" s="78">
        <f>[1]EU28_TRA_StockTot!AY42-[1]UK_TRA_StockTot!AY42</f>
        <v>0</v>
      </c>
      <c r="AZ42" s="78">
        <f>[1]EU28_TRA_StockTot!AZ42-[1]UK_TRA_StockTot!AZ42</f>
        <v>0</v>
      </c>
    </row>
    <row r="43" spans="1:52" x14ac:dyDescent="0.35">
      <c r="A43" s="92" t="s">
        <v>102</v>
      </c>
      <c r="B43" s="93">
        <f>[1]EU28_TRA_StockTot!B43-[1]UK_TRA_StockTot!B43</f>
        <v>0</v>
      </c>
      <c r="C43" s="93">
        <f>[1]EU28_TRA_StockTot!C43-[1]UK_TRA_StockTot!C43</f>
        <v>0</v>
      </c>
      <c r="D43" s="93">
        <f>[1]EU28_TRA_StockTot!D43-[1]UK_TRA_StockTot!D43</f>
        <v>0</v>
      </c>
      <c r="E43" s="93">
        <f>[1]EU28_TRA_StockTot!E43-[1]UK_TRA_StockTot!E43</f>
        <v>0</v>
      </c>
      <c r="F43" s="93">
        <f>[1]EU28_TRA_StockTot!F43-[1]UK_TRA_StockTot!F43</f>
        <v>0</v>
      </c>
      <c r="G43" s="93">
        <f>[1]EU28_TRA_StockTot!G43-[1]UK_TRA_StockTot!G43</f>
        <v>0</v>
      </c>
      <c r="H43" s="93">
        <f>[1]EU28_TRA_StockTot!H43-[1]UK_TRA_StockTot!H43</f>
        <v>0</v>
      </c>
      <c r="I43" s="93">
        <f>[1]EU28_TRA_StockTot!I43-[1]UK_TRA_StockTot!I43</f>
        <v>0</v>
      </c>
      <c r="J43" s="93">
        <f>[1]EU28_TRA_StockTot!J43-[1]UK_TRA_StockTot!J43</f>
        <v>0</v>
      </c>
      <c r="K43" s="93">
        <f>[1]EU28_TRA_StockTot!K43-[1]UK_TRA_StockTot!K43</f>
        <v>0</v>
      </c>
      <c r="L43" s="93">
        <f>[1]EU28_TRA_StockTot!L43-[1]UK_TRA_StockTot!L43</f>
        <v>0</v>
      </c>
      <c r="M43" s="93">
        <f>[1]EU28_TRA_StockTot!M43-[1]UK_TRA_StockTot!M43</f>
        <v>0</v>
      </c>
      <c r="N43" s="93">
        <f>[1]EU28_TRA_StockTot!N43-[1]UK_TRA_StockTot!N43</f>
        <v>0</v>
      </c>
      <c r="O43" s="93">
        <f>[1]EU28_TRA_StockTot!O43-[1]UK_TRA_StockTot!O43</f>
        <v>0</v>
      </c>
      <c r="P43" s="93">
        <f>[1]EU28_TRA_StockTot!P43-[1]UK_TRA_StockTot!P43</f>
        <v>0</v>
      </c>
      <c r="Q43" s="93">
        <f>[1]EU28_TRA_StockTot!Q43-[1]UK_TRA_StockTot!Q43</f>
        <v>0</v>
      </c>
      <c r="R43" s="93">
        <f>[1]EU28_TRA_StockTot!R43-[1]UK_TRA_StockTot!R43</f>
        <v>0</v>
      </c>
      <c r="S43" s="93">
        <f>[1]EU28_TRA_StockTot!S43-[1]UK_TRA_StockTot!S43</f>
        <v>0</v>
      </c>
      <c r="T43" s="93">
        <f>[1]EU28_TRA_StockTot!T43-[1]UK_TRA_StockTot!T43</f>
        <v>0</v>
      </c>
      <c r="U43" s="93">
        <f>[1]EU28_TRA_StockTot!U43-[1]UK_TRA_StockTot!U43</f>
        <v>0</v>
      </c>
      <c r="V43" s="93">
        <f>[1]EU28_TRA_StockTot!V43-[1]UK_TRA_StockTot!V43</f>
        <v>0</v>
      </c>
      <c r="W43" s="93">
        <f>[1]EU28_TRA_StockTot!W43-[1]UK_TRA_StockTot!W43</f>
        <v>0</v>
      </c>
      <c r="X43" s="93">
        <f>[1]EU28_TRA_StockTot!X43-[1]UK_TRA_StockTot!X43</f>
        <v>0</v>
      </c>
      <c r="Y43" s="93">
        <f>[1]EU28_TRA_StockTot!Y43-[1]UK_TRA_StockTot!Y43</f>
        <v>0</v>
      </c>
      <c r="Z43" s="93">
        <f>[1]EU28_TRA_StockTot!Z43-[1]UK_TRA_StockTot!Z43</f>
        <v>0</v>
      </c>
      <c r="AA43" s="93">
        <f>[1]EU28_TRA_StockTot!AA43-[1]UK_TRA_StockTot!AA43</f>
        <v>0</v>
      </c>
      <c r="AB43" s="93">
        <f>[1]EU28_TRA_StockTot!AB43-[1]UK_TRA_StockTot!AB43</f>
        <v>0</v>
      </c>
      <c r="AC43" s="93">
        <f>[1]EU28_TRA_StockTot!AC43-[1]UK_TRA_StockTot!AC43</f>
        <v>0</v>
      </c>
      <c r="AD43" s="93">
        <f>[1]EU28_TRA_StockTot!AD43-[1]UK_TRA_StockTot!AD43</f>
        <v>0</v>
      </c>
      <c r="AE43" s="93">
        <f>[1]EU28_TRA_StockTot!AE43-[1]UK_TRA_StockTot!AE43</f>
        <v>0</v>
      </c>
      <c r="AF43" s="93">
        <f>[1]EU28_TRA_StockTot!AF43-[1]UK_TRA_StockTot!AF43</f>
        <v>0</v>
      </c>
      <c r="AG43" s="93">
        <f>[1]EU28_TRA_StockTot!AG43-[1]UK_TRA_StockTot!AG43</f>
        <v>0</v>
      </c>
      <c r="AH43" s="93">
        <f>[1]EU28_TRA_StockTot!AH43-[1]UK_TRA_StockTot!AH43</f>
        <v>0</v>
      </c>
      <c r="AI43" s="93">
        <f>[1]EU28_TRA_StockTot!AI43-[1]UK_TRA_StockTot!AI43</f>
        <v>0</v>
      </c>
      <c r="AJ43" s="93">
        <f>[1]EU28_TRA_StockTot!AJ43-[1]UK_TRA_StockTot!AJ43</f>
        <v>0</v>
      </c>
      <c r="AK43" s="93">
        <f>[1]EU28_TRA_StockTot!AK43-[1]UK_TRA_StockTot!AK43</f>
        <v>0</v>
      </c>
      <c r="AL43" s="93">
        <f>[1]EU28_TRA_StockTot!AL43-[1]UK_TRA_StockTot!AL43</f>
        <v>0</v>
      </c>
      <c r="AM43" s="93">
        <f>[1]EU28_TRA_StockTot!AM43-[1]UK_TRA_StockTot!AM43</f>
        <v>0</v>
      </c>
      <c r="AN43" s="93">
        <f>[1]EU28_TRA_StockTot!AN43-[1]UK_TRA_StockTot!AN43</f>
        <v>0</v>
      </c>
      <c r="AO43" s="93">
        <f>[1]EU28_TRA_StockTot!AO43-[1]UK_TRA_StockTot!AO43</f>
        <v>0</v>
      </c>
      <c r="AP43" s="93">
        <f>[1]EU28_TRA_StockTot!AP43-[1]UK_TRA_StockTot!AP43</f>
        <v>0</v>
      </c>
      <c r="AQ43" s="93">
        <f>[1]EU28_TRA_StockTot!AQ43-[1]UK_TRA_StockTot!AQ43</f>
        <v>0</v>
      </c>
      <c r="AR43" s="93">
        <f>[1]EU28_TRA_StockTot!AR43-[1]UK_TRA_StockTot!AR43</f>
        <v>0</v>
      </c>
      <c r="AS43" s="93">
        <f>[1]EU28_TRA_StockTot!AS43-[1]UK_TRA_StockTot!AS43</f>
        <v>0</v>
      </c>
      <c r="AT43" s="93">
        <f>[1]EU28_TRA_StockTot!AT43-[1]UK_TRA_StockTot!AT43</f>
        <v>0</v>
      </c>
      <c r="AU43" s="93">
        <f>[1]EU28_TRA_StockTot!AU43-[1]UK_TRA_StockTot!AU43</f>
        <v>0</v>
      </c>
      <c r="AV43" s="93">
        <f>[1]EU28_TRA_StockTot!AV43-[1]UK_TRA_StockTot!AV43</f>
        <v>0</v>
      </c>
      <c r="AW43" s="93">
        <f>[1]EU28_TRA_StockTot!AW43-[1]UK_TRA_StockTot!AW43</f>
        <v>0</v>
      </c>
      <c r="AX43" s="93">
        <f>[1]EU28_TRA_StockTot!AX43-[1]UK_TRA_StockTot!AX43</f>
        <v>0</v>
      </c>
      <c r="AY43" s="93">
        <f>[1]EU28_TRA_StockTot!AY43-[1]UK_TRA_StockTot!AY43</f>
        <v>0</v>
      </c>
      <c r="AZ43" s="93">
        <f>[1]EU28_TRA_StockTot!AZ43-[1]UK_TRA_StockTot!AZ43</f>
        <v>0</v>
      </c>
    </row>
    <row r="44" spans="1:52" x14ac:dyDescent="0.35">
      <c r="A44" s="94" t="s">
        <v>103</v>
      </c>
      <c r="B44" s="78">
        <f>[1]EU28_TRA_StockTot!B44-[1]UK_TRA_StockTot!B44</f>
        <v>0</v>
      </c>
      <c r="C44" s="78">
        <f>[1]EU28_TRA_StockTot!C44-[1]UK_TRA_StockTot!C44</f>
        <v>0</v>
      </c>
      <c r="D44" s="78">
        <f>[1]EU28_TRA_StockTot!D44-[1]UK_TRA_StockTot!D44</f>
        <v>0</v>
      </c>
      <c r="E44" s="78">
        <f>[1]EU28_TRA_StockTot!E44-[1]UK_TRA_StockTot!E44</f>
        <v>0</v>
      </c>
      <c r="F44" s="78">
        <f>[1]EU28_TRA_StockTot!F44-[1]UK_TRA_StockTot!F44</f>
        <v>0</v>
      </c>
      <c r="G44" s="78">
        <f>[1]EU28_TRA_StockTot!G44-[1]UK_TRA_StockTot!G44</f>
        <v>0</v>
      </c>
      <c r="H44" s="78">
        <f>[1]EU28_TRA_StockTot!H44-[1]UK_TRA_StockTot!H44</f>
        <v>0</v>
      </c>
      <c r="I44" s="78">
        <f>[1]EU28_TRA_StockTot!I44-[1]UK_TRA_StockTot!I44</f>
        <v>0</v>
      </c>
      <c r="J44" s="78">
        <f>[1]EU28_TRA_StockTot!J44-[1]UK_TRA_StockTot!J44</f>
        <v>0</v>
      </c>
      <c r="K44" s="78">
        <f>[1]EU28_TRA_StockTot!K44-[1]UK_TRA_StockTot!K44</f>
        <v>0</v>
      </c>
      <c r="L44" s="78">
        <f>[1]EU28_TRA_StockTot!L44-[1]UK_TRA_StockTot!L44</f>
        <v>0</v>
      </c>
      <c r="M44" s="78">
        <f>[1]EU28_TRA_StockTot!M44-[1]UK_TRA_StockTot!M44</f>
        <v>0</v>
      </c>
      <c r="N44" s="78">
        <f>[1]EU28_TRA_StockTot!N44-[1]UK_TRA_StockTot!N44</f>
        <v>0</v>
      </c>
      <c r="O44" s="78">
        <f>[1]EU28_TRA_StockTot!O44-[1]UK_TRA_StockTot!O44</f>
        <v>0</v>
      </c>
      <c r="P44" s="78">
        <f>[1]EU28_TRA_StockTot!P44-[1]UK_TRA_StockTot!P44</f>
        <v>0</v>
      </c>
      <c r="Q44" s="78">
        <f>[1]EU28_TRA_StockTot!Q44-[1]UK_TRA_StockTot!Q44</f>
        <v>0</v>
      </c>
      <c r="R44" s="78">
        <f>[1]EU28_TRA_StockTot!R44-[1]UK_TRA_StockTot!R44</f>
        <v>0</v>
      </c>
      <c r="S44" s="78">
        <f>[1]EU28_TRA_StockTot!S44-[1]UK_TRA_StockTot!S44</f>
        <v>0</v>
      </c>
      <c r="T44" s="78">
        <f>[1]EU28_TRA_StockTot!T44-[1]UK_TRA_StockTot!T44</f>
        <v>0</v>
      </c>
      <c r="U44" s="78">
        <f>[1]EU28_TRA_StockTot!U44-[1]UK_TRA_StockTot!U44</f>
        <v>0</v>
      </c>
      <c r="V44" s="78">
        <f>[1]EU28_TRA_StockTot!V44-[1]UK_TRA_StockTot!V44</f>
        <v>0</v>
      </c>
      <c r="W44" s="78">
        <f>[1]EU28_TRA_StockTot!W44-[1]UK_TRA_StockTot!W44</f>
        <v>0</v>
      </c>
      <c r="X44" s="78">
        <f>[1]EU28_TRA_StockTot!X44-[1]UK_TRA_StockTot!X44</f>
        <v>0</v>
      </c>
      <c r="Y44" s="78">
        <f>[1]EU28_TRA_StockTot!Y44-[1]UK_TRA_StockTot!Y44</f>
        <v>0</v>
      </c>
      <c r="Z44" s="78">
        <f>[1]EU28_TRA_StockTot!Z44-[1]UK_TRA_StockTot!Z44</f>
        <v>0</v>
      </c>
      <c r="AA44" s="78">
        <f>[1]EU28_TRA_StockTot!AA44-[1]UK_TRA_StockTot!AA44</f>
        <v>0</v>
      </c>
      <c r="AB44" s="78">
        <f>[1]EU28_TRA_StockTot!AB44-[1]UK_TRA_StockTot!AB44</f>
        <v>0</v>
      </c>
      <c r="AC44" s="78">
        <f>[1]EU28_TRA_StockTot!AC44-[1]UK_TRA_StockTot!AC44</f>
        <v>0</v>
      </c>
      <c r="AD44" s="78">
        <f>[1]EU28_TRA_StockTot!AD44-[1]UK_TRA_StockTot!AD44</f>
        <v>0</v>
      </c>
      <c r="AE44" s="78">
        <f>[1]EU28_TRA_StockTot!AE44-[1]UK_TRA_StockTot!AE44</f>
        <v>0</v>
      </c>
      <c r="AF44" s="78">
        <f>[1]EU28_TRA_StockTot!AF44-[1]UK_TRA_StockTot!AF44</f>
        <v>0</v>
      </c>
      <c r="AG44" s="78">
        <f>[1]EU28_TRA_StockTot!AG44-[1]UK_TRA_StockTot!AG44</f>
        <v>0</v>
      </c>
      <c r="AH44" s="78">
        <f>[1]EU28_TRA_StockTot!AH44-[1]UK_TRA_StockTot!AH44</f>
        <v>0</v>
      </c>
      <c r="AI44" s="78">
        <f>[1]EU28_TRA_StockTot!AI44-[1]UK_TRA_StockTot!AI44</f>
        <v>0</v>
      </c>
      <c r="AJ44" s="78">
        <f>[1]EU28_TRA_StockTot!AJ44-[1]UK_TRA_StockTot!AJ44</f>
        <v>0</v>
      </c>
      <c r="AK44" s="78">
        <f>[1]EU28_TRA_StockTot!AK44-[1]UK_TRA_StockTot!AK44</f>
        <v>0</v>
      </c>
      <c r="AL44" s="78">
        <f>[1]EU28_TRA_StockTot!AL44-[1]UK_TRA_StockTot!AL44</f>
        <v>0</v>
      </c>
      <c r="AM44" s="78">
        <f>[1]EU28_TRA_StockTot!AM44-[1]UK_TRA_StockTot!AM44</f>
        <v>0</v>
      </c>
      <c r="AN44" s="78">
        <f>[1]EU28_TRA_StockTot!AN44-[1]UK_TRA_StockTot!AN44</f>
        <v>0</v>
      </c>
      <c r="AO44" s="78">
        <f>[1]EU28_TRA_StockTot!AO44-[1]UK_TRA_StockTot!AO44</f>
        <v>0</v>
      </c>
      <c r="AP44" s="78">
        <f>[1]EU28_TRA_StockTot!AP44-[1]UK_TRA_StockTot!AP44</f>
        <v>0</v>
      </c>
      <c r="AQ44" s="78">
        <f>[1]EU28_TRA_StockTot!AQ44-[1]UK_TRA_StockTot!AQ44</f>
        <v>0</v>
      </c>
      <c r="AR44" s="78">
        <f>[1]EU28_TRA_StockTot!AR44-[1]UK_TRA_StockTot!AR44</f>
        <v>0</v>
      </c>
      <c r="AS44" s="78">
        <f>[1]EU28_TRA_StockTot!AS44-[1]UK_TRA_StockTot!AS44</f>
        <v>0</v>
      </c>
      <c r="AT44" s="78">
        <f>[1]EU28_TRA_StockTot!AT44-[1]UK_TRA_StockTot!AT44</f>
        <v>0</v>
      </c>
      <c r="AU44" s="78">
        <f>[1]EU28_TRA_StockTot!AU44-[1]UK_TRA_StockTot!AU44</f>
        <v>0</v>
      </c>
      <c r="AV44" s="78">
        <f>[1]EU28_TRA_StockTot!AV44-[1]UK_TRA_StockTot!AV44</f>
        <v>0</v>
      </c>
      <c r="AW44" s="78">
        <f>[1]EU28_TRA_StockTot!AW44-[1]UK_TRA_StockTot!AW44</f>
        <v>0</v>
      </c>
      <c r="AX44" s="78">
        <f>[1]EU28_TRA_StockTot!AX44-[1]UK_TRA_StockTot!AX44</f>
        <v>0</v>
      </c>
      <c r="AY44" s="78">
        <f>[1]EU28_TRA_StockTot!AY44-[1]UK_TRA_StockTot!AY44</f>
        <v>0</v>
      </c>
      <c r="AZ44" s="78">
        <f>[1]EU28_TRA_StockTot!AZ44-[1]UK_TRA_StockTot!AZ44</f>
        <v>0</v>
      </c>
    </row>
    <row r="45" spans="1:52" x14ac:dyDescent="0.35">
      <c r="A45" s="90" t="s">
        <v>75</v>
      </c>
      <c r="B45" s="91">
        <f>[1]EU28_TRA_StockTot!B45-[1]UK_TRA_StockTot!B45</f>
        <v>176194391</v>
      </c>
      <c r="C45" s="91">
        <f>[1]EU28_TRA_StockTot!C45-[1]UK_TRA_StockTot!C45</f>
        <v>180313297</v>
      </c>
      <c r="D45" s="91">
        <f>[1]EU28_TRA_StockTot!D45-[1]UK_TRA_StockTot!D45</f>
        <v>183507381</v>
      </c>
      <c r="E45" s="91">
        <f>[1]EU28_TRA_StockTot!E45-[1]UK_TRA_StockTot!E45</f>
        <v>186494603</v>
      </c>
      <c r="F45" s="91">
        <f>[1]EU28_TRA_StockTot!F45-[1]UK_TRA_StockTot!F45</f>
        <v>188944917</v>
      </c>
      <c r="G45" s="91">
        <f>[1]EU28_TRA_StockTot!G45-[1]UK_TRA_StockTot!G45</f>
        <v>192840428</v>
      </c>
      <c r="H45" s="91">
        <f>[1]EU28_TRA_StockTot!H45-[1]UK_TRA_StockTot!H45</f>
        <v>197554054</v>
      </c>
      <c r="I45" s="91">
        <f>[1]EU28_TRA_StockTot!I45-[1]UK_TRA_StockTot!I45</f>
        <v>202131974</v>
      </c>
      <c r="J45" s="91">
        <f>[1]EU28_TRA_StockTot!J45-[1]UK_TRA_StockTot!J45</f>
        <v>206036746</v>
      </c>
      <c r="K45" s="91">
        <f>[1]EU28_TRA_StockTot!K45-[1]UK_TRA_StockTot!K45</f>
        <v>207867507</v>
      </c>
      <c r="L45" s="91">
        <f>[1]EU28_TRA_StockTot!L45-[1]UK_TRA_StockTot!L45</f>
        <v>211547731</v>
      </c>
      <c r="M45" s="91">
        <f>[1]EU28_TRA_StockTot!M45-[1]UK_TRA_StockTot!M45</f>
        <v>214360586</v>
      </c>
      <c r="N45" s="91">
        <f>[1]EU28_TRA_StockTot!N45-[1]UK_TRA_StockTot!N45</f>
        <v>216141667</v>
      </c>
      <c r="O45" s="91">
        <f>[1]EU28_TRA_StockTot!O45-[1]UK_TRA_StockTot!O45</f>
        <v>219055203</v>
      </c>
      <c r="P45" s="91">
        <f>[1]EU28_TRA_StockTot!P45-[1]UK_TRA_StockTot!P45</f>
        <v>221499558</v>
      </c>
      <c r="Q45" s="91">
        <f>[1]EU28_TRA_StockTot!Q45-[1]UK_TRA_StockTot!Q45</f>
        <v>224754081</v>
      </c>
      <c r="R45" s="91">
        <f>[1]EU28_TRA_StockTot!R45-[1]UK_TRA_StockTot!R45</f>
        <v>229656778</v>
      </c>
      <c r="S45" s="91">
        <f>[1]EU28_TRA_StockTot!S45-[1]UK_TRA_StockTot!S45</f>
        <v>234526244</v>
      </c>
      <c r="T45" s="91">
        <f>[1]EU28_TRA_StockTot!T45-[1]UK_TRA_StockTot!T45</f>
        <v>238313253</v>
      </c>
      <c r="U45" s="91">
        <f>[1]EU28_TRA_StockTot!U45-[1]UK_TRA_StockTot!U45</f>
        <v>241723735</v>
      </c>
      <c r="V45" s="91">
        <f>[1]EU28_TRA_StockTot!V45-[1]UK_TRA_StockTot!V45</f>
        <v>244579922</v>
      </c>
      <c r="W45" s="91">
        <f>[1]EU28_TRA_StockTot!W45-[1]UK_TRA_StockTot!W45</f>
        <v>247595828</v>
      </c>
      <c r="X45" s="91">
        <f>[1]EU28_TRA_StockTot!X45-[1]UK_TRA_StockTot!X45</f>
        <v>250775773</v>
      </c>
      <c r="Y45" s="91">
        <f>[1]EU28_TRA_StockTot!Y45-[1]UK_TRA_StockTot!Y45</f>
        <v>253572251</v>
      </c>
      <c r="Z45" s="91">
        <f>[1]EU28_TRA_StockTot!Z45-[1]UK_TRA_StockTot!Z45</f>
        <v>256011521</v>
      </c>
      <c r="AA45" s="91">
        <f>[1]EU28_TRA_StockTot!AA45-[1]UK_TRA_StockTot!AA45</f>
        <v>258192577</v>
      </c>
      <c r="AB45" s="91">
        <f>[1]EU28_TRA_StockTot!AB45-[1]UK_TRA_StockTot!AB45</f>
        <v>259685699</v>
      </c>
      <c r="AC45" s="91">
        <f>[1]EU28_TRA_StockTot!AC45-[1]UK_TRA_StockTot!AC45</f>
        <v>260794834</v>
      </c>
      <c r="AD45" s="91">
        <f>[1]EU28_TRA_StockTot!AD45-[1]UK_TRA_StockTot!AD45</f>
        <v>261911062</v>
      </c>
      <c r="AE45" s="91">
        <f>[1]EU28_TRA_StockTot!AE45-[1]UK_TRA_StockTot!AE45</f>
        <v>262831914</v>
      </c>
      <c r="AF45" s="91">
        <f>[1]EU28_TRA_StockTot!AF45-[1]UK_TRA_StockTot!AF45</f>
        <v>263698446</v>
      </c>
      <c r="AG45" s="91">
        <f>[1]EU28_TRA_StockTot!AG45-[1]UK_TRA_StockTot!AG45</f>
        <v>264527444</v>
      </c>
      <c r="AH45" s="91">
        <f>[1]EU28_TRA_StockTot!AH45-[1]UK_TRA_StockTot!AH45</f>
        <v>265281589</v>
      </c>
      <c r="AI45" s="91">
        <f>[1]EU28_TRA_StockTot!AI45-[1]UK_TRA_StockTot!AI45</f>
        <v>266047112</v>
      </c>
      <c r="AJ45" s="91">
        <f>[1]EU28_TRA_StockTot!AJ45-[1]UK_TRA_StockTot!AJ45</f>
        <v>266727421</v>
      </c>
      <c r="AK45" s="91">
        <f>[1]EU28_TRA_StockTot!AK45-[1]UK_TRA_StockTot!AK45</f>
        <v>267323217</v>
      </c>
      <c r="AL45" s="91">
        <f>[1]EU28_TRA_StockTot!AL45-[1]UK_TRA_StockTot!AL45</f>
        <v>267817324</v>
      </c>
      <c r="AM45" s="91">
        <f>[1]EU28_TRA_StockTot!AM45-[1]UK_TRA_StockTot!AM45</f>
        <v>268202970</v>
      </c>
      <c r="AN45" s="91">
        <f>[1]EU28_TRA_StockTot!AN45-[1]UK_TRA_StockTot!AN45</f>
        <v>268468692</v>
      </c>
      <c r="AO45" s="91">
        <f>[1]EU28_TRA_StockTot!AO45-[1]UK_TRA_StockTot!AO45</f>
        <v>268574417</v>
      </c>
      <c r="AP45" s="91">
        <f>[1]EU28_TRA_StockTot!AP45-[1]UK_TRA_StockTot!AP45</f>
        <v>268591796</v>
      </c>
      <c r="AQ45" s="91">
        <f>[1]EU28_TRA_StockTot!AQ45-[1]UK_TRA_StockTot!AQ45</f>
        <v>268571719</v>
      </c>
      <c r="AR45" s="91">
        <f>[1]EU28_TRA_StockTot!AR45-[1]UK_TRA_StockTot!AR45</f>
        <v>268503117</v>
      </c>
      <c r="AS45" s="91">
        <f>[1]EU28_TRA_StockTot!AS45-[1]UK_TRA_StockTot!AS45</f>
        <v>268401703</v>
      </c>
      <c r="AT45" s="91">
        <f>[1]EU28_TRA_StockTot!AT45-[1]UK_TRA_StockTot!AT45</f>
        <v>268262094</v>
      </c>
      <c r="AU45" s="91">
        <f>[1]EU28_TRA_StockTot!AU45-[1]UK_TRA_StockTot!AU45</f>
        <v>268104810</v>
      </c>
      <c r="AV45" s="91">
        <f>[1]EU28_TRA_StockTot!AV45-[1]UK_TRA_StockTot!AV45</f>
        <v>267895698</v>
      </c>
      <c r="AW45" s="91">
        <f>[1]EU28_TRA_StockTot!AW45-[1]UK_TRA_StockTot!AW45</f>
        <v>267616814</v>
      </c>
      <c r="AX45" s="91">
        <f>[1]EU28_TRA_StockTot!AX45-[1]UK_TRA_StockTot!AX45</f>
        <v>267265897</v>
      </c>
      <c r="AY45" s="91">
        <f>[1]EU28_TRA_StockTot!AY45-[1]UK_TRA_StockTot!AY45</f>
        <v>266859333</v>
      </c>
      <c r="AZ45" s="91">
        <f>[1]EU28_TRA_StockTot!AZ45-[1]UK_TRA_StockTot!AZ45</f>
        <v>266375618</v>
      </c>
    </row>
    <row r="46" spans="1:52" x14ac:dyDescent="0.35">
      <c r="A46" s="92" t="s">
        <v>93</v>
      </c>
      <c r="B46" s="93">
        <f>[1]EU28_TRA_StockTot!B46-[1]UK_TRA_StockTot!B46</f>
        <v>176194391</v>
      </c>
      <c r="C46" s="93">
        <f>[1]EU28_TRA_StockTot!C46-[1]UK_TRA_StockTot!C46</f>
        <v>180313297</v>
      </c>
      <c r="D46" s="93">
        <f>[1]EU28_TRA_StockTot!D46-[1]UK_TRA_StockTot!D46</f>
        <v>183507381</v>
      </c>
      <c r="E46" s="93">
        <f>[1]EU28_TRA_StockTot!E46-[1]UK_TRA_StockTot!E46</f>
        <v>186494594</v>
      </c>
      <c r="F46" s="93">
        <f>[1]EU28_TRA_StockTot!F46-[1]UK_TRA_StockTot!F46</f>
        <v>188944904</v>
      </c>
      <c r="G46" s="93">
        <f>[1]EU28_TRA_StockTot!G46-[1]UK_TRA_StockTot!G46</f>
        <v>192840413</v>
      </c>
      <c r="H46" s="93">
        <f>[1]EU28_TRA_StockTot!H46-[1]UK_TRA_StockTot!H46</f>
        <v>197554004</v>
      </c>
      <c r="I46" s="93">
        <f>[1]EU28_TRA_StockTot!I46-[1]UK_TRA_StockTot!I46</f>
        <v>202131898</v>
      </c>
      <c r="J46" s="93">
        <f>[1]EU28_TRA_StockTot!J46-[1]UK_TRA_StockTot!J46</f>
        <v>206035550</v>
      </c>
      <c r="K46" s="93">
        <f>[1]EU28_TRA_StockTot!K46-[1]UK_TRA_StockTot!K46</f>
        <v>207865216</v>
      </c>
      <c r="L46" s="93">
        <f>[1]EU28_TRA_StockTot!L46-[1]UK_TRA_StockTot!L46</f>
        <v>211539291</v>
      </c>
      <c r="M46" s="93">
        <f>[1]EU28_TRA_StockTot!M46-[1]UK_TRA_StockTot!M46</f>
        <v>214336676</v>
      </c>
      <c r="N46" s="93">
        <f>[1]EU28_TRA_StockTot!N46-[1]UK_TRA_StockTot!N46</f>
        <v>216097950</v>
      </c>
      <c r="O46" s="93">
        <f>[1]EU28_TRA_StockTot!O46-[1]UK_TRA_StockTot!O46</f>
        <v>218964679</v>
      </c>
      <c r="P46" s="93">
        <f>[1]EU28_TRA_StockTot!P46-[1]UK_TRA_StockTot!P46</f>
        <v>221324597</v>
      </c>
      <c r="Q46" s="93">
        <f>[1]EU28_TRA_StockTot!Q46-[1]UK_TRA_StockTot!Q46</f>
        <v>224463573</v>
      </c>
      <c r="R46" s="93">
        <f>[1]EU28_TRA_StockTot!R46-[1]UK_TRA_StockTot!R46</f>
        <v>229195341</v>
      </c>
      <c r="S46" s="93">
        <f>[1]EU28_TRA_StockTot!S46-[1]UK_TRA_StockTot!S46</f>
        <v>233870160</v>
      </c>
      <c r="T46" s="93">
        <f>[1]EU28_TRA_StockTot!T46-[1]UK_TRA_StockTot!T46</f>
        <v>237414497</v>
      </c>
      <c r="U46" s="93">
        <f>[1]EU28_TRA_StockTot!U46-[1]UK_TRA_StockTot!U46</f>
        <v>240487634</v>
      </c>
      <c r="V46" s="93">
        <f>[1]EU28_TRA_StockTot!V46-[1]UK_TRA_StockTot!V46</f>
        <v>242919865</v>
      </c>
      <c r="W46" s="93">
        <f>[1]EU28_TRA_StockTot!W46-[1]UK_TRA_StockTot!W46</f>
        <v>243679637</v>
      </c>
      <c r="X46" s="93">
        <f>[1]EU28_TRA_StockTot!X46-[1]UK_TRA_StockTot!X46</f>
        <v>244050132</v>
      </c>
      <c r="Y46" s="93">
        <f>[1]EU28_TRA_StockTot!Y46-[1]UK_TRA_StockTot!Y46</f>
        <v>243408809</v>
      </c>
      <c r="Z46" s="93">
        <f>[1]EU28_TRA_StockTot!Z46-[1]UK_TRA_StockTot!Z46</f>
        <v>242493382</v>
      </c>
      <c r="AA46" s="93">
        <f>[1]EU28_TRA_StockTot!AA46-[1]UK_TRA_StockTot!AA46</f>
        <v>241356675</v>
      </c>
      <c r="AB46" s="93">
        <f>[1]EU28_TRA_StockTot!AB46-[1]UK_TRA_StockTot!AB46</f>
        <v>239840371</v>
      </c>
      <c r="AC46" s="93">
        <f>[1]EU28_TRA_StockTot!AC46-[1]UK_TRA_StockTot!AC46</f>
        <v>238074746</v>
      </c>
      <c r="AD46" s="93">
        <f>[1]EU28_TRA_StockTot!AD46-[1]UK_TRA_StockTot!AD46</f>
        <v>236613031</v>
      </c>
      <c r="AE46" s="93">
        <f>[1]EU28_TRA_StockTot!AE46-[1]UK_TRA_StockTot!AE46</f>
        <v>235108370</v>
      </c>
      <c r="AF46" s="93">
        <f>[1]EU28_TRA_StockTot!AF46-[1]UK_TRA_StockTot!AF46</f>
        <v>233362996</v>
      </c>
      <c r="AG46" s="93">
        <f>[1]EU28_TRA_StockTot!AG46-[1]UK_TRA_StockTot!AG46</f>
        <v>231378406</v>
      </c>
      <c r="AH46" s="93">
        <f>[1]EU28_TRA_StockTot!AH46-[1]UK_TRA_StockTot!AH46</f>
        <v>229064511</v>
      </c>
      <c r="AI46" s="93">
        <f>[1]EU28_TRA_StockTot!AI46-[1]UK_TRA_StockTot!AI46</f>
        <v>226494400</v>
      </c>
      <c r="AJ46" s="93">
        <f>[1]EU28_TRA_StockTot!AJ46-[1]UK_TRA_StockTot!AJ46</f>
        <v>223570336</v>
      </c>
      <c r="AK46" s="93">
        <f>[1]EU28_TRA_StockTot!AK46-[1]UK_TRA_StockTot!AK46</f>
        <v>220317884</v>
      </c>
      <c r="AL46" s="93">
        <f>[1]EU28_TRA_StockTot!AL46-[1]UK_TRA_StockTot!AL46</f>
        <v>216733978</v>
      </c>
      <c r="AM46" s="93">
        <f>[1]EU28_TRA_StockTot!AM46-[1]UK_TRA_StockTot!AM46</f>
        <v>212869818</v>
      </c>
      <c r="AN46" s="93">
        <f>[1]EU28_TRA_StockTot!AN46-[1]UK_TRA_StockTot!AN46</f>
        <v>208750962</v>
      </c>
      <c r="AO46" s="93">
        <f>[1]EU28_TRA_StockTot!AO46-[1]UK_TRA_StockTot!AO46</f>
        <v>204424515</v>
      </c>
      <c r="AP46" s="93">
        <f>[1]EU28_TRA_StockTot!AP46-[1]UK_TRA_StockTot!AP46</f>
        <v>199987761</v>
      </c>
      <c r="AQ46" s="93">
        <f>[1]EU28_TRA_StockTot!AQ46-[1]UK_TRA_StockTot!AQ46</f>
        <v>195554054</v>
      </c>
      <c r="AR46" s="93">
        <f>[1]EU28_TRA_StockTot!AR46-[1]UK_TRA_StockTot!AR46</f>
        <v>191160324</v>
      </c>
      <c r="AS46" s="93">
        <f>[1]EU28_TRA_StockTot!AS46-[1]UK_TRA_StockTot!AS46</f>
        <v>186884919</v>
      </c>
      <c r="AT46" s="93">
        <f>[1]EU28_TRA_StockTot!AT46-[1]UK_TRA_StockTot!AT46</f>
        <v>182738945</v>
      </c>
      <c r="AU46" s="93">
        <f>[1]EU28_TRA_StockTot!AU46-[1]UK_TRA_StockTot!AU46</f>
        <v>178799772</v>
      </c>
      <c r="AV46" s="93">
        <f>[1]EU28_TRA_StockTot!AV46-[1]UK_TRA_StockTot!AV46</f>
        <v>175045077</v>
      </c>
      <c r="AW46" s="93">
        <f>[1]EU28_TRA_StockTot!AW46-[1]UK_TRA_StockTot!AW46</f>
        <v>171506871</v>
      </c>
      <c r="AX46" s="93">
        <f>[1]EU28_TRA_StockTot!AX46-[1]UK_TRA_StockTot!AX46</f>
        <v>168163461</v>
      </c>
      <c r="AY46" s="93">
        <f>[1]EU28_TRA_StockTot!AY46-[1]UK_TRA_StockTot!AY46</f>
        <v>165037510</v>
      </c>
      <c r="AZ46" s="93">
        <f>[1]EU28_TRA_StockTot!AZ46-[1]UK_TRA_StockTot!AZ46</f>
        <v>162063725</v>
      </c>
    </row>
    <row r="47" spans="1:52" x14ac:dyDescent="0.35">
      <c r="A47" s="94" t="s">
        <v>104</v>
      </c>
      <c r="B47" s="78">
        <f>[1]EU28_TRA_StockTot!B47-[1]UK_TRA_StockTot!B47</f>
        <v>3711015</v>
      </c>
      <c r="C47" s="78">
        <f>[1]EU28_TRA_StockTot!C47-[1]UK_TRA_StockTot!C47</f>
        <v>4236955</v>
      </c>
      <c r="D47" s="78">
        <f>[1]EU28_TRA_StockTot!D47-[1]UK_TRA_StockTot!D47</f>
        <v>4730347</v>
      </c>
      <c r="E47" s="78">
        <f>[1]EU28_TRA_StockTot!E47-[1]UK_TRA_StockTot!E47</f>
        <v>5317617</v>
      </c>
      <c r="F47" s="78">
        <f>[1]EU28_TRA_StockTot!F47-[1]UK_TRA_StockTot!F47</f>
        <v>5603955</v>
      </c>
      <c r="G47" s="78">
        <f>[1]EU28_TRA_StockTot!G47-[1]UK_TRA_StockTot!G47</f>
        <v>5856303</v>
      </c>
      <c r="H47" s="78">
        <f>[1]EU28_TRA_StockTot!H47-[1]UK_TRA_StockTot!H47</f>
        <v>6059089</v>
      </c>
      <c r="I47" s="78">
        <f>[1]EU28_TRA_StockTot!I47-[1]UK_TRA_StockTot!I47</f>
        <v>6318079</v>
      </c>
      <c r="J47" s="78">
        <f>[1]EU28_TRA_StockTot!J47-[1]UK_TRA_StockTot!J47</f>
        <v>6493408</v>
      </c>
      <c r="K47" s="78">
        <f>[1]EU28_TRA_StockTot!K47-[1]UK_TRA_StockTot!K47</f>
        <v>6729828</v>
      </c>
      <c r="L47" s="78">
        <f>[1]EU28_TRA_StockTot!L47-[1]UK_TRA_StockTot!L47</f>
        <v>6991824</v>
      </c>
      <c r="M47" s="78">
        <f>[1]EU28_TRA_StockTot!M47-[1]UK_TRA_StockTot!M47</f>
        <v>6918405</v>
      </c>
      <c r="N47" s="78">
        <f>[1]EU28_TRA_StockTot!N47-[1]UK_TRA_StockTot!N47</f>
        <v>7100803</v>
      </c>
      <c r="O47" s="78">
        <f>[1]EU28_TRA_StockTot!O47-[1]UK_TRA_StockTot!O47</f>
        <v>7384775</v>
      </c>
      <c r="P47" s="78">
        <f>[1]EU28_TRA_StockTot!P47-[1]UK_TRA_StockTot!P47</f>
        <v>7599094</v>
      </c>
      <c r="Q47" s="78">
        <f>[1]EU28_TRA_StockTot!Q47-[1]UK_TRA_StockTot!Q47</f>
        <v>7671288</v>
      </c>
      <c r="R47" s="78">
        <f>[1]EU28_TRA_StockTot!R47-[1]UK_TRA_StockTot!R47</f>
        <v>7691582</v>
      </c>
      <c r="S47" s="78">
        <f>[1]EU28_TRA_StockTot!S47-[1]UK_TRA_StockTot!S47</f>
        <v>7834435</v>
      </c>
      <c r="T47" s="78">
        <f>[1]EU28_TRA_StockTot!T47-[1]UK_TRA_StockTot!T47</f>
        <v>7911930</v>
      </c>
      <c r="U47" s="78">
        <f>[1]EU28_TRA_StockTot!U47-[1]UK_TRA_StockTot!U47</f>
        <v>7952648</v>
      </c>
      <c r="V47" s="78">
        <f>[1]EU28_TRA_StockTot!V47-[1]UK_TRA_StockTot!V47</f>
        <v>7969354</v>
      </c>
      <c r="W47" s="78">
        <f>[1]EU28_TRA_StockTot!W47-[1]UK_TRA_StockTot!W47</f>
        <v>7861925</v>
      </c>
      <c r="X47" s="78">
        <f>[1]EU28_TRA_StockTot!X47-[1]UK_TRA_StockTot!X47</f>
        <v>7758141</v>
      </c>
      <c r="Y47" s="78">
        <f>[1]EU28_TRA_StockTot!Y47-[1]UK_TRA_StockTot!Y47</f>
        <v>7625839</v>
      </c>
      <c r="Z47" s="78">
        <f>[1]EU28_TRA_StockTot!Z47-[1]UK_TRA_StockTot!Z47</f>
        <v>7513501</v>
      </c>
      <c r="AA47" s="78">
        <f>[1]EU28_TRA_StockTot!AA47-[1]UK_TRA_StockTot!AA47</f>
        <v>7429387</v>
      </c>
      <c r="AB47" s="78">
        <f>[1]EU28_TRA_StockTot!AB47-[1]UK_TRA_StockTot!AB47</f>
        <v>7362707</v>
      </c>
      <c r="AC47" s="78">
        <f>[1]EU28_TRA_StockTot!AC47-[1]UK_TRA_StockTot!AC47</f>
        <v>7303493</v>
      </c>
      <c r="AD47" s="78">
        <f>[1]EU28_TRA_StockTot!AD47-[1]UK_TRA_StockTot!AD47</f>
        <v>7284963</v>
      </c>
      <c r="AE47" s="78">
        <f>[1]EU28_TRA_StockTot!AE47-[1]UK_TRA_StockTot!AE47</f>
        <v>7271155</v>
      </c>
      <c r="AF47" s="78">
        <f>[1]EU28_TRA_StockTot!AF47-[1]UK_TRA_StockTot!AF47</f>
        <v>7241795</v>
      </c>
      <c r="AG47" s="78">
        <f>[1]EU28_TRA_StockTot!AG47-[1]UK_TRA_StockTot!AG47</f>
        <v>7199837</v>
      </c>
      <c r="AH47" s="78">
        <f>[1]EU28_TRA_StockTot!AH47-[1]UK_TRA_StockTot!AH47</f>
        <v>7145731</v>
      </c>
      <c r="AI47" s="78">
        <f>[1]EU28_TRA_StockTot!AI47-[1]UK_TRA_StockTot!AI47</f>
        <v>7084115</v>
      </c>
      <c r="AJ47" s="78">
        <f>[1]EU28_TRA_StockTot!AJ47-[1]UK_TRA_StockTot!AJ47</f>
        <v>7016893</v>
      </c>
      <c r="AK47" s="78">
        <f>[1]EU28_TRA_StockTot!AK47-[1]UK_TRA_StockTot!AK47</f>
        <v>6941992</v>
      </c>
      <c r="AL47" s="78">
        <f>[1]EU28_TRA_StockTot!AL47-[1]UK_TRA_StockTot!AL47</f>
        <v>6859751</v>
      </c>
      <c r="AM47" s="78">
        <f>[1]EU28_TRA_StockTot!AM47-[1]UK_TRA_StockTot!AM47</f>
        <v>6767123</v>
      </c>
      <c r="AN47" s="78">
        <f>[1]EU28_TRA_StockTot!AN47-[1]UK_TRA_StockTot!AN47</f>
        <v>6665095</v>
      </c>
      <c r="AO47" s="78">
        <f>[1]EU28_TRA_StockTot!AO47-[1]UK_TRA_StockTot!AO47</f>
        <v>6551273</v>
      </c>
      <c r="AP47" s="78">
        <f>[1]EU28_TRA_StockTot!AP47-[1]UK_TRA_StockTot!AP47</f>
        <v>6428736</v>
      </c>
      <c r="AQ47" s="78">
        <f>[1]EU28_TRA_StockTot!AQ47-[1]UK_TRA_StockTot!AQ47</f>
        <v>6298239</v>
      </c>
      <c r="AR47" s="78">
        <f>[1]EU28_TRA_StockTot!AR47-[1]UK_TRA_StockTot!AR47</f>
        <v>6162777</v>
      </c>
      <c r="AS47" s="78">
        <f>[1]EU28_TRA_StockTot!AS47-[1]UK_TRA_StockTot!AS47</f>
        <v>6023159</v>
      </c>
      <c r="AT47" s="78">
        <f>[1]EU28_TRA_StockTot!AT47-[1]UK_TRA_StockTot!AT47</f>
        <v>5883265</v>
      </c>
      <c r="AU47" s="78">
        <f>[1]EU28_TRA_StockTot!AU47-[1]UK_TRA_StockTot!AU47</f>
        <v>5744795</v>
      </c>
      <c r="AV47" s="78">
        <f>[1]EU28_TRA_StockTot!AV47-[1]UK_TRA_StockTot!AV47</f>
        <v>5610209</v>
      </c>
      <c r="AW47" s="78">
        <f>[1]EU28_TRA_StockTot!AW47-[1]UK_TRA_StockTot!AW47</f>
        <v>5479392</v>
      </c>
      <c r="AX47" s="78">
        <f>[1]EU28_TRA_StockTot!AX47-[1]UK_TRA_StockTot!AX47</f>
        <v>5354335</v>
      </c>
      <c r="AY47" s="78">
        <f>[1]EU28_TRA_StockTot!AY47-[1]UK_TRA_StockTot!AY47</f>
        <v>5233830</v>
      </c>
      <c r="AZ47" s="78">
        <f>[1]EU28_TRA_StockTot!AZ47-[1]UK_TRA_StockTot!AZ47</f>
        <v>5117289</v>
      </c>
    </row>
    <row r="48" spans="1:52" x14ac:dyDescent="0.35">
      <c r="A48" s="94" t="s">
        <v>94</v>
      </c>
      <c r="B48" s="78">
        <f>[1]EU28_TRA_StockTot!B48-[1]UK_TRA_StockTot!B48</f>
        <v>137622956</v>
      </c>
      <c r="C48" s="78">
        <f>[1]EU28_TRA_StockTot!C48-[1]UK_TRA_StockTot!C48</f>
        <v>137876017</v>
      </c>
      <c r="D48" s="78">
        <f>[1]EU28_TRA_StockTot!D48-[1]UK_TRA_StockTot!D48</f>
        <v>136791140</v>
      </c>
      <c r="E48" s="78">
        <f>[1]EU28_TRA_StockTot!E48-[1]UK_TRA_StockTot!E48</f>
        <v>135148699</v>
      </c>
      <c r="F48" s="78">
        <f>[1]EU28_TRA_StockTot!F48-[1]UK_TRA_StockTot!F48</f>
        <v>132695141</v>
      </c>
      <c r="G48" s="78">
        <f>[1]EU28_TRA_StockTot!G48-[1]UK_TRA_StockTot!G48</f>
        <v>131885886</v>
      </c>
      <c r="H48" s="78">
        <f>[1]EU28_TRA_StockTot!H48-[1]UK_TRA_StockTot!H48</f>
        <v>131105444</v>
      </c>
      <c r="I48" s="78">
        <f>[1]EU28_TRA_StockTot!I48-[1]UK_TRA_StockTot!I48</f>
        <v>130438056</v>
      </c>
      <c r="J48" s="78">
        <f>[1]EU28_TRA_StockTot!J48-[1]UK_TRA_StockTot!J48</f>
        <v>129246475</v>
      </c>
      <c r="K48" s="78">
        <f>[1]EU28_TRA_StockTot!K48-[1]UK_TRA_StockTot!K48</f>
        <v>126809656</v>
      </c>
      <c r="L48" s="78">
        <f>[1]EU28_TRA_StockTot!L48-[1]UK_TRA_StockTot!L48</f>
        <v>125837766</v>
      </c>
      <c r="M48" s="78">
        <f>[1]EU28_TRA_StockTot!M48-[1]UK_TRA_StockTot!M48</f>
        <v>124440911</v>
      </c>
      <c r="N48" s="78">
        <f>[1]EU28_TRA_StockTot!N48-[1]UK_TRA_StockTot!N48</f>
        <v>122508094</v>
      </c>
      <c r="O48" s="78">
        <f>[1]EU28_TRA_StockTot!O48-[1]UK_TRA_StockTot!O48</f>
        <v>121468416</v>
      </c>
      <c r="P48" s="78">
        <f>[1]EU28_TRA_StockTot!P48-[1]UK_TRA_StockTot!P48</f>
        <v>120475573</v>
      </c>
      <c r="Q48" s="78">
        <f>[1]EU28_TRA_StockTot!Q48-[1]UK_TRA_StockTot!Q48</f>
        <v>120306599</v>
      </c>
      <c r="R48" s="78">
        <f>[1]EU28_TRA_StockTot!R48-[1]UK_TRA_StockTot!R48</f>
        <v>122061951</v>
      </c>
      <c r="S48" s="78">
        <f>[1]EU28_TRA_StockTot!S48-[1]UK_TRA_StockTot!S48</f>
        <v>124004884</v>
      </c>
      <c r="T48" s="78">
        <f>[1]EU28_TRA_StockTot!T48-[1]UK_TRA_StockTot!T48</f>
        <v>125241482</v>
      </c>
      <c r="U48" s="78">
        <f>[1]EU28_TRA_StockTot!U48-[1]UK_TRA_StockTot!U48</f>
        <v>126378965</v>
      </c>
      <c r="V48" s="78">
        <f>[1]EU28_TRA_StockTot!V48-[1]UK_TRA_StockTot!V48</f>
        <v>127341601</v>
      </c>
      <c r="W48" s="78">
        <f>[1]EU28_TRA_StockTot!W48-[1]UK_TRA_StockTot!W48</f>
        <v>127826813</v>
      </c>
      <c r="X48" s="78">
        <f>[1]EU28_TRA_StockTot!X48-[1]UK_TRA_StockTot!X48</f>
        <v>128210647</v>
      </c>
      <c r="Y48" s="78">
        <f>[1]EU28_TRA_StockTot!Y48-[1]UK_TRA_StockTot!Y48</f>
        <v>128180242</v>
      </c>
      <c r="Z48" s="78">
        <f>[1]EU28_TRA_StockTot!Z48-[1]UK_TRA_StockTot!Z48</f>
        <v>128109599</v>
      </c>
      <c r="AA48" s="78">
        <f>[1]EU28_TRA_StockTot!AA48-[1]UK_TRA_StockTot!AA48</f>
        <v>128020096</v>
      </c>
      <c r="AB48" s="78">
        <f>[1]EU28_TRA_StockTot!AB48-[1]UK_TRA_StockTot!AB48</f>
        <v>127792286</v>
      </c>
      <c r="AC48" s="78">
        <f>[1]EU28_TRA_StockTot!AC48-[1]UK_TRA_StockTot!AC48</f>
        <v>127476875</v>
      </c>
      <c r="AD48" s="78">
        <f>[1]EU28_TRA_StockTot!AD48-[1]UK_TRA_StockTot!AD48</f>
        <v>127320256</v>
      </c>
      <c r="AE48" s="78">
        <f>[1]EU28_TRA_StockTot!AE48-[1]UK_TRA_StockTot!AE48</f>
        <v>127117286</v>
      </c>
      <c r="AF48" s="78">
        <f>[1]EU28_TRA_StockTot!AF48-[1]UK_TRA_StockTot!AF48</f>
        <v>126743871</v>
      </c>
      <c r="AG48" s="78">
        <f>[1]EU28_TRA_StockTot!AG48-[1]UK_TRA_StockTot!AG48</f>
        <v>126175425</v>
      </c>
      <c r="AH48" s="78">
        <f>[1]EU28_TRA_StockTot!AH48-[1]UK_TRA_StockTot!AH48</f>
        <v>125325154</v>
      </c>
      <c r="AI48" s="78">
        <f>[1]EU28_TRA_StockTot!AI48-[1]UK_TRA_StockTot!AI48</f>
        <v>124233228</v>
      </c>
      <c r="AJ48" s="78">
        <f>[1]EU28_TRA_StockTot!AJ48-[1]UK_TRA_StockTot!AJ48</f>
        <v>122843865</v>
      </c>
      <c r="AK48" s="78">
        <f>[1]EU28_TRA_StockTot!AK48-[1]UK_TRA_StockTot!AK48</f>
        <v>121195660</v>
      </c>
      <c r="AL48" s="78">
        <f>[1]EU28_TRA_StockTot!AL48-[1]UK_TRA_StockTot!AL48</f>
        <v>119305260</v>
      </c>
      <c r="AM48" s="78">
        <f>[1]EU28_TRA_StockTot!AM48-[1]UK_TRA_StockTot!AM48</f>
        <v>117228042</v>
      </c>
      <c r="AN48" s="78">
        <f>[1]EU28_TRA_StockTot!AN48-[1]UK_TRA_StockTot!AN48</f>
        <v>114990915</v>
      </c>
      <c r="AO48" s="78">
        <f>[1]EU28_TRA_StockTot!AO48-[1]UK_TRA_StockTot!AO48</f>
        <v>112627794</v>
      </c>
      <c r="AP48" s="78">
        <f>[1]EU28_TRA_StockTot!AP48-[1]UK_TRA_StockTot!AP48</f>
        <v>110196319</v>
      </c>
      <c r="AQ48" s="78">
        <f>[1]EU28_TRA_StockTot!AQ48-[1]UK_TRA_StockTot!AQ48</f>
        <v>107763453</v>
      </c>
      <c r="AR48" s="78">
        <f>[1]EU28_TRA_StockTot!AR48-[1]UK_TRA_StockTot!AR48</f>
        <v>105345860</v>
      </c>
      <c r="AS48" s="78">
        <f>[1]EU28_TRA_StockTot!AS48-[1]UK_TRA_StockTot!AS48</f>
        <v>102989084</v>
      </c>
      <c r="AT48" s="78">
        <f>[1]EU28_TRA_StockTot!AT48-[1]UK_TRA_StockTot!AT48</f>
        <v>100694390</v>
      </c>
      <c r="AU48" s="78">
        <f>[1]EU28_TRA_StockTot!AU48-[1]UK_TRA_StockTot!AU48</f>
        <v>98502570</v>
      </c>
      <c r="AV48" s="78">
        <f>[1]EU28_TRA_StockTot!AV48-[1]UK_TRA_StockTot!AV48</f>
        <v>96397921</v>
      </c>
      <c r="AW48" s="78">
        <f>[1]EU28_TRA_StockTot!AW48-[1]UK_TRA_StockTot!AW48</f>
        <v>94394402</v>
      </c>
      <c r="AX48" s="78">
        <f>[1]EU28_TRA_StockTot!AX48-[1]UK_TRA_StockTot!AX48</f>
        <v>92470936</v>
      </c>
      <c r="AY48" s="78">
        <f>[1]EU28_TRA_StockTot!AY48-[1]UK_TRA_StockTot!AY48</f>
        <v>90642839</v>
      </c>
      <c r="AZ48" s="78">
        <f>[1]EU28_TRA_StockTot!AZ48-[1]UK_TRA_StockTot!AZ48</f>
        <v>88868861</v>
      </c>
    </row>
    <row r="49" spans="1:52" x14ac:dyDescent="0.35">
      <c r="A49" s="94" t="s">
        <v>105</v>
      </c>
      <c r="B49" s="78">
        <f>[1]EU28_TRA_StockTot!B49-[1]UK_TRA_StockTot!B49</f>
        <v>289200</v>
      </c>
      <c r="C49" s="78">
        <f>[1]EU28_TRA_StockTot!C49-[1]UK_TRA_StockTot!C49</f>
        <v>338231</v>
      </c>
      <c r="D49" s="78">
        <f>[1]EU28_TRA_StockTot!D49-[1]UK_TRA_StockTot!D49</f>
        <v>339553</v>
      </c>
      <c r="E49" s="78">
        <f>[1]EU28_TRA_StockTot!E49-[1]UK_TRA_StockTot!E49</f>
        <v>337476</v>
      </c>
      <c r="F49" s="78">
        <f>[1]EU28_TRA_StockTot!F49-[1]UK_TRA_StockTot!F49</f>
        <v>347219</v>
      </c>
      <c r="G49" s="78">
        <f>[1]EU28_TRA_StockTot!G49-[1]UK_TRA_StockTot!G49</f>
        <v>446461</v>
      </c>
      <c r="H49" s="78">
        <f>[1]EU28_TRA_StockTot!H49-[1]UK_TRA_StockTot!H49</f>
        <v>525839</v>
      </c>
      <c r="I49" s="78">
        <f>[1]EU28_TRA_StockTot!I49-[1]UK_TRA_StockTot!I49</f>
        <v>595140</v>
      </c>
      <c r="J49" s="78">
        <f>[1]EU28_TRA_StockTot!J49-[1]UK_TRA_StockTot!J49</f>
        <v>678143</v>
      </c>
      <c r="K49" s="78">
        <f>[1]EU28_TRA_StockTot!K49-[1]UK_TRA_StockTot!K49</f>
        <v>752594</v>
      </c>
      <c r="L49" s="78">
        <f>[1]EU28_TRA_StockTot!L49-[1]UK_TRA_StockTot!L49</f>
        <v>926798</v>
      </c>
      <c r="M49" s="78">
        <f>[1]EU28_TRA_StockTot!M49-[1]UK_TRA_StockTot!M49</f>
        <v>965753</v>
      </c>
      <c r="N49" s="78">
        <f>[1]EU28_TRA_StockTot!N49-[1]UK_TRA_StockTot!N49</f>
        <v>1089082</v>
      </c>
      <c r="O49" s="78">
        <f>[1]EU28_TRA_StockTot!O49-[1]UK_TRA_StockTot!O49</f>
        <v>1175568</v>
      </c>
      <c r="P49" s="78">
        <f>[1]EU28_TRA_StockTot!P49-[1]UK_TRA_StockTot!P49</f>
        <v>1238936</v>
      </c>
      <c r="Q49" s="78">
        <f>[1]EU28_TRA_StockTot!Q49-[1]UK_TRA_StockTot!Q49</f>
        <v>1313031</v>
      </c>
      <c r="R49" s="78">
        <f>[1]EU28_TRA_StockTot!R49-[1]UK_TRA_StockTot!R49</f>
        <v>1358904</v>
      </c>
      <c r="S49" s="78">
        <f>[1]EU28_TRA_StockTot!S49-[1]UK_TRA_StockTot!S49</f>
        <v>1406890</v>
      </c>
      <c r="T49" s="78">
        <f>[1]EU28_TRA_StockTot!T49-[1]UK_TRA_StockTot!T49</f>
        <v>1450992</v>
      </c>
      <c r="U49" s="78">
        <f>[1]EU28_TRA_StockTot!U49-[1]UK_TRA_StockTot!U49</f>
        <v>1498427</v>
      </c>
      <c r="V49" s="78">
        <f>[1]EU28_TRA_StockTot!V49-[1]UK_TRA_StockTot!V49</f>
        <v>1548171</v>
      </c>
      <c r="W49" s="78">
        <f>[1]EU28_TRA_StockTot!W49-[1]UK_TRA_StockTot!W49</f>
        <v>1578849</v>
      </c>
      <c r="X49" s="78">
        <f>[1]EU28_TRA_StockTot!X49-[1]UK_TRA_StockTot!X49</f>
        <v>1627380</v>
      </c>
      <c r="Y49" s="78">
        <f>[1]EU28_TRA_StockTot!Y49-[1]UK_TRA_StockTot!Y49</f>
        <v>1678167</v>
      </c>
      <c r="Z49" s="78">
        <f>[1]EU28_TRA_StockTot!Z49-[1]UK_TRA_StockTot!Z49</f>
        <v>1740798</v>
      </c>
      <c r="AA49" s="78">
        <f>[1]EU28_TRA_StockTot!AA49-[1]UK_TRA_StockTot!AA49</f>
        <v>1815450</v>
      </c>
      <c r="AB49" s="78">
        <f>[1]EU28_TRA_StockTot!AB49-[1]UK_TRA_StockTot!AB49</f>
        <v>1902650</v>
      </c>
      <c r="AC49" s="78">
        <f>[1]EU28_TRA_StockTot!AC49-[1]UK_TRA_StockTot!AC49</f>
        <v>2001644</v>
      </c>
      <c r="AD49" s="78">
        <f>[1]EU28_TRA_StockTot!AD49-[1]UK_TRA_StockTot!AD49</f>
        <v>2119442</v>
      </c>
      <c r="AE49" s="78">
        <f>[1]EU28_TRA_StockTot!AE49-[1]UK_TRA_StockTot!AE49</f>
        <v>2244046</v>
      </c>
      <c r="AF49" s="78">
        <f>[1]EU28_TRA_StockTot!AF49-[1]UK_TRA_StockTot!AF49</f>
        <v>2374248</v>
      </c>
      <c r="AG49" s="78">
        <f>[1]EU28_TRA_StockTot!AG49-[1]UK_TRA_StockTot!AG49</f>
        <v>2510794</v>
      </c>
      <c r="AH49" s="78">
        <f>[1]EU28_TRA_StockTot!AH49-[1]UK_TRA_StockTot!AH49</f>
        <v>2653207</v>
      </c>
      <c r="AI49" s="78">
        <f>[1]EU28_TRA_StockTot!AI49-[1]UK_TRA_StockTot!AI49</f>
        <v>2802085</v>
      </c>
      <c r="AJ49" s="78">
        <f>[1]EU28_TRA_StockTot!AJ49-[1]UK_TRA_StockTot!AJ49</f>
        <v>2955063</v>
      </c>
      <c r="AK49" s="78">
        <f>[1]EU28_TRA_StockTot!AK49-[1]UK_TRA_StockTot!AK49</f>
        <v>3111377</v>
      </c>
      <c r="AL49" s="78">
        <f>[1]EU28_TRA_StockTot!AL49-[1]UK_TRA_StockTot!AL49</f>
        <v>3268419</v>
      </c>
      <c r="AM49" s="78">
        <f>[1]EU28_TRA_StockTot!AM49-[1]UK_TRA_StockTot!AM49</f>
        <v>3425810</v>
      </c>
      <c r="AN49" s="78">
        <f>[1]EU28_TRA_StockTot!AN49-[1]UK_TRA_StockTot!AN49</f>
        <v>3581942</v>
      </c>
      <c r="AO49" s="78">
        <f>[1]EU28_TRA_StockTot!AO49-[1]UK_TRA_StockTot!AO49</f>
        <v>3736711</v>
      </c>
      <c r="AP49" s="78">
        <f>[1]EU28_TRA_StockTot!AP49-[1]UK_TRA_StockTot!AP49</f>
        <v>3890348</v>
      </c>
      <c r="AQ49" s="78">
        <f>[1]EU28_TRA_StockTot!AQ49-[1]UK_TRA_StockTot!AQ49</f>
        <v>4044166</v>
      </c>
      <c r="AR49" s="78">
        <f>[1]EU28_TRA_StockTot!AR49-[1]UK_TRA_StockTot!AR49</f>
        <v>4197847</v>
      </c>
      <c r="AS49" s="78">
        <f>[1]EU28_TRA_StockTot!AS49-[1]UK_TRA_StockTot!AS49</f>
        <v>4353404</v>
      </c>
      <c r="AT49" s="78">
        <f>[1]EU28_TRA_StockTot!AT49-[1]UK_TRA_StockTot!AT49</f>
        <v>4510257</v>
      </c>
      <c r="AU49" s="78">
        <f>[1]EU28_TRA_StockTot!AU49-[1]UK_TRA_StockTot!AU49</f>
        <v>4670670</v>
      </c>
      <c r="AV49" s="78">
        <f>[1]EU28_TRA_StockTot!AV49-[1]UK_TRA_StockTot!AV49</f>
        <v>4832796</v>
      </c>
      <c r="AW49" s="78">
        <f>[1]EU28_TRA_StockTot!AW49-[1]UK_TRA_StockTot!AW49</f>
        <v>4999041</v>
      </c>
      <c r="AX49" s="78">
        <f>[1]EU28_TRA_StockTot!AX49-[1]UK_TRA_StockTot!AX49</f>
        <v>5168469</v>
      </c>
      <c r="AY49" s="78">
        <f>[1]EU28_TRA_StockTot!AY49-[1]UK_TRA_StockTot!AY49</f>
        <v>5341800</v>
      </c>
      <c r="AZ49" s="78">
        <f>[1]EU28_TRA_StockTot!AZ49-[1]UK_TRA_StockTot!AZ49</f>
        <v>5516215</v>
      </c>
    </row>
    <row r="50" spans="1:52" x14ac:dyDescent="0.35">
      <c r="A50" s="94" t="s">
        <v>106</v>
      </c>
      <c r="B50" s="78">
        <f>[1]EU28_TRA_StockTot!B50-[1]UK_TRA_StockTot!B50</f>
        <v>0</v>
      </c>
      <c r="C50" s="78">
        <f>[1]EU28_TRA_StockTot!C50-[1]UK_TRA_StockTot!C50</f>
        <v>0</v>
      </c>
      <c r="D50" s="78">
        <f>[1]EU28_TRA_StockTot!D50-[1]UK_TRA_StockTot!D50</f>
        <v>0</v>
      </c>
      <c r="E50" s="78">
        <f>[1]EU28_TRA_StockTot!E50-[1]UK_TRA_StockTot!E50</f>
        <v>0</v>
      </c>
      <c r="F50" s="78">
        <f>[1]EU28_TRA_StockTot!F50-[1]UK_TRA_StockTot!F50</f>
        <v>0</v>
      </c>
      <c r="G50" s="78">
        <f>[1]EU28_TRA_StockTot!G50-[1]UK_TRA_StockTot!G50</f>
        <v>0</v>
      </c>
      <c r="H50" s="78">
        <f>[1]EU28_TRA_StockTot!H50-[1]UK_TRA_StockTot!H50</f>
        <v>0</v>
      </c>
      <c r="I50" s="78">
        <f>[1]EU28_TRA_StockTot!I50-[1]UK_TRA_StockTot!I50</f>
        <v>0</v>
      </c>
      <c r="J50" s="78">
        <f>[1]EU28_TRA_StockTot!J50-[1]UK_TRA_StockTot!J50</f>
        <v>0</v>
      </c>
      <c r="K50" s="78">
        <f>[1]EU28_TRA_StockTot!K50-[1]UK_TRA_StockTot!K50</f>
        <v>0</v>
      </c>
      <c r="L50" s="78">
        <f>[1]EU28_TRA_StockTot!L50-[1]UK_TRA_StockTot!L50</f>
        <v>0</v>
      </c>
      <c r="M50" s="78">
        <f>[1]EU28_TRA_StockTot!M50-[1]UK_TRA_StockTot!M50</f>
        <v>0</v>
      </c>
      <c r="N50" s="78">
        <f>[1]EU28_TRA_StockTot!N50-[1]UK_TRA_StockTot!N50</f>
        <v>0</v>
      </c>
      <c r="O50" s="78">
        <f>[1]EU28_TRA_StockTot!O50-[1]UK_TRA_StockTot!O50</f>
        <v>0</v>
      </c>
      <c r="P50" s="78">
        <f>[1]EU28_TRA_StockTot!P50-[1]UK_TRA_StockTot!P50</f>
        <v>0</v>
      </c>
      <c r="Q50" s="78">
        <f>[1]EU28_TRA_StockTot!Q50-[1]UK_TRA_StockTot!Q50</f>
        <v>0</v>
      </c>
      <c r="R50" s="78">
        <f>[1]EU28_TRA_StockTot!R50-[1]UK_TRA_StockTot!R50</f>
        <v>2358</v>
      </c>
      <c r="S50" s="78">
        <f>[1]EU28_TRA_StockTot!S50-[1]UK_TRA_StockTot!S50</f>
        <v>5460</v>
      </c>
      <c r="T50" s="78">
        <f>[1]EU28_TRA_StockTot!T50-[1]UK_TRA_StockTot!T50</f>
        <v>9324</v>
      </c>
      <c r="U50" s="78">
        <f>[1]EU28_TRA_StockTot!U50-[1]UK_TRA_StockTot!U50</f>
        <v>14144</v>
      </c>
      <c r="V50" s="78">
        <f>[1]EU28_TRA_StockTot!V50-[1]UK_TRA_StockTot!V50</f>
        <v>20055</v>
      </c>
      <c r="W50" s="78">
        <f>[1]EU28_TRA_StockTot!W50-[1]UK_TRA_StockTot!W50</f>
        <v>31621</v>
      </c>
      <c r="X50" s="78">
        <f>[1]EU28_TRA_StockTot!X50-[1]UK_TRA_StockTot!X50</f>
        <v>45008</v>
      </c>
      <c r="Y50" s="78">
        <f>[1]EU28_TRA_StockTot!Y50-[1]UK_TRA_StockTot!Y50</f>
        <v>60257</v>
      </c>
      <c r="Z50" s="78">
        <f>[1]EU28_TRA_StockTot!Z50-[1]UK_TRA_StockTot!Z50</f>
        <v>76732</v>
      </c>
      <c r="AA50" s="78">
        <f>[1]EU28_TRA_StockTot!AA50-[1]UK_TRA_StockTot!AA50</f>
        <v>94581</v>
      </c>
      <c r="AB50" s="78">
        <f>[1]EU28_TRA_StockTot!AB50-[1]UK_TRA_StockTot!AB50</f>
        <v>113119</v>
      </c>
      <c r="AC50" s="78">
        <f>[1]EU28_TRA_StockTot!AC50-[1]UK_TRA_StockTot!AC50</f>
        <v>132846</v>
      </c>
      <c r="AD50" s="78">
        <f>[1]EU28_TRA_StockTot!AD50-[1]UK_TRA_StockTot!AD50</f>
        <v>153479</v>
      </c>
      <c r="AE50" s="78">
        <f>[1]EU28_TRA_StockTot!AE50-[1]UK_TRA_StockTot!AE50</f>
        <v>175168</v>
      </c>
      <c r="AF50" s="78">
        <f>[1]EU28_TRA_StockTot!AF50-[1]UK_TRA_StockTot!AF50</f>
        <v>199191</v>
      </c>
      <c r="AG50" s="78">
        <f>[1]EU28_TRA_StockTot!AG50-[1]UK_TRA_StockTot!AG50</f>
        <v>225681</v>
      </c>
      <c r="AH50" s="78">
        <f>[1]EU28_TRA_StockTot!AH50-[1]UK_TRA_StockTot!AH50</f>
        <v>254849</v>
      </c>
      <c r="AI50" s="78">
        <f>[1]EU28_TRA_StockTot!AI50-[1]UK_TRA_StockTot!AI50</f>
        <v>287208</v>
      </c>
      <c r="AJ50" s="78">
        <f>[1]EU28_TRA_StockTot!AJ50-[1]UK_TRA_StockTot!AJ50</f>
        <v>322862</v>
      </c>
      <c r="AK50" s="78">
        <f>[1]EU28_TRA_StockTot!AK50-[1]UK_TRA_StockTot!AK50</f>
        <v>362089</v>
      </c>
      <c r="AL50" s="78">
        <f>[1]EU28_TRA_StockTot!AL50-[1]UK_TRA_StockTot!AL50</f>
        <v>405083</v>
      </c>
      <c r="AM50" s="78">
        <f>[1]EU28_TRA_StockTot!AM50-[1]UK_TRA_StockTot!AM50</f>
        <v>452114</v>
      </c>
      <c r="AN50" s="78">
        <f>[1]EU28_TRA_StockTot!AN50-[1]UK_TRA_StockTot!AN50</f>
        <v>503405</v>
      </c>
      <c r="AO50" s="78">
        <f>[1]EU28_TRA_StockTot!AO50-[1]UK_TRA_StockTot!AO50</f>
        <v>559188</v>
      </c>
      <c r="AP50" s="78">
        <f>[1]EU28_TRA_StockTot!AP50-[1]UK_TRA_StockTot!AP50</f>
        <v>619928</v>
      </c>
      <c r="AQ50" s="78">
        <f>[1]EU28_TRA_StockTot!AQ50-[1]UK_TRA_StockTot!AQ50</f>
        <v>686224</v>
      </c>
      <c r="AR50" s="78">
        <f>[1]EU28_TRA_StockTot!AR50-[1]UK_TRA_StockTot!AR50</f>
        <v>758140</v>
      </c>
      <c r="AS50" s="78">
        <f>[1]EU28_TRA_StockTot!AS50-[1]UK_TRA_StockTot!AS50</f>
        <v>836063</v>
      </c>
      <c r="AT50" s="78">
        <f>[1]EU28_TRA_StockTot!AT50-[1]UK_TRA_StockTot!AT50</f>
        <v>919920</v>
      </c>
      <c r="AU50" s="78">
        <f>[1]EU28_TRA_StockTot!AU50-[1]UK_TRA_StockTot!AU50</f>
        <v>1010101</v>
      </c>
      <c r="AV50" s="78">
        <f>[1]EU28_TRA_StockTot!AV50-[1]UK_TRA_StockTot!AV50</f>
        <v>1106177</v>
      </c>
      <c r="AW50" s="78">
        <f>[1]EU28_TRA_StockTot!AW50-[1]UK_TRA_StockTot!AW50</f>
        <v>1208386</v>
      </c>
      <c r="AX50" s="78">
        <f>[1]EU28_TRA_StockTot!AX50-[1]UK_TRA_StockTot!AX50</f>
        <v>1316401</v>
      </c>
      <c r="AY50" s="78">
        <f>[1]EU28_TRA_StockTot!AY50-[1]UK_TRA_StockTot!AY50</f>
        <v>1430414</v>
      </c>
      <c r="AZ50" s="78">
        <f>[1]EU28_TRA_StockTot!AZ50-[1]UK_TRA_StockTot!AZ50</f>
        <v>1549500</v>
      </c>
    </row>
    <row r="51" spans="1:52" x14ac:dyDescent="0.35">
      <c r="A51" s="94" t="s">
        <v>95</v>
      </c>
      <c r="B51" s="78">
        <f>[1]EU28_TRA_StockTot!B51-[1]UK_TRA_StockTot!B51</f>
        <v>34571220</v>
      </c>
      <c r="C51" s="78">
        <f>[1]EU28_TRA_StockTot!C51-[1]UK_TRA_StockTot!C51</f>
        <v>37862094</v>
      </c>
      <c r="D51" s="78">
        <f>[1]EU28_TRA_StockTot!D51-[1]UK_TRA_StockTot!D51</f>
        <v>41646341</v>
      </c>
      <c r="E51" s="78">
        <f>[1]EU28_TRA_StockTot!E51-[1]UK_TRA_StockTot!E51</f>
        <v>45690802</v>
      </c>
      <c r="F51" s="78">
        <f>[1]EU28_TRA_StockTot!F51-[1]UK_TRA_StockTot!F51</f>
        <v>50298589</v>
      </c>
      <c r="G51" s="78">
        <f>[1]EU28_TRA_StockTot!G51-[1]UK_TRA_StockTot!G51</f>
        <v>54651763</v>
      </c>
      <c r="H51" s="78">
        <f>[1]EU28_TRA_StockTot!H51-[1]UK_TRA_StockTot!H51</f>
        <v>59863632</v>
      </c>
      <c r="I51" s="78">
        <f>[1]EU28_TRA_StockTot!I51-[1]UK_TRA_StockTot!I51</f>
        <v>64780623</v>
      </c>
      <c r="J51" s="78">
        <f>[1]EU28_TRA_StockTot!J51-[1]UK_TRA_StockTot!J51</f>
        <v>69617524</v>
      </c>
      <c r="K51" s="78">
        <f>[1]EU28_TRA_StockTot!K51-[1]UK_TRA_StockTot!K51</f>
        <v>73573138</v>
      </c>
      <c r="L51" s="78">
        <f>[1]EU28_TRA_StockTot!L51-[1]UK_TRA_StockTot!L51</f>
        <v>77782903</v>
      </c>
      <c r="M51" s="78">
        <f>[1]EU28_TRA_StockTot!M51-[1]UK_TRA_StockTot!M51</f>
        <v>82011607</v>
      </c>
      <c r="N51" s="78">
        <f>[1]EU28_TRA_StockTot!N51-[1]UK_TRA_StockTot!N51</f>
        <v>85399971</v>
      </c>
      <c r="O51" s="78">
        <f>[1]EU28_TRA_StockTot!O51-[1]UK_TRA_StockTot!O51</f>
        <v>88935920</v>
      </c>
      <c r="P51" s="78">
        <f>[1]EU28_TRA_StockTot!P51-[1]UK_TRA_StockTot!P51</f>
        <v>92010994</v>
      </c>
      <c r="Q51" s="78">
        <f>[1]EU28_TRA_StockTot!Q51-[1]UK_TRA_StockTot!Q51</f>
        <v>95172655</v>
      </c>
      <c r="R51" s="78">
        <f>[1]EU28_TRA_StockTot!R51-[1]UK_TRA_StockTot!R51</f>
        <v>98080523</v>
      </c>
      <c r="S51" s="78">
        <f>[1]EU28_TRA_StockTot!S51-[1]UK_TRA_StockTot!S51</f>
        <v>100618434</v>
      </c>
      <c r="T51" s="78">
        <f>[1]EU28_TRA_StockTot!T51-[1]UK_TRA_StockTot!T51</f>
        <v>102800666</v>
      </c>
      <c r="U51" s="78">
        <f>[1]EU28_TRA_StockTot!U51-[1]UK_TRA_StockTot!U51</f>
        <v>104643282</v>
      </c>
      <c r="V51" s="78">
        <f>[1]EU28_TRA_StockTot!V51-[1]UK_TRA_StockTot!V51</f>
        <v>106040425</v>
      </c>
      <c r="W51" s="78">
        <f>[1]EU28_TRA_StockTot!W51-[1]UK_TRA_StockTot!W51</f>
        <v>106380044</v>
      </c>
      <c r="X51" s="78">
        <f>[1]EU28_TRA_StockTot!X51-[1]UK_TRA_StockTot!X51</f>
        <v>106408399</v>
      </c>
      <c r="Y51" s="78">
        <f>[1]EU28_TRA_StockTot!Y51-[1]UK_TRA_StockTot!Y51</f>
        <v>105863522</v>
      </c>
      <c r="Z51" s="78">
        <f>[1]EU28_TRA_StockTot!Z51-[1]UK_TRA_StockTot!Z51</f>
        <v>105051673</v>
      </c>
      <c r="AA51" s="78">
        <f>[1]EU28_TRA_StockTot!AA51-[1]UK_TRA_StockTot!AA51</f>
        <v>103995694</v>
      </c>
      <c r="AB51" s="78">
        <f>[1]EU28_TRA_StockTot!AB51-[1]UK_TRA_StockTot!AB51</f>
        <v>102667636</v>
      </c>
      <c r="AC51" s="78">
        <f>[1]EU28_TRA_StockTot!AC51-[1]UK_TRA_StockTot!AC51</f>
        <v>101157251</v>
      </c>
      <c r="AD51" s="78">
        <f>[1]EU28_TRA_StockTot!AD51-[1]UK_TRA_StockTot!AD51</f>
        <v>99731381</v>
      </c>
      <c r="AE51" s="78">
        <f>[1]EU28_TRA_StockTot!AE51-[1]UK_TRA_StockTot!AE51</f>
        <v>98296072</v>
      </c>
      <c r="AF51" s="78">
        <f>[1]EU28_TRA_StockTot!AF51-[1]UK_TRA_StockTot!AF51</f>
        <v>96797780</v>
      </c>
      <c r="AG51" s="78">
        <f>[1]EU28_TRA_StockTot!AG51-[1]UK_TRA_StockTot!AG51</f>
        <v>95258640</v>
      </c>
      <c r="AH51" s="78">
        <f>[1]EU28_TRA_StockTot!AH51-[1]UK_TRA_StockTot!AH51</f>
        <v>93675059</v>
      </c>
      <c r="AI51" s="78">
        <f>[1]EU28_TRA_StockTot!AI51-[1]UK_TRA_StockTot!AI51</f>
        <v>92074023</v>
      </c>
      <c r="AJ51" s="78">
        <f>[1]EU28_TRA_StockTot!AJ51-[1]UK_TRA_StockTot!AJ51</f>
        <v>90413708</v>
      </c>
      <c r="AK51" s="78">
        <f>[1]EU28_TRA_StockTot!AK51-[1]UK_TRA_StockTot!AK51</f>
        <v>88683350</v>
      </c>
      <c r="AL51" s="78">
        <f>[1]EU28_TRA_StockTot!AL51-[1]UK_TRA_StockTot!AL51</f>
        <v>86864935</v>
      </c>
      <c r="AM51" s="78">
        <f>[1]EU28_TRA_StockTot!AM51-[1]UK_TRA_StockTot!AM51</f>
        <v>84956990</v>
      </c>
      <c r="AN51" s="78">
        <f>[1]EU28_TRA_StockTot!AN51-[1]UK_TRA_StockTot!AN51</f>
        <v>82957911</v>
      </c>
      <c r="AO51" s="78">
        <f>[1]EU28_TRA_StockTot!AO51-[1]UK_TRA_StockTot!AO51</f>
        <v>80882462</v>
      </c>
      <c r="AP51" s="78">
        <f>[1]EU28_TRA_StockTot!AP51-[1]UK_TRA_StockTot!AP51</f>
        <v>78765414</v>
      </c>
      <c r="AQ51" s="78">
        <f>[1]EU28_TRA_StockTot!AQ51-[1]UK_TRA_StockTot!AQ51</f>
        <v>76649257</v>
      </c>
      <c r="AR51" s="78">
        <f>[1]EU28_TRA_StockTot!AR51-[1]UK_TRA_StockTot!AR51</f>
        <v>74549876</v>
      </c>
      <c r="AS51" s="78">
        <f>[1]EU28_TRA_StockTot!AS51-[1]UK_TRA_StockTot!AS51</f>
        <v>72495049</v>
      </c>
      <c r="AT51" s="78">
        <f>[1]EU28_TRA_StockTot!AT51-[1]UK_TRA_StockTot!AT51</f>
        <v>70488939</v>
      </c>
      <c r="AU51" s="78">
        <f>[1]EU28_TRA_StockTot!AU51-[1]UK_TRA_StockTot!AU51</f>
        <v>68561197</v>
      </c>
      <c r="AV51" s="78">
        <f>[1]EU28_TRA_StockTot!AV51-[1]UK_TRA_StockTot!AV51</f>
        <v>66701799</v>
      </c>
      <c r="AW51" s="78">
        <f>[1]EU28_TRA_StockTot!AW51-[1]UK_TRA_StockTot!AW51</f>
        <v>64923072</v>
      </c>
      <c r="AX51" s="78">
        <f>[1]EU28_TRA_StockTot!AX51-[1]UK_TRA_StockTot!AX51</f>
        <v>63219642</v>
      </c>
      <c r="AY51" s="78">
        <f>[1]EU28_TRA_StockTot!AY51-[1]UK_TRA_StockTot!AY51</f>
        <v>61595911</v>
      </c>
      <c r="AZ51" s="78">
        <f>[1]EU28_TRA_StockTot!AZ51-[1]UK_TRA_StockTot!AZ51</f>
        <v>60028463</v>
      </c>
    </row>
    <row r="52" spans="1:52" x14ac:dyDescent="0.35">
      <c r="A52" s="94" t="s">
        <v>96</v>
      </c>
      <c r="B52" s="78">
        <f>[1]EU28_TRA_StockTot!B52-[1]UK_TRA_StockTot!B52</f>
        <v>0</v>
      </c>
      <c r="C52" s="78">
        <f>[1]EU28_TRA_StockTot!C52-[1]UK_TRA_StockTot!C52</f>
        <v>0</v>
      </c>
      <c r="D52" s="78">
        <f>[1]EU28_TRA_StockTot!D52-[1]UK_TRA_StockTot!D52</f>
        <v>0</v>
      </c>
      <c r="E52" s="78">
        <f>[1]EU28_TRA_StockTot!E52-[1]UK_TRA_StockTot!E52</f>
        <v>0</v>
      </c>
      <c r="F52" s="78">
        <f>[1]EU28_TRA_StockTot!F52-[1]UK_TRA_StockTot!F52</f>
        <v>0</v>
      </c>
      <c r="G52" s="78">
        <f>[1]EU28_TRA_StockTot!G52-[1]UK_TRA_StockTot!G52</f>
        <v>0</v>
      </c>
      <c r="H52" s="78">
        <f>[1]EU28_TRA_StockTot!H52-[1]UK_TRA_StockTot!H52</f>
        <v>0</v>
      </c>
      <c r="I52" s="78">
        <f>[1]EU28_TRA_StockTot!I52-[1]UK_TRA_StockTot!I52</f>
        <v>0</v>
      </c>
      <c r="J52" s="78">
        <f>[1]EU28_TRA_StockTot!J52-[1]UK_TRA_StockTot!J52</f>
        <v>0</v>
      </c>
      <c r="K52" s="78">
        <f>[1]EU28_TRA_StockTot!K52-[1]UK_TRA_StockTot!K52</f>
        <v>0</v>
      </c>
      <c r="L52" s="78">
        <f>[1]EU28_TRA_StockTot!L52-[1]UK_TRA_StockTot!L52</f>
        <v>0</v>
      </c>
      <c r="M52" s="78">
        <f>[1]EU28_TRA_StockTot!M52-[1]UK_TRA_StockTot!M52</f>
        <v>0</v>
      </c>
      <c r="N52" s="78">
        <f>[1]EU28_TRA_StockTot!N52-[1]UK_TRA_StockTot!N52</f>
        <v>0</v>
      </c>
      <c r="O52" s="78">
        <f>[1]EU28_TRA_StockTot!O52-[1]UK_TRA_StockTot!O52</f>
        <v>0</v>
      </c>
      <c r="P52" s="78">
        <f>[1]EU28_TRA_StockTot!P52-[1]UK_TRA_StockTot!P52</f>
        <v>0</v>
      </c>
      <c r="Q52" s="78">
        <f>[1]EU28_TRA_StockTot!Q52-[1]UK_TRA_StockTot!Q52</f>
        <v>0</v>
      </c>
      <c r="R52" s="78">
        <f>[1]EU28_TRA_StockTot!R52-[1]UK_TRA_StockTot!R52</f>
        <v>23</v>
      </c>
      <c r="S52" s="78">
        <f>[1]EU28_TRA_StockTot!S52-[1]UK_TRA_StockTot!S52</f>
        <v>57</v>
      </c>
      <c r="T52" s="78">
        <f>[1]EU28_TRA_StockTot!T52-[1]UK_TRA_StockTot!T52</f>
        <v>103</v>
      </c>
      <c r="U52" s="78">
        <f>[1]EU28_TRA_StockTot!U52-[1]UK_TRA_StockTot!U52</f>
        <v>168</v>
      </c>
      <c r="V52" s="78">
        <f>[1]EU28_TRA_StockTot!V52-[1]UK_TRA_StockTot!V52</f>
        <v>259</v>
      </c>
      <c r="W52" s="78">
        <f>[1]EU28_TRA_StockTot!W52-[1]UK_TRA_StockTot!W52</f>
        <v>385</v>
      </c>
      <c r="X52" s="78">
        <f>[1]EU28_TRA_StockTot!X52-[1]UK_TRA_StockTot!X52</f>
        <v>557</v>
      </c>
      <c r="Y52" s="78">
        <f>[1]EU28_TRA_StockTot!Y52-[1]UK_TRA_StockTot!Y52</f>
        <v>782</v>
      </c>
      <c r="Z52" s="78">
        <f>[1]EU28_TRA_StockTot!Z52-[1]UK_TRA_StockTot!Z52</f>
        <v>1079</v>
      </c>
      <c r="AA52" s="78">
        <f>[1]EU28_TRA_StockTot!AA52-[1]UK_TRA_StockTot!AA52</f>
        <v>1467</v>
      </c>
      <c r="AB52" s="78">
        <f>[1]EU28_TRA_StockTot!AB52-[1]UK_TRA_StockTot!AB52</f>
        <v>1973</v>
      </c>
      <c r="AC52" s="78">
        <f>[1]EU28_TRA_StockTot!AC52-[1]UK_TRA_StockTot!AC52</f>
        <v>2637</v>
      </c>
      <c r="AD52" s="78">
        <f>[1]EU28_TRA_StockTot!AD52-[1]UK_TRA_StockTot!AD52</f>
        <v>3510</v>
      </c>
      <c r="AE52" s="78">
        <f>[1]EU28_TRA_StockTot!AE52-[1]UK_TRA_StockTot!AE52</f>
        <v>4643</v>
      </c>
      <c r="AF52" s="78">
        <f>[1]EU28_TRA_StockTot!AF52-[1]UK_TRA_StockTot!AF52</f>
        <v>6111</v>
      </c>
      <c r="AG52" s="78">
        <f>[1]EU28_TRA_StockTot!AG52-[1]UK_TRA_StockTot!AG52</f>
        <v>8029</v>
      </c>
      <c r="AH52" s="78">
        <f>[1]EU28_TRA_StockTot!AH52-[1]UK_TRA_StockTot!AH52</f>
        <v>10511</v>
      </c>
      <c r="AI52" s="78">
        <f>[1]EU28_TRA_StockTot!AI52-[1]UK_TRA_StockTot!AI52</f>
        <v>13741</v>
      </c>
      <c r="AJ52" s="78">
        <f>[1]EU28_TRA_StockTot!AJ52-[1]UK_TRA_StockTot!AJ52</f>
        <v>17945</v>
      </c>
      <c r="AK52" s="78">
        <f>[1]EU28_TRA_StockTot!AK52-[1]UK_TRA_StockTot!AK52</f>
        <v>23416</v>
      </c>
      <c r="AL52" s="78">
        <f>[1]EU28_TRA_StockTot!AL52-[1]UK_TRA_StockTot!AL52</f>
        <v>30530</v>
      </c>
      <c r="AM52" s="78">
        <f>[1]EU28_TRA_StockTot!AM52-[1]UK_TRA_StockTot!AM52</f>
        <v>39739</v>
      </c>
      <c r="AN52" s="78">
        <f>[1]EU28_TRA_StockTot!AN52-[1]UK_TRA_StockTot!AN52</f>
        <v>51694</v>
      </c>
      <c r="AO52" s="78">
        <f>[1]EU28_TRA_StockTot!AO52-[1]UK_TRA_StockTot!AO52</f>
        <v>67087</v>
      </c>
      <c r="AP52" s="78">
        <f>[1]EU28_TRA_StockTot!AP52-[1]UK_TRA_StockTot!AP52</f>
        <v>87016</v>
      </c>
      <c r="AQ52" s="78">
        <f>[1]EU28_TRA_StockTot!AQ52-[1]UK_TRA_StockTot!AQ52</f>
        <v>112715</v>
      </c>
      <c r="AR52" s="78">
        <f>[1]EU28_TRA_StockTot!AR52-[1]UK_TRA_StockTot!AR52</f>
        <v>145824</v>
      </c>
      <c r="AS52" s="78">
        <f>[1]EU28_TRA_StockTot!AS52-[1]UK_TRA_StockTot!AS52</f>
        <v>188160</v>
      </c>
      <c r="AT52" s="78">
        <f>[1]EU28_TRA_StockTot!AT52-[1]UK_TRA_StockTot!AT52</f>
        <v>242174</v>
      </c>
      <c r="AU52" s="78">
        <f>[1]EU28_TRA_StockTot!AU52-[1]UK_TRA_StockTot!AU52</f>
        <v>310439</v>
      </c>
      <c r="AV52" s="78">
        <f>[1]EU28_TRA_StockTot!AV52-[1]UK_TRA_StockTot!AV52</f>
        <v>396175</v>
      </c>
      <c r="AW52" s="78">
        <f>[1]EU28_TRA_StockTot!AW52-[1]UK_TRA_StockTot!AW52</f>
        <v>502578</v>
      </c>
      <c r="AX52" s="78">
        <f>[1]EU28_TRA_StockTot!AX52-[1]UK_TRA_StockTot!AX52</f>
        <v>633678</v>
      </c>
      <c r="AY52" s="78">
        <f>[1]EU28_TRA_StockTot!AY52-[1]UK_TRA_StockTot!AY52</f>
        <v>792716</v>
      </c>
      <c r="AZ52" s="78">
        <f>[1]EU28_TRA_StockTot!AZ52-[1]UK_TRA_StockTot!AZ52</f>
        <v>983397</v>
      </c>
    </row>
    <row r="53" spans="1:52" x14ac:dyDescent="0.35">
      <c r="A53" s="94" t="s">
        <v>107</v>
      </c>
      <c r="B53" s="78">
        <f>[1]EU28_TRA_StockTot!B53-[1]UK_TRA_StockTot!B53</f>
        <v>0</v>
      </c>
      <c r="C53" s="78">
        <f>[1]EU28_TRA_StockTot!C53-[1]UK_TRA_StockTot!C53</f>
        <v>0</v>
      </c>
      <c r="D53" s="78">
        <f>[1]EU28_TRA_StockTot!D53-[1]UK_TRA_StockTot!D53</f>
        <v>0</v>
      </c>
      <c r="E53" s="78">
        <f>[1]EU28_TRA_StockTot!E53-[1]UK_TRA_StockTot!E53</f>
        <v>0</v>
      </c>
      <c r="F53" s="78">
        <f>[1]EU28_TRA_StockTot!F53-[1]UK_TRA_StockTot!F53</f>
        <v>0</v>
      </c>
      <c r="G53" s="78">
        <f>[1]EU28_TRA_StockTot!G53-[1]UK_TRA_StockTot!G53</f>
        <v>0</v>
      </c>
      <c r="H53" s="78">
        <f>[1]EU28_TRA_StockTot!H53-[1]UK_TRA_StockTot!H53</f>
        <v>0</v>
      </c>
      <c r="I53" s="78">
        <f>[1]EU28_TRA_StockTot!I53-[1]UK_TRA_StockTot!I53</f>
        <v>0</v>
      </c>
      <c r="J53" s="78">
        <f>[1]EU28_TRA_StockTot!J53-[1]UK_TRA_StockTot!J53</f>
        <v>0</v>
      </c>
      <c r="K53" s="78">
        <f>[1]EU28_TRA_StockTot!K53-[1]UK_TRA_StockTot!K53</f>
        <v>0</v>
      </c>
      <c r="L53" s="78">
        <f>[1]EU28_TRA_StockTot!L53-[1]UK_TRA_StockTot!L53</f>
        <v>0</v>
      </c>
      <c r="M53" s="78">
        <f>[1]EU28_TRA_StockTot!M53-[1]UK_TRA_StockTot!M53</f>
        <v>0</v>
      </c>
      <c r="N53" s="78">
        <f>[1]EU28_TRA_StockTot!N53-[1]UK_TRA_StockTot!N53</f>
        <v>0</v>
      </c>
      <c r="O53" s="78">
        <f>[1]EU28_TRA_StockTot!O53-[1]UK_TRA_StockTot!O53</f>
        <v>0</v>
      </c>
      <c r="P53" s="78">
        <f>[1]EU28_TRA_StockTot!P53-[1]UK_TRA_StockTot!P53</f>
        <v>0</v>
      </c>
      <c r="Q53" s="78">
        <f>[1]EU28_TRA_StockTot!Q53-[1]UK_TRA_StockTot!Q53</f>
        <v>0</v>
      </c>
      <c r="R53" s="78">
        <f>[1]EU28_TRA_StockTot!R53-[1]UK_TRA_StockTot!R53</f>
        <v>0</v>
      </c>
      <c r="S53" s="78">
        <f>[1]EU28_TRA_StockTot!S53-[1]UK_TRA_StockTot!S53</f>
        <v>0</v>
      </c>
      <c r="T53" s="78">
        <f>[1]EU28_TRA_StockTot!T53-[1]UK_TRA_StockTot!T53</f>
        <v>0</v>
      </c>
      <c r="U53" s="78">
        <f>[1]EU28_TRA_StockTot!U53-[1]UK_TRA_StockTot!U53</f>
        <v>0</v>
      </c>
      <c r="V53" s="78">
        <f>[1]EU28_TRA_StockTot!V53-[1]UK_TRA_StockTot!V53</f>
        <v>0</v>
      </c>
      <c r="W53" s="78">
        <f>[1]EU28_TRA_StockTot!W53-[1]UK_TRA_StockTot!W53</f>
        <v>0</v>
      </c>
      <c r="X53" s="78">
        <f>[1]EU28_TRA_StockTot!X53-[1]UK_TRA_StockTot!X53</f>
        <v>0</v>
      </c>
      <c r="Y53" s="78">
        <f>[1]EU28_TRA_StockTot!Y53-[1]UK_TRA_StockTot!Y53</f>
        <v>0</v>
      </c>
      <c r="Z53" s="78">
        <f>[1]EU28_TRA_StockTot!Z53-[1]UK_TRA_StockTot!Z53</f>
        <v>0</v>
      </c>
      <c r="AA53" s="78">
        <f>[1]EU28_TRA_StockTot!AA53-[1]UK_TRA_StockTot!AA53</f>
        <v>0</v>
      </c>
      <c r="AB53" s="78">
        <f>[1]EU28_TRA_StockTot!AB53-[1]UK_TRA_StockTot!AB53</f>
        <v>0</v>
      </c>
      <c r="AC53" s="78">
        <f>[1]EU28_TRA_StockTot!AC53-[1]UK_TRA_StockTot!AC53</f>
        <v>0</v>
      </c>
      <c r="AD53" s="78">
        <f>[1]EU28_TRA_StockTot!AD53-[1]UK_TRA_StockTot!AD53</f>
        <v>0</v>
      </c>
      <c r="AE53" s="78">
        <f>[1]EU28_TRA_StockTot!AE53-[1]UK_TRA_StockTot!AE53</f>
        <v>0</v>
      </c>
      <c r="AF53" s="78">
        <f>[1]EU28_TRA_StockTot!AF53-[1]UK_TRA_StockTot!AF53</f>
        <v>0</v>
      </c>
      <c r="AG53" s="78">
        <f>[1]EU28_TRA_StockTot!AG53-[1]UK_TRA_StockTot!AG53</f>
        <v>0</v>
      </c>
      <c r="AH53" s="78">
        <f>[1]EU28_TRA_StockTot!AH53-[1]UK_TRA_StockTot!AH53</f>
        <v>0</v>
      </c>
      <c r="AI53" s="78">
        <f>[1]EU28_TRA_StockTot!AI53-[1]UK_TRA_StockTot!AI53</f>
        <v>0</v>
      </c>
      <c r="AJ53" s="78">
        <f>[1]EU28_TRA_StockTot!AJ53-[1]UK_TRA_StockTot!AJ53</f>
        <v>0</v>
      </c>
      <c r="AK53" s="78">
        <f>[1]EU28_TRA_StockTot!AK53-[1]UK_TRA_StockTot!AK53</f>
        <v>0</v>
      </c>
      <c r="AL53" s="78">
        <f>[1]EU28_TRA_StockTot!AL53-[1]UK_TRA_StockTot!AL53</f>
        <v>0</v>
      </c>
      <c r="AM53" s="78">
        <f>[1]EU28_TRA_StockTot!AM53-[1]UK_TRA_StockTot!AM53</f>
        <v>0</v>
      </c>
      <c r="AN53" s="78">
        <f>[1]EU28_TRA_StockTot!AN53-[1]UK_TRA_StockTot!AN53</f>
        <v>0</v>
      </c>
      <c r="AO53" s="78">
        <f>[1]EU28_TRA_StockTot!AO53-[1]UK_TRA_StockTot!AO53</f>
        <v>0</v>
      </c>
      <c r="AP53" s="78">
        <f>[1]EU28_TRA_StockTot!AP53-[1]UK_TRA_StockTot!AP53</f>
        <v>0</v>
      </c>
      <c r="AQ53" s="78">
        <f>[1]EU28_TRA_StockTot!AQ53-[1]UK_TRA_StockTot!AQ53</f>
        <v>0</v>
      </c>
      <c r="AR53" s="78">
        <f>[1]EU28_TRA_StockTot!AR53-[1]UK_TRA_StockTot!AR53</f>
        <v>0</v>
      </c>
      <c r="AS53" s="78">
        <f>[1]EU28_TRA_StockTot!AS53-[1]UK_TRA_StockTot!AS53</f>
        <v>0</v>
      </c>
      <c r="AT53" s="78">
        <f>[1]EU28_TRA_StockTot!AT53-[1]UK_TRA_StockTot!AT53</f>
        <v>0</v>
      </c>
      <c r="AU53" s="78">
        <f>[1]EU28_TRA_StockTot!AU53-[1]UK_TRA_StockTot!AU53</f>
        <v>0</v>
      </c>
      <c r="AV53" s="78">
        <f>[1]EU28_TRA_StockTot!AV53-[1]UK_TRA_StockTot!AV53</f>
        <v>0</v>
      </c>
      <c r="AW53" s="78">
        <f>[1]EU28_TRA_StockTot!AW53-[1]UK_TRA_StockTot!AW53</f>
        <v>0</v>
      </c>
      <c r="AX53" s="78">
        <f>[1]EU28_TRA_StockTot!AX53-[1]UK_TRA_StockTot!AX53</f>
        <v>0</v>
      </c>
      <c r="AY53" s="78">
        <f>[1]EU28_TRA_StockTot!AY53-[1]UK_TRA_StockTot!AY53</f>
        <v>0</v>
      </c>
      <c r="AZ53" s="78">
        <f>[1]EU28_TRA_StockTot!AZ53-[1]UK_TRA_StockTot!AZ53</f>
        <v>0</v>
      </c>
    </row>
    <row r="54" spans="1:52" x14ac:dyDescent="0.35">
      <c r="A54" s="92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3"/>
      <c r="AZ54" s="93"/>
    </row>
    <row r="55" spans="1:52" x14ac:dyDescent="0.35">
      <c r="A55" s="94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</row>
    <row r="56" spans="1:52" x14ac:dyDescent="0.35">
      <c r="A56" s="94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</row>
    <row r="57" spans="1:52" x14ac:dyDescent="0.35">
      <c r="A57" s="94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</row>
    <row r="58" spans="1:52" x14ac:dyDescent="0.35">
      <c r="A58" s="94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</row>
    <row r="59" spans="1:52" x14ac:dyDescent="0.35">
      <c r="A59" s="94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</row>
    <row r="60" spans="1:52" x14ac:dyDescent="0.35">
      <c r="A60" s="94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</row>
    <row r="61" spans="1:52" x14ac:dyDescent="0.35">
      <c r="A61" s="94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</row>
    <row r="62" spans="1:52" x14ac:dyDescent="0.35">
      <c r="A62" s="92" t="s">
        <v>97</v>
      </c>
      <c r="B62" s="93">
        <f>[1]EU28_TRA_StockTot!B62-[1]UK_TRA_StockTot!B62</f>
        <v>0</v>
      </c>
      <c r="C62" s="93">
        <f>[1]EU28_TRA_StockTot!C62-[1]UK_TRA_StockTot!C62</f>
        <v>0</v>
      </c>
      <c r="D62" s="93">
        <f>[1]EU28_TRA_StockTot!D62-[1]UK_TRA_StockTot!D62</f>
        <v>0</v>
      </c>
      <c r="E62" s="93">
        <f>[1]EU28_TRA_StockTot!E62-[1]UK_TRA_StockTot!E62</f>
        <v>0</v>
      </c>
      <c r="F62" s="93">
        <f>[1]EU28_TRA_StockTot!F62-[1]UK_TRA_StockTot!F62</f>
        <v>0</v>
      </c>
      <c r="G62" s="93">
        <f>[1]EU28_TRA_StockTot!G62-[1]UK_TRA_StockTot!G62</f>
        <v>0</v>
      </c>
      <c r="H62" s="93">
        <f>[1]EU28_TRA_StockTot!H62-[1]UK_TRA_StockTot!H62</f>
        <v>0</v>
      </c>
      <c r="I62" s="93">
        <f>[1]EU28_TRA_StockTot!I62-[1]UK_TRA_StockTot!I62</f>
        <v>0</v>
      </c>
      <c r="J62" s="93">
        <f>[1]EU28_TRA_StockTot!J62-[1]UK_TRA_StockTot!J62</f>
        <v>132</v>
      </c>
      <c r="K62" s="93">
        <f>[1]EU28_TRA_StockTot!K62-[1]UK_TRA_StockTot!K62</f>
        <v>165</v>
      </c>
      <c r="L62" s="93">
        <f>[1]EU28_TRA_StockTot!L62-[1]UK_TRA_StockTot!L62</f>
        <v>389</v>
      </c>
      <c r="M62" s="93">
        <f>[1]EU28_TRA_StockTot!M62-[1]UK_TRA_StockTot!M62</f>
        <v>608</v>
      </c>
      <c r="N62" s="93">
        <f>[1]EU28_TRA_StockTot!N62-[1]UK_TRA_StockTot!N62</f>
        <v>6805</v>
      </c>
      <c r="O62" s="93">
        <f>[1]EU28_TRA_StockTot!O62-[1]UK_TRA_StockTot!O62</f>
        <v>30764</v>
      </c>
      <c r="P62" s="93">
        <f>[1]EU28_TRA_StockTot!P62-[1]UK_TRA_StockTot!P62</f>
        <v>85228</v>
      </c>
      <c r="Q62" s="93">
        <f>[1]EU28_TRA_StockTot!Q62-[1]UK_TRA_StockTot!Q62</f>
        <v>154970</v>
      </c>
      <c r="R62" s="93">
        <f>[1]EU28_TRA_StockTot!R62-[1]UK_TRA_StockTot!R62</f>
        <v>245103</v>
      </c>
      <c r="S62" s="93">
        <f>[1]EU28_TRA_StockTot!S62-[1]UK_TRA_StockTot!S62</f>
        <v>352706</v>
      </c>
      <c r="T62" s="93">
        <f>[1]EU28_TRA_StockTot!T62-[1]UK_TRA_StockTot!T62</f>
        <v>476661</v>
      </c>
      <c r="U62" s="93">
        <f>[1]EU28_TRA_StockTot!U62-[1]UK_TRA_StockTot!U62</f>
        <v>640944</v>
      </c>
      <c r="V62" s="93">
        <f>[1]EU28_TRA_StockTot!V62-[1]UK_TRA_StockTot!V62</f>
        <v>854076</v>
      </c>
      <c r="W62" s="93">
        <f>[1]EU28_TRA_StockTot!W62-[1]UK_TRA_StockTot!W62</f>
        <v>1517001</v>
      </c>
      <c r="X62" s="93">
        <f>[1]EU28_TRA_StockTot!X62-[1]UK_TRA_StockTot!X62</f>
        <v>2411344</v>
      </c>
      <c r="Y62" s="93">
        <f>[1]EU28_TRA_StockTot!Y62-[1]UK_TRA_StockTot!Y62</f>
        <v>3537985</v>
      </c>
      <c r="Z62" s="93">
        <f>[1]EU28_TRA_StockTot!Z62-[1]UK_TRA_StockTot!Z62</f>
        <v>4761770</v>
      </c>
      <c r="AA62" s="93">
        <f>[1]EU28_TRA_StockTot!AA62-[1]UK_TRA_StockTot!AA62</f>
        <v>6063412</v>
      </c>
      <c r="AB62" s="93">
        <f>[1]EU28_TRA_StockTot!AB62-[1]UK_TRA_StockTot!AB62</f>
        <v>7353724</v>
      </c>
      <c r="AC62" s="93">
        <f>[1]EU28_TRA_StockTot!AC62-[1]UK_TRA_StockTot!AC62</f>
        <v>8656012</v>
      </c>
      <c r="AD62" s="93">
        <f>[1]EU28_TRA_StockTot!AD62-[1]UK_TRA_StockTot!AD62</f>
        <v>9919092</v>
      </c>
      <c r="AE62" s="93">
        <f>[1]EU28_TRA_StockTot!AE62-[1]UK_TRA_StockTot!AE62</f>
        <v>11150738</v>
      </c>
      <c r="AF62" s="93">
        <f>[1]EU28_TRA_StockTot!AF62-[1]UK_TRA_StockTot!AF62</f>
        <v>12430858</v>
      </c>
      <c r="AG62" s="93">
        <f>[1]EU28_TRA_StockTot!AG62-[1]UK_TRA_StockTot!AG62</f>
        <v>13748122</v>
      </c>
      <c r="AH62" s="93">
        <f>[1]EU28_TRA_StockTot!AH62-[1]UK_TRA_StockTot!AH62</f>
        <v>15114273</v>
      </c>
      <c r="AI62" s="93">
        <f>[1]EU28_TRA_StockTot!AI62-[1]UK_TRA_StockTot!AI62</f>
        <v>16524492</v>
      </c>
      <c r="AJ62" s="93">
        <f>[1]EU28_TRA_StockTot!AJ62-[1]UK_TRA_StockTot!AJ62</f>
        <v>17971339</v>
      </c>
      <c r="AK62" s="93">
        <f>[1]EU28_TRA_StockTot!AK62-[1]UK_TRA_StockTot!AK62</f>
        <v>19434469</v>
      </c>
      <c r="AL62" s="93">
        <f>[1]EU28_TRA_StockTot!AL62-[1]UK_TRA_StockTot!AL62</f>
        <v>20892547</v>
      </c>
      <c r="AM62" s="93">
        <f>[1]EU28_TRA_StockTot!AM62-[1]UK_TRA_StockTot!AM62</f>
        <v>22315614</v>
      </c>
      <c r="AN62" s="93">
        <f>[1]EU28_TRA_StockTot!AN62-[1]UK_TRA_StockTot!AN62</f>
        <v>23678724</v>
      </c>
      <c r="AO62" s="93">
        <f>[1]EU28_TRA_StockTot!AO62-[1]UK_TRA_StockTot!AO62</f>
        <v>24946505</v>
      </c>
      <c r="AP62" s="93">
        <f>[1]EU28_TRA_StockTot!AP62-[1]UK_TRA_StockTot!AP62</f>
        <v>26096460</v>
      </c>
      <c r="AQ62" s="93">
        <f>[1]EU28_TRA_StockTot!AQ62-[1]UK_TRA_StockTot!AQ62</f>
        <v>27097148</v>
      </c>
      <c r="AR62" s="93">
        <f>[1]EU28_TRA_StockTot!AR62-[1]UK_TRA_StockTot!AR62</f>
        <v>27919969</v>
      </c>
      <c r="AS62" s="93">
        <f>[1]EU28_TRA_StockTot!AS62-[1]UK_TRA_StockTot!AS62</f>
        <v>28549010</v>
      </c>
      <c r="AT62" s="93">
        <f>[1]EU28_TRA_StockTot!AT62-[1]UK_TRA_StockTot!AT62</f>
        <v>28973695</v>
      </c>
      <c r="AU62" s="93">
        <f>[1]EU28_TRA_StockTot!AU62-[1]UK_TRA_StockTot!AU62</f>
        <v>29193710</v>
      </c>
      <c r="AV62" s="93">
        <f>[1]EU28_TRA_StockTot!AV62-[1]UK_TRA_StockTot!AV62</f>
        <v>29204314</v>
      </c>
      <c r="AW62" s="93">
        <f>[1]EU28_TRA_StockTot!AW62-[1]UK_TRA_StockTot!AW62</f>
        <v>29012734</v>
      </c>
      <c r="AX62" s="93">
        <f>[1]EU28_TRA_StockTot!AX62-[1]UK_TRA_StockTot!AX62</f>
        <v>28629206</v>
      </c>
      <c r="AY62" s="93">
        <f>[1]EU28_TRA_StockTot!AY62-[1]UK_TRA_StockTot!AY62</f>
        <v>28077423</v>
      </c>
      <c r="AZ62" s="93">
        <f>[1]EU28_TRA_StockTot!AZ62-[1]UK_TRA_StockTot!AZ62</f>
        <v>27385823</v>
      </c>
    </row>
    <row r="63" spans="1:52" x14ac:dyDescent="0.35">
      <c r="A63" s="94" t="s">
        <v>104</v>
      </c>
      <c r="B63" s="78">
        <f>[1]EU28_TRA_StockTot!B63-[1]UK_TRA_StockTot!B63</f>
        <v>0</v>
      </c>
      <c r="C63" s="78">
        <f>[1]EU28_TRA_StockTot!C63-[1]UK_TRA_StockTot!C63</f>
        <v>0</v>
      </c>
      <c r="D63" s="78">
        <f>[1]EU28_TRA_StockTot!D63-[1]UK_TRA_StockTot!D63</f>
        <v>0</v>
      </c>
      <c r="E63" s="78">
        <f>[1]EU28_TRA_StockTot!E63-[1]UK_TRA_StockTot!E63</f>
        <v>0</v>
      </c>
      <c r="F63" s="78">
        <f>[1]EU28_TRA_StockTot!F63-[1]UK_TRA_StockTot!F63</f>
        <v>0</v>
      </c>
      <c r="G63" s="78">
        <f>[1]EU28_TRA_StockTot!G63-[1]UK_TRA_StockTot!G63</f>
        <v>0</v>
      </c>
      <c r="H63" s="78">
        <f>[1]EU28_TRA_StockTot!H63-[1]UK_TRA_StockTot!H63</f>
        <v>0</v>
      </c>
      <c r="I63" s="78">
        <f>[1]EU28_TRA_StockTot!I63-[1]UK_TRA_StockTot!I63</f>
        <v>0</v>
      </c>
      <c r="J63" s="78">
        <f>[1]EU28_TRA_StockTot!J63-[1]UK_TRA_StockTot!J63</f>
        <v>0</v>
      </c>
      <c r="K63" s="78">
        <f>[1]EU28_TRA_StockTot!K63-[1]UK_TRA_StockTot!K63</f>
        <v>0</v>
      </c>
      <c r="L63" s="78">
        <f>[1]EU28_TRA_StockTot!L63-[1]UK_TRA_StockTot!L63</f>
        <v>0</v>
      </c>
      <c r="M63" s="78">
        <f>[1]EU28_TRA_StockTot!M63-[1]UK_TRA_StockTot!M63</f>
        <v>0</v>
      </c>
      <c r="N63" s="78">
        <f>[1]EU28_TRA_StockTot!N63-[1]UK_TRA_StockTot!N63</f>
        <v>0</v>
      </c>
      <c r="O63" s="78">
        <f>[1]EU28_TRA_StockTot!O63-[1]UK_TRA_StockTot!O63</f>
        <v>0</v>
      </c>
      <c r="P63" s="78">
        <f>[1]EU28_TRA_StockTot!P63-[1]UK_TRA_StockTot!P63</f>
        <v>0</v>
      </c>
      <c r="Q63" s="78">
        <f>[1]EU28_TRA_StockTot!Q63-[1]UK_TRA_StockTot!Q63</f>
        <v>0</v>
      </c>
      <c r="R63" s="78">
        <f>[1]EU28_TRA_StockTot!R63-[1]UK_TRA_StockTot!R63</f>
        <v>0</v>
      </c>
      <c r="S63" s="78">
        <f>[1]EU28_TRA_StockTot!S63-[1]UK_TRA_StockTot!S63</f>
        <v>0</v>
      </c>
      <c r="T63" s="78">
        <f>[1]EU28_TRA_StockTot!T63-[1]UK_TRA_StockTot!T63</f>
        <v>0</v>
      </c>
      <c r="U63" s="78">
        <f>[1]EU28_TRA_StockTot!U63-[1]UK_TRA_StockTot!U63</f>
        <v>0</v>
      </c>
      <c r="V63" s="78">
        <f>[1]EU28_TRA_StockTot!V63-[1]UK_TRA_StockTot!V63</f>
        <v>0</v>
      </c>
      <c r="W63" s="78">
        <f>[1]EU28_TRA_StockTot!W63-[1]UK_TRA_StockTot!W63</f>
        <v>0</v>
      </c>
      <c r="X63" s="78">
        <f>[1]EU28_TRA_StockTot!X63-[1]UK_TRA_StockTot!X63</f>
        <v>0</v>
      </c>
      <c r="Y63" s="78">
        <f>[1]EU28_TRA_StockTot!Y63-[1]UK_TRA_StockTot!Y63</f>
        <v>0</v>
      </c>
      <c r="Z63" s="78">
        <f>[1]EU28_TRA_StockTot!Z63-[1]UK_TRA_StockTot!Z63</f>
        <v>0</v>
      </c>
      <c r="AA63" s="78">
        <f>[1]EU28_TRA_StockTot!AA63-[1]UK_TRA_StockTot!AA63</f>
        <v>0</v>
      </c>
      <c r="AB63" s="78">
        <f>[1]EU28_TRA_StockTot!AB63-[1]UK_TRA_StockTot!AB63</f>
        <v>0</v>
      </c>
      <c r="AC63" s="78">
        <f>[1]EU28_TRA_StockTot!AC63-[1]UK_TRA_StockTot!AC63</f>
        <v>0</v>
      </c>
      <c r="AD63" s="78">
        <f>[1]EU28_TRA_StockTot!AD63-[1]UK_TRA_StockTot!AD63</f>
        <v>0</v>
      </c>
      <c r="AE63" s="78">
        <f>[1]EU28_TRA_StockTot!AE63-[1]UK_TRA_StockTot!AE63</f>
        <v>0</v>
      </c>
      <c r="AF63" s="78">
        <f>[1]EU28_TRA_StockTot!AF63-[1]UK_TRA_StockTot!AF63</f>
        <v>0</v>
      </c>
      <c r="AG63" s="78">
        <f>[1]EU28_TRA_StockTot!AG63-[1]UK_TRA_StockTot!AG63</f>
        <v>0</v>
      </c>
      <c r="AH63" s="78">
        <f>[1]EU28_TRA_StockTot!AH63-[1]UK_TRA_StockTot!AH63</f>
        <v>0</v>
      </c>
      <c r="AI63" s="78">
        <f>[1]EU28_TRA_StockTot!AI63-[1]UK_TRA_StockTot!AI63</f>
        <v>0</v>
      </c>
      <c r="AJ63" s="78">
        <f>[1]EU28_TRA_StockTot!AJ63-[1]UK_TRA_StockTot!AJ63</f>
        <v>0</v>
      </c>
      <c r="AK63" s="78">
        <f>[1]EU28_TRA_StockTot!AK63-[1]UK_TRA_StockTot!AK63</f>
        <v>0</v>
      </c>
      <c r="AL63" s="78">
        <f>[1]EU28_TRA_StockTot!AL63-[1]UK_TRA_StockTot!AL63</f>
        <v>0</v>
      </c>
      <c r="AM63" s="78">
        <f>[1]EU28_TRA_StockTot!AM63-[1]UK_TRA_StockTot!AM63</f>
        <v>0</v>
      </c>
      <c r="AN63" s="78">
        <f>[1]EU28_TRA_StockTot!AN63-[1]UK_TRA_StockTot!AN63</f>
        <v>0</v>
      </c>
      <c r="AO63" s="78">
        <f>[1]EU28_TRA_StockTot!AO63-[1]UK_TRA_StockTot!AO63</f>
        <v>0</v>
      </c>
      <c r="AP63" s="78">
        <f>[1]EU28_TRA_StockTot!AP63-[1]UK_TRA_StockTot!AP63</f>
        <v>0</v>
      </c>
      <c r="AQ63" s="78">
        <f>[1]EU28_TRA_StockTot!AQ63-[1]UK_TRA_StockTot!AQ63</f>
        <v>0</v>
      </c>
      <c r="AR63" s="78">
        <f>[1]EU28_TRA_StockTot!AR63-[1]UK_TRA_StockTot!AR63</f>
        <v>0</v>
      </c>
      <c r="AS63" s="78">
        <f>[1]EU28_TRA_StockTot!AS63-[1]UK_TRA_StockTot!AS63</f>
        <v>0</v>
      </c>
      <c r="AT63" s="78">
        <f>[1]EU28_TRA_StockTot!AT63-[1]UK_TRA_StockTot!AT63</f>
        <v>0</v>
      </c>
      <c r="AU63" s="78">
        <f>[1]EU28_TRA_StockTot!AU63-[1]UK_TRA_StockTot!AU63</f>
        <v>0</v>
      </c>
      <c r="AV63" s="78">
        <f>[1]EU28_TRA_StockTot!AV63-[1]UK_TRA_StockTot!AV63</f>
        <v>0</v>
      </c>
      <c r="AW63" s="78">
        <f>[1]EU28_TRA_StockTot!AW63-[1]UK_TRA_StockTot!AW63</f>
        <v>0</v>
      </c>
      <c r="AX63" s="78">
        <f>[1]EU28_TRA_StockTot!AX63-[1]UK_TRA_StockTot!AX63</f>
        <v>0</v>
      </c>
      <c r="AY63" s="78">
        <f>[1]EU28_TRA_StockTot!AY63-[1]UK_TRA_StockTot!AY63</f>
        <v>0</v>
      </c>
      <c r="AZ63" s="78">
        <f>[1]EU28_TRA_StockTot!AZ63-[1]UK_TRA_StockTot!AZ63</f>
        <v>0</v>
      </c>
    </row>
    <row r="64" spans="1:52" x14ac:dyDescent="0.35">
      <c r="A64" s="94" t="s">
        <v>94</v>
      </c>
      <c r="B64" s="78">
        <f>[1]EU28_TRA_StockTot!B64-[1]UK_TRA_StockTot!B64</f>
        <v>0</v>
      </c>
      <c r="C64" s="78">
        <f>[1]EU28_TRA_StockTot!C64-[1]UK_TRA_StockTot!C64</f>
        <v>0</v>
      </c>
      <c r="D64" s="78">
        <f>[1]EU28_TRA_StockTot!D64-[1]UK_TRA_StockTot!D64</f>
        <v>0</v>
      </c>
      <c r="E64" s="78">
        <f>[1]EU28_TRA_StockTot!E64-[1]UK_TRA_StockTot!E64</f>
        <v>0</v>
      </c>
      <c r="F64" s="78">
        <f>[1]EU28_TRA_StockTot!F64-[1]UK_TRA_StockTot!F64</f>
        <v>0</v>
      </c>
      <c r="G64" s="78">
        <f>[1]EU28_TRA_StockTot!G64-[1]UK_TRA_StockTot!G64</f>
        <v>0</v>
      </c>
      <c r="H64" s="78">
        <f>[1]EU28_TRA_StockTot!H64-[1]UK_TRA_StockTot!H64</f>
        <v>0</v>
      </c>
      <c r="I64" s="78">
        <f>[1]EU28_TRA_StockTot!I64-[1]UK_TRA_StockTot!I64</f>
        <v>0</v>
      </c>
      <c r="J64" s="78">
        <f>[1]EU28_TRA_StockTot!J64-[1]UK_TRA_StockTot!J64</f>
        <v>132</v>
      </c>
      <c r="K64" s="78">
        <f>[1]EU28_TRA_StockTot!K64-[1]UK_TRA_StockTot!K64</f>
        <v>165</v>
      </c>
      <c r="L64" s="78">
        <f>[1]EU28_TRA_StockTot!L64-[1]UK_TRA_StockTot!L64</f>
        <v>389</v>
      </c>
      <c r="M64" s="78">
        <f>[1]EU28_TRA_StockTot!M64-[1]UK_TRA_StockTot!M64</f>
        <v>608</v>
      </c>
      <c r="N64" s="78">
        <f>[1]EU28_TRA_StockTot!N64-[1]UK_TRA_StockTot!N64</f>
        <v>6805</v>
      </c>
      <c r="O64" s="78">
        <f>[1]EU28_TRA_StockTot!O64-[1]UK_TRA_StockTot!O64</f>
        <v>30764</v>
      </c>
      <c r="P64" s="78">
        <f>[1]EU28_TRA_StockTot!P64-[1]UK_TRA_StockTot!P64</f>
        <v>85228</v>
      </c>
      <c r="Q64" s="78">
        <f>[1]EU28_TRA_StockTot!Q64-[1]UK_TRA_StockTot!Q64</f>
        <v>154970</v>
      </c>
      <c r="R64" s="78">
        <f>[1]EU28_TRA_StockTot!R64-[1]UK_TRA_StockTot!R64</f>
        <v>245103</v>
      </c>
      <c r="S64" s="78">
        <f>[1]EU28_TRA_StockTot!S64-[1]UK_TRA_StockTot!S64</f>
        <v>352706</v>
      </c>
      <c r="T64" s="78">
        <f>[1]EU28_TRA_StockTot!T64-[1]UK_TRA_StockTot!T64</f>
        <v>476661</v>
      </c>
      <c r="U64" s="78">
        <f>[1]EU28_TRA_StockTot!U64-[1]UK_TRA_StockTot!U64</f>
        <v>640944</v>
      </c>
      <c r="V64" s="78">
        <f>[1]EU28_TRA_StockTot!V64-[1]UK_TRA_StockTot!V64</f>
        <v>854076</v>
      </c>
      <c r="W64" s="78">
        <f>[1]EU28_TRA_StockTot!W64-[1]UK_TRA_StockTot!W64</f>
        <v>1517000</v>
      </c>
      <c r="X64" s="78">
        <f>[1]EU28_TRA_StockTot!X64-[1]UK_TRA_StockTot!X64</f>
        <v>2411341</v>
      </c>
      <c r="Y64" s="78">
        <f>[1]EU28_TRA_StockTot!Y64-[1]UK_TRA_StockTot!Y64</f>
        <v>3537979</v>
      </c>
      <c r="Z64" s="78">
        <f>[1]EU28_TRA_StockTot!Z64-[1]UK_TRA_StockTot!Z64</f>
        <v>4761760</v>
      </c>
      <c r="AA64" s="78">
        <f>[1]EU28_TRA_StockTot!AA64-[1]UK_TRA_StockTot!AA64</f>
        <v>6063398</v>
      </c>
      <c r="AB64" s="78">
        <f>[1]EU28_TRA_StockTot!AB64-[1]UK_TRA_StockTot!AB64</f>
        <v>7353706</v>
      </c>
      <c r="AC64" s="78">
        <f>[1]EU28_TRA_StockTot!AC64-[1]UK_TRA_StockTot!AC64</f>
        <v>8655990</v>
      </c>
      <c r="AD64" s="78">
        <f>[1]EU28_TRA_StockTot!AD64-[1]UK_TRA_StockTot!AD64</f>
        <v>9919066</v>
      </c>
      <c r="AE64" s="78">
        <f>[1]EU28_TRA_StockTot!AE64-[1]UK_TRA_StockTot!AE64</f>
        <v>11150708</v>
      </c>
      <c r="AF64" s="78">
        <f>[1]EU28_TRA_StockTot!AF64-[1]UK_TRA_StockTot!AF64</f>
        <v>12430823</v>
      </c>
      <c r="AG64" s="78">
        <f>[1]EU28_TRA_StockTot!AG64-[1]UK_TRA_StockTot!AG64</f>
        <v>13748081</v>
      </c>
      <c r="AH64" s="78">
        <f>[1]EU28_TRA_StockTot!AH64-[1]UK_TRA_StockTot!AH64</f>
        <v>15114226</v>
      </c>
      <c r="AI64" s="78">
        <f>[1]EU28_TRA_StockTot!AI64-[1]UK_TRA_StockTot!AI64</f>
        <v>16524438</v>
      </c>
      <c r="AJ64" s="78">
        <f>[1]EU28_TRA_StockTot!AJ64-[1]UK_TRA_StockTot!AJ64</f>
        <v>17971278</v>
      </c>
      <c r="AK64" s="78">
        <f>[1]EU28_TRA_StockTot!AK64-[1]UK_TRA_StockTot!AK64</f>
        <v>19434400</v>
      </c>
      <c r="AL64" s="78">
        <f>[1]EU28_TRA_StockTot!AL64-[1]UK_TRA_StockTot!AL64</f>
        <v>20892470</v>
      </c>
      <c r="AM64" s="78">
        <f>[1]EU28_TRA_StockTot!AM64-[1]UK_TRA_StockTot!AM64</f>
        <v>22315529</v>
      </c>
      <c r="AN64" s="78">
        <f>[1]EU28_TRA_StockTot!AN64-[1]UK_TRA_StockTot!AN64</f>
        <v>23678631</v>
      </c>
      <c r="AO64" s="78">
        <f>[1]EU28_TRA_StockTot!AO64-[1]UK_TRA_StockTot!AO64</f>
        <v>24946404</v>
      </c>
      <c r="AP64" s="78">
        <f>[1]EU28_TRA_StockTot!AP64-[1]UK_TRA_StockTot!AP64</f>
        <v>26096351</v>
      </c>
      <c r="AQ64" s="78">
        <f>[1]EU28_TRA_StockTot!AQ64-[1]UK_TRA_StockTot!AQ64</f>
        <v>27097031</v>
      </c>
      <c r="AR64" s="78">
        <f>[1]EU28_TRA_StockTot!AR64-[1]UK_TRA_StockTot!AR64</f>
        <v>27919844</v>
      </c>
      <c r="AS64" s="78">
        <f>[1]EU28_TRA_StockTot!AS64-[1]UK_TRA_StockTot!AS64</f>
        <v>28548878</v>
      </c>
      <c r="AT64" s="78">
        <f>[1]EU28_TRA_StockTot!AT64-[1]UK_TRA_StockTot!AT64</f>
        <v>28973557</v>
      </c>
      <c r="AU64" s="78">
        <f>[1]EU28_TRA_StockTot!AU64-[1]UK_TRA_StockTot!AU64</f>
        <v>29193567</v>
      </c>
      <c r="AV64" s="78">
        <f>[1]EU28_TRA_StockTot!AV64-[1]UK_TRA_StockTot!AV64</f>
        <v>29204172</v>
      </c>
      <c r="AW64" s="78">
        <f>[1]EU28_TRA_StockTot!AW64-[1]UK_TRA_StockTot!AW64</f>
        <v>29012592</v>
      </c>
      <c r="AX64" s="78">
        <f>[1]EU28_TRA_StockTot!AX64-[1]UK_TRA_StockTot!AX64</f>
        <v>28629063</v>
      </c>
      <c r="AY64" s="78">
        <f>[1]EU28_TRA_StockTot!AY64-[1]UK_TRA_StockTot!AY64</f>
        <v>28077282</v>
      </c>
      <c r="AZ64" s="78">
        <f>[1]EU28_TRA_StockTot!AZ64-[1]UK_TRA_StockTot!AZ64</f>
        <v>27385686</v>
      </c>
    </row>
    <row r="65" spans="1:52" x14ac:dyDescent="0.35">
      <c r="A65" s="94" t="s">
        <v>105</v>
      </c>
      <c r="B65" s="78">
        <f>[1]EU28_TRA_StockTot!B65-[1]UK_TRA_StockTot!B65</f>
        <v>0</v>
      </c>
      <c r="C65" s="78">
        <f>[1]EU28_TRA_StockTot!C65-[1]UK_TRA_StockTot!C65</f>
        <v>0</v>
      </c>
      <c r="D65" s="78">
        <f>[1]EU28_TRA_StockTot!D65-[1]UK_TRA_StockTot!D65</f>
        <v>0</v>
      </c>
      <c r="E65" s="78">
        <f>[1]EU28_TRA_StockTot!E65-[1]UK_TRA_StockTot!E65</f>
        <v>0</v>
      </c>
      <c r="F65" s="78">
        <f>[1]EU28_TRA_StockTot!F65-[1]UK_TRA_StockTot!F65</f>
        <v>0</v>
      </c>
      <c r="G65" s="78">
        <f>[1]EU28_TRA_StockTot!G65-[1]UK_TRA_StockTot!G65</f>
        <v>0</v>
      </c>
      <c r="H65" s="78">
        <f>[1]EU28_TRA_StockTot!H65-[1]UK_TRA_StockTot!H65</f>
        <v>0</v>
      </c>
      <c r="I65" s="78">
        <f>[1]EU28_TRA_StockTot!I65-[1]UK_TRA_StockTot!I65</f>
        <v>0</v>
      </c>
      <c r="J65" s="78">
        <f>[1]EU28_TRA_StockTot!J65-[1]UK_TRA_StockTot!J65</f>
        <v>0</v>
      </c>
      <c r="K65" s="78">
        <f>[1]EU28_TRA_StockTot!K65-[1]UK_TRA_StockTot!K65</f>
        <v>0</v>
      </c>
      <c r="L65" s="78">
        <f>[1]EU28_TRA_StockTot!L65-[1]UK_TRA_StockTot!L65</f>
        <v>0</v>
      </c>
      <c r="M65" s="78">
        <f>[1]EU28_TRA_StockTot!M65-[1]UK_TRA_StockTot!M65</f>
        <v>0</v>
      </c>
      <c r="N65" s="78">
        <f>[1]EU28_TRA_StockTot!N65-[1]UK_TRA_StockTot!N65</f>
        <v>0</v>
      </c>
      <c r="O65" s="78">
        <f>[1]EU28_TRA_StockTot!O65-[1]UK_TRA_StockTot!O65</f>
        <v>0</v>
      </c>
      <c r="P65" s="78">
        <f>[1]EU28_TRA_StockTot!P65-[1]UK_TRA_StockTot!P65</f>
        <v>0</v>
      </c>
      <c r="Q65" s="78">
        <f>[1]EU28_TRA_StockTot!Q65-[1]UK_TRA_StockTot!Q65</f>
        <v>0</v>
      </c>
      <c r="R65" s="78">
        <f>[1]EU28_TRA_StockTot!R65-[1]UK_TRA_StockTot!R65</f>
        <v>0</v>
      </c>
      <c r="S65" s="78">
        <f>[1]EU28_TRA_StockTot!S65-[1]UK_TRA_StockTot!S65</f>
        <v>0</v>
      </c>
      <c r="T65" s="78">
        <f>[1]EU28_TRA_StockTot!T65-[1]UK_TRA_StockTot!T65</f>
        <v>0</v>
      </c>
      <c r="U65" s="78">
        <f>[1]EU28_TRA_StockTot!U65-[1]UK_TRA_StockTot!U65</f>
        <v>0</v>
      </c>
      <c r="V65" s="78">
        <f>[1]EU28_TRA_StockTot!V65-[1]UK_TRA_StockTot!V65</f>
        <v>0</v>
      </c>
      <c r="W65" s="78">
        <f>[1]EU28_TRA_StockTot!W65-[1]UK_TRA_StockTot!W65</f>
        <v>0</v>
      </c>
      <c r="X65" s="78">
        <f>[1]EU28_TRA_StockTot!X65-[1]UK_TRA_StockTot!X65</f>
        <v>0</v>
      </c>
      <c r="Y65" s="78">
        <f>[1]EU28_TRA_StockTot!Y65-[1]UK_TRA_StockTot!Y65</f>
        <v>0</v>
      </c>
      <c r="Z65" s="78">
        <f>[1]EU28_TRA_StockTot!Z65-[1]UK_TRA_StockTot!Z65</f>
        <v>0</v>
      </c>
      <c r="AA65" s="78">
        <f>[1]EU28_TRA_StockTot!AA65-[1]UK_TRA_StockTot!AA65</f>
        <v>0</v>
      </c>
      <c r="AB65" s="78">
        <f>[1]EU28_TRA_StockTot!AB65-[1]UK_TRA_StockTot!AB65</f>
        <v>0</v>
      </c>
      <c r="AC65" s="78">
        <f>[1]EU28_TRA_StockTot!AC65-[1]UK_TRA_StockTot!AC65</f>
        <v>0</v>
      </c>
      <c r="AD65" s="78">
        <f>[1]EU28_TRA_StockTot!AD65-[1]UK_TRA_StockTot!AD65</f>
        <v>0</v>
      </c>
      <c r="AE65" s="78">
        <f>[1]EU28_TRA_StockTot!AE65-[1]UK_TRA_StockTot!AE65</f>
        <v>0</v>
      </c>
      <c r="AF65" s="78">
        <f>[1]EU28_TRA_StockTot!AF65-[1]UK_TRA_StockTot!AF65</f>
        <v>0</v>
      </c>
      <c r="AG65" s="78">
        <f>[1]EU28_TRA_StockTot!AG65-[1]UK_TRA_StockTot!AG65</f>
        <v>0</v>
      </c>
      <c r="AH65" s="78">
        <f>[1]EU28_TRA_StockTot!AH65-[1]UK_TRA_StockTot!AH65</f>
        <v>0</v>
      </c>
      <c r="AI65" s="78">
        <f>[1]EU28_TRA_StockTot!AI65-[1]UK_TRA_StockTot!AI65</f>
        <v>0</v>
      </c>
      <c r="AJ65" s="78">
        <f>[1]EU28_TRA_StockTot!AJ65-[1]UK_TRA_StockTot!AJ65</f>
        <v>0</v>
      </c>
      <c r="AK65" s="78">
        <f>[1]EU28_TRA_StockTot!AK65-[1]UK_TRA_StockTot!AK65</f>
        <v>0</v>
      </c>
      <c r="AL65" s="78">
        <f>[1]EU28_TRA_StockTot!AL65-[1]UK_TRA_StockTot!AL65</f>
        <v>0</v>
      </c>
      <c r="AM65" s="78">
        <f>[1]EU28_TRA_StockTot!AM65-[1]UK_TRA_StockTot!AM65</f>
        <v>0</v>
      </c>
      <c r="AN65" s="78">
        <f>[1]EU28_TRA_StockTot!AN65-[1]UK_TRA_StockTot!AN65</f>
        <v>0</v>
      </c>
      <c r="AO65" s="78">
        <f>[1]EU28_TRA_StockTot!AO65-[1]UK_TRA_StockTot!AO65</f>
        <v>0</v>
      </c>
      <c r="AP65" s="78">
        <f>[1]EU28_TRA_StockTot!AP65-[1]UK_TRA_StockTot!AP65</f>
        <v>0</v>
      </c>
      <c r="AQ65" s="78">
        <f>[1]EU28_TRA_StockTot!AQ65-[1]UK_TRA_StockTot!AQ65</f>
        <v>0</v>
      </c>
      <c r="AR65" s="78">
        <f>[1]EU28_TRA_StockTot!AR65-[1]UK_TRA_StockTot!AR65</f>
        <v>0</v>
      </c>
      <c r="AS65" s="78">
        <f>[1]EU28_TRA_StockTot!AS65-[1]UK_TRA_StockTot!AS65</f>
        <v>0</v>
      </c>
      <c r="AT65" s="78">
        <f>[1]EU28_TRA_StockTot!AT65-[1]UK_TRA_StockTot!AT65</f>
        <v>0</v>
      </c>
      <c r="AU65" s="78">
        <f>[1]EU28_TRA_StockTot!AU65-[1]UK_TRA_StockTot!AU65</f>
        <v>0</v>
      </c>
      <c r="AV65" s="78">
        <f>[1]EU28_TRA_StockTot!AV65-[1]UK_TRA_StockTot!AV65</f>
        <v>0</v>
      </c>
      <c r="AW65" s="78">
        <f>[1]EU28_TRA_StockTot!AW65-[1]UK_TRA_StockTot!AW65</f>
        <v>0</v>
      </c>
      <c r="AX65" s="78">
        <f>[1]EU28_TRA_StockTot!AX65-[1]UK_TRA_StockTot!AX65</f>
        <v>0</v>
      </c>
      <c r="AY65" s="78">
        <f>[1]EU28_TRA_StockTot!AY65-[1]UK_TRA_StockTot!AY65</f>
        <v>0</v>
      </c>
      <c r="AZ65" s="78">
        <f>[1]EU28_TRA_StockTot!AZ65-[1]UK_TRA_StockTot!AZ65</f>
        <v>0</v>
      </c>
    </row>
    <row r="66" spans="1:52" x14ac:dyDescent="0.35">
      <c r="A66" s="94" t="s">
        <v>106</v>
      </c>
      <c r="B66" s="78">
        <f>[1]EU28_TRA_StockTot!B66-[1]UK_TRA_StockTot!B66</f>
        <v>0</v>
      </c>
      <c r="C66" s="78">
        <f>[1]EU28_TRA_StockTot!C66-[1]UK_TRA_StockTot!C66</f>
        <v>0</v>
      </c>
      <c r="D66" s="78">
        <f>[1]EU28_TRA_StockTot!D66-[1]UK_TRA_StockTot!D66</f>
        <v>0</v>
      </c>
      <c r="E66" s="78">
        <f>[1]EU28_TRA_StockTot!E66-[1]UK_TRA_StockTot!E66</f>
        <v>0</v>
      </c>
      <c r="F66" s="78">
        <f>[1]EU28_TRA_StockTot!F66-[1]UK_TRA_StockTot!F66</f>
        <v>0</v>
      </c>
      <c r="G66" s="78">
        <f>[1]EU28_TRA_StockTot!G66-[1]UK_TRA_StockTot!G66</f>
        <v>0</v>
      </c>
      <c r="H66" s="78">
        <f>[1]EU28_TRA_StockTot!H66-[1]UK_TRA_StockTot!H66</f>
        <v>0</v>
      </c>
      <c r="I66" s="78">
        <f>[1]EU28_TRA_StockTot!I66-[1]UK_TRA_StockTot!I66</f>
        <v>0</v>
      </c>
      <c r="J66" s="78">
        <f>[1]EU28_TRA_StockTot!J66-[1]UK_TRA_StockTot!J66</f>
        <v>0</v>
      </c>
      <c r="K66" s="78">
        <f>[1]EU28_TRA_StockTot!K66-[1]UK_TRA_StockTot!K66</f>
        <v>0</v>
      </c>
      <c r="L66" s="78">
        <f>[1]EU28_TRA_StockTot!L66-[1]UK_TRA_StockTot!L66</f>
        <v>0</v>
      </c>
      <c r="M66" s="78">
        <f>[1]EU28_TRA_StockTot!M66-[1]UK_TRA_StockTot!M66</f>
        <v>0</v>
      </c>
      <c r="N66" s="78">
        <f>[1]EU28_TRA_StockTot!N66-[1]UK_TRA_StockTot!N66</f>
        <v>0</v>
      </c>
      <c r="O66" s="78">
        <f>[1]EU28_TRA_StockTot!O66-[1]UK_TRA_StockTot!O66</f>
        <v>0</v>
      </c>
      <c r="P66" s="78">
        <f>[1]EU28_TRA_StockTot!P66-[1]UK_TRA_StockTot!P66</f>
        <v>0</v>
      </c>
      <c r="Q66" s="78">
        <f>[1]EU28_TRA_StockTot!Q66-[1]UK_TRA_StockTot!Q66</f>
        <v>0</v>
      </c>
      <c r="R66" s="78">
        <f>[1]EU28_TRA_StockTot!R66-[1]UK_TRA_StockTot!R66</f>
        <v>0</v>
      </c>
      <c r="S66" s="78">
        <f>[1]EU28_TRA_StockTot!S66-[1]UK_TRA_StockTot!S66</f>
        <v>0</v>
      </c>
      <c r="T66" s="78">
        <f>[1]EU28_TRA_StockTot!T66-[1]UK_TRA_StockTot!T66</f>
        <v>0</v>
      </c>
      <c r="U66" s="78">
        <f>[1]EU28_TRA_StockTot!U66-[1]UK_TRA_StockTot!U66</f>
        <v>0</v>
      </c>
      <c r="V66" s="78">
        <f>[1]EU28_TRA_StockTot!V66-[1]UK_TRA_StockTot!V66</f>
        <v>0</v>
      </c>
      <c r="W66" s="78">
        <f>[1]EU28_TRA_StockTot!W66-[1]UK_TRA_StockTot!W66</f>
        <v>0</v>
      </c>
      <c r="X66" s="78">
        <f>[1]EU28_TRA_StockTot!X66-[1]UK_TRA_StockTot!X66</f>
        <v>0</v>
      </c>
      <c r="Y66" s="78">
        <f>[1]EU28_TRA_StockTot!Y66-[1]UK_TRA_StockTot!Y66</f>
        <v>0</v>
      </c>
      <c r="Z66" s="78">
        <f>[1]EU28_TRA_StockTot!Z66-[1]UK_TRA_StockTot!Z66</f>
        <v>0</v>
      </c>
      <c r="AA66" s="78">
        <f>[1]EU28_TRA_StockTot!AA66-[1]UK_TRA_StockTot!AA66</f>
        <v>0</v>
      </c>
      <c r="AB66" s="78">
        <f>[1]EU28_TRA_StockTot!AB66-[1]UK_TRA_StockTot!AB66</f>
        <v>0</v>
      </c>
      <c r="AC66" s="78">
        <f>[1]EU28_TRA_StockTot!AC66-[1]UK_TRA_StockTot!AC66</f>
        <v>0</v>
      </c>
      <c r="AD66" s="78">
        <f>[1]EU28_TRA_StockTot!AD66-[1]UK_TRA_StockTot!AD66</f>
        <v>0</v>
      </c>
      <c r="AE66" s="78">
        <f>[1]EU28_TRA_StockTot!AE66-[1]UK_TRA_StockTot!AE66</f>
        <v>0</v>
      </c>
      <c r="AF66" s="78">
        <f>[1]EU28_TRA_StockTot!AF66-[1]UK_TRA_StockTot!AF66</f>
        <v>0</v>
      </c>
      <c r="AG66" s="78">
        <f>[1]EU28_TRA_StockTot!AG66-[1]UK_TRA_StockTot!AG66</f>
        <v>0</v>
      </c>
      <c r="AH66" s="78">
        <f>[1]EU28_TRA_StockTot!AH66-[1]UK_TRA_StockTot!AH66</f>
        <v>0</v>
      </c>
      <c r="AI66" s="78">
        <f>[1]EU28_TRA_StockTot!AI66-[1]UK_TRA_StockTot!AI66</f>
        <v>0</v>
      </c>
      <c r="AJ66" s="78">
        <f>[1]EU28_TRA_StockTot!AJ66-[1]UK_TRA_StockTot!AJ66</f>
        <v>0</v>
      </c>
      <c r="AK66" s="78">
        <f>[1]EU28_TRA_StockTot!AK66-[1]UK_TRA_StockTot!AK66</f>
        <v>0</v>
      </c>
      <c r="AL66" s="78">
        <f>[1]EU28_TRA_StockTot!AL66-[1]UK_TRA_StockTot!AL66</f>
        <v>0</v>
      </c>
      <c r="AM66" s="78">
        <f>[1]EU28_TRA_StockTot!AM66-[1]UK_TRA_StockTot!AM66</f>
        <v>0</v>
      </c>
      <c r="AN66" s="78">
        <f>[1]EU28_TRA_StockTot!AN66-[1]UK_TRA_StockTot!AN66</f>
        <v>0</v>
      </c>
      <c r="AO66" s="78">
        <f>[1]EU28_TRA_StockTot!AO66-[1]UK_TRA_StockTot!AO66</f>
        <v>0</v>
      </c>
      <c r="AP66" s="78">
        <f>[1]EU28_TRA_StockTot!AP66-[1]UK_TRA_StockTot!AP66</f>
        <v>0</v>
      </c>
      <c r="AQ66" s="78">
        <f>[1]EU28_TRA_StockTot!AQ66-[1]UK_TRA_StockTot!AQ66</f>
        <v>0</v>
      </c>
      <c r="AR66" s="78">
        <f>[1]EU28_TRA_StockTot!AR66-[1]UK_TRA_StockTot!AR66</f>
        <v>0</v>
      </c>
      <c r="AS66" s="78">
        <f>[1]EU28_TRA_StockTot!AS66-[1]UK_TRA_StockTot!AS66</f>
        <v>0</v>
      </c>
      <c r="AT66" s="78">
        <f>[1]EU28_TRA_StockTot!AT66-[1]UK_TRA_StockTot!AT66</f>
        <v>0</v>
      </c>
      <c r="AU66" s="78">
        <f>[1]EU28_TRA_StockTot!AU66-[1]UK_TRA_StockTot!AU66</f>
        <v>0</v>
      </c>
      <c r="AV66" s="78">
        <f>[1]EU28_TRA_StockTot!AV66-[1]UK_TRA_StockTot!AV66</f>
        <v>0</v>
      </c>
      <c r="AW66" s="78">
        <f>[1]EU28_TRA_StockTot!AW66-[1]UK_TRA_StockTot!AW66</f>
        <v>0</v>
      </c>
      <c r="AX66" s="78">
        <f>[1]EU28_TRA_StockTot!AX66-[1]UK_TRA_StockTot!AX66</f>
        <v>0</v>
      </c>
      <c r="AY66" s="78">
        <f>[1]EU28_TRA_StockTot!AY66-[1]UK_TRA_StockTot!AY66</f>
        <v>0</v>
      </c>
      <c r="AZ66" s="78">
        <f>[1]EU28_TRA_StockTot!AZ66-[1]UK_TRA_StockTot!AZ66</f>
        <v>0</v>
      </c>
    </row>
    <row r="67" spans="1:52" x14ac:dyDescent="0.35">
      <c r="A67" s="94" t="s">
        <v>95</v>
      </c>
      <c r="B67" s="78">
        <f>[1]EU28_TRA_StockTot!B67-[1]UK_TRA_StockTot!B67</f>
        <v>0</v>
      </c>
      <c r="C67" s="78">
        <f>[1]EU28_TRA_StockTot!C67-[1]UK_TRA_StockTot!C67</f>
        <v>0</v>
      </c>
      <c r="D67" s="78">
        <f>[1]EU28_TRA_StockTot!D67-[1]UK_TRA_StockTot!D67</f>
        <v>0</v>
      </c>
      <c r="E67" s="78">
        <f>[1]EU28_TRA_StockTot!E67-[1]UK_TRA_StockTot!E67</f>
        <v>0</v>
      </c>
      <c r="F67" s="78">
        <f>[1]EU28_TRA_StockTot!F67-[1]UK_TRA_StockTot!F67</f>
        <v>0</v>
      </c>
      <c r="G67" s="78">
        <f>[1]EU28_TRA_StockTot!G67-[1]UK_TRA_StockTot!G67</f>
        <v>0</v>
      </c>
      <c r="H67" s="78">
        <f>[1]EU28_TRA_StockTot!H67-[1]UK_TRA_StockTot!H67</f>
        <v>0</v>
      </c>
      <c r="I67" s="78">
        <f>[1]EU28_TRA_StockTot!I67-[1]UK_TRA_StockTot!I67</f>
        <v>0</v>
      </c>
      <c r="J67" s="78">
        <f>[1]EU28_TRA_StockTot!J67-[1]UK_TRA_StockTot!J67</f>
        <v>0</v>
      </c>
      <c r="K67" s="78">
        <f>[1]EU28_TRA_StockTot!K67-[1]UK_TRA_StockTot!K67</f>
        <v>0</v>
      </c>
      <c r="L67" s="78">
        <f>[1]EU28_TRA_StockTot!L67-[1]UK_TRA_StockTot!L67</f>
        <v>0</v>
      </c>
      <c r="M67" s="78">
        <f>[1]EU28_TRA_StockTot!M67-[1]UK_TRA_StockTot!M67</f>
        <v>0</v>
      </c>
      <c r="N67" s="78">
        <f>[1]EU28_TRA_StockTot!N67-[1]UK_TRA_StockTot!N67</f>
        <v>0</v>
      </c>
      <c r="O67" s="78">
        <f>[1]EU28_TRA_StockTot!O67-[1]UK_TRA_StockTot!O67</f>
        <v>0</v>
      </c>
      <c r="P67" s="78">
        <f>[1]EU28_TRA_StockTot!P67-[1]UK_TRA_StockTot!P67</f>
        <v>0</v>
      </c>
      <c r="Q67" s="78">
        <f>[1]EU28_TRA_StockTot!Q67-[1]UK_TRA_StockTot!Q67</f>
        <v>0</v>
      </c>
      <c r="R67" s="78">
        <f>[1]EU28_TRA_StockTot!R67-[1]UK_TRA_StockTot!R67</f>
        <v>0</v>
      </c>
      <c r="S67" s="78">
        <f>[1]EU28_TRA_StockTot!S67-[1]UK_TRA_StockTot!S67</f>
        <v>0</v>
      </c>
      <c r="T67" s="78">
        <f>[1]EU28_TRA_StockTot!T67-[1]UK_TRA_StockTot!T67</f>
        <v>0</v>
      </c>
      <c r="U67" s="78">
        <f>[1]EU28_TRA_StockTot!U67-[1]UK_TRA_StockTot!U67</f>
        <v>0</v>
      </c>
      <c r="V67" s="78">
        <f>[1]EU28_TRA_StockTot!V67-[1]UK_TRA_StockTot!V67</f>
        <v>0</v>
      </c>
      <c r="W67" s="78">
        <f>[1]EU28_TRA_StockTot!W67-[1]UK_TRA_StockTot!W67</f>
        <v>1</v>
      </c>
      <c r="X67" s="78">
        <f>[1]EU28_TRA_StockTot!X67-[1]UK_TRA_StockTot!X67</f>
        <v>3</v>
      </c>
      <c r="Y67" s="78">
        <f>[1]EU28_TRA_StockTot!Y67-[1]UK_TRA_StockTot!Y67</f>
        <v>6</v>
      </c>
      <c r="Z67" s="78">
        <f>[1]EU28_TRA_StockTot!Z67-[1]UK_TRA_StockTot!Z67</f>
        <v>10</v>
      </c>
      <c r="AA67" s="78">
        <f>[1]EU28_TRA_StockTot!AA67-[1]UK_TRA_StockTot!AA67</f>
        <v>14</v>
      </c>
      <c r="AB67" s="78">
        <f>[1]EU28_TRA_StockTot!AB67-[1]UK_TRA_StockTot!AB67</f>
        <v>18</v>
      </c>
      <c r="AC67" s="78">
        <f>[1]EU28_TRA_StockTot!AC67-[1]UK_TRA_StockTot!AC67</f>
        <v>22</v>
      </c>
      <c r="AD67" s="78">
        <f>[1]EU28_TRA_StockTot!AD67-[1]UK_TRA_StockTot!AD67</f>
        <v>26</v>
      </c>
      <c r="AE67" s="78">
        <f>[1]EU28_TRA_StockTot!AE67-[1]UK_TRA_StockTot!AE67</f>
        <v>30</v>
      </c>
      <c r="AF67" s="78">
        <f>[1]EU28_TRA_StockTot!AF67-[1]UK_TRA_StockTot!AF67</f>
        <v>35</v>
      </c>
      <c r="AG67" s="78">
        <f>[1]EU28_TRA_StockTot!AG67-[1]UK_TRA_StockTot!AG67</f>
        <v>41</v>
      </c>
      <c r="AH67" s="78">
        <f>[1]EU28_TRA_StockTot!AH67-[1]UK_TRA_StockTot!AH67</f>
        <v>47</v>
      </c>
      <c r="AI67" s="78">
        <f>[1]EU28_TRA_StockTot!AI67-[1]UK_TRA_StockTot!AI67</f>
        <v>54</v>
      </c>
      <c r="AJ67" s="78">
        <f>[1]EU28_TRA_StockTot!AJ67-[1]UK_TRA_StockTot!AJ67</f>
        <v>61</v>
      </c>
      <c r="AK67" s="78">
        <f>[1]EU28_TRA_StockTot!AK67-[1]UK_TRA_StockTot!AK67</f>
        <v>69</v>
      </c>
      <c r="AL67" s="78">
        <f>[1]EU28_TRA_StockTot!AL67-[1]UK_TRA_StockTot!AL67</f>
        <v>77</v>
      </c>
      <c r="AM67" s="78">
        <f>[1]EU28_TRA_StockTot!AM67-[1]UK_TRA_StockTot!AM67</f>
        <v>85</v>
      </c>
      <c r="AN67" s="78">
        <f>[1]EU28_TRA_StockTot!AN67-[1]UK_TRA_StockTot!AN67</f>
        <v>93</v>
      </c>
      <c r="AO67" s="78">
        <f>[1]EU28_TRA_StockTot!AO67-[1]UK_TRA_StockTot!AO67</f>
        <v>101</v>
      </c>
      <c r="AP67" s="78">
        <f>[1]EU28_TRA_StockTot!AP67-[1]UK_TRA_StockTot!AP67</f>
        <v>109</v>
      </c>
      <c r="AQ67" s="78">
        <f>[1]EU28_TRA_StockTot!AQ67-[1]UK_TRA_StockTot!AQ67</f>
        <v>117</v>
      </c>
      <c r="AR67" s="78">
        <f>[1]EU28_TRA_StockTot!AR67-[1]UK_TRA_StockTot!AR67</f>
        <v>125</v>
      </c>
      <c r="AS67" s="78">
        <f>[1]EU28_TRA_StockTot!AS67-[1]UK_TRA_StockTot!AS67</f>
        <v>132</v>
      </c>
      <c r="AT67" s="78">
        <f>[1]EU28_TRA_StockTot!AT67-[1]UK_TRA_StockTot!AT67</f>
        <v>138</v>
      </c>
      <c r="AU67" s="78">
        <f>[1]EU28_TRA_StockTot!AU67-[1]UK_TRA_StockTot!AU67</f>
        <v>143</v>
      </c>
      <c r="AV67" s="78">
        <f>[1]EU28_TRA_StockTot!AV67-[1]UK_TRA_StockTot!AV67</f>
        <v>142</v>
      </c>
      <c r="AW67" s="78">
        <f>[1]EU28_TRA_StockTot!AW67-[1]UK_TRA_StockTot!AW67</f>
        <v>142</v>
      </c>
      <c r="AX67" s="78">
        <f>[1]EU28_TRA_StockTot!AX67-[1]UK_TRA_StockTot!AX67</f>
        <v>143</v>
      </c>
      <c r="AY67" s="78">
        <f>[1]EU28_TRA_StockTot!AY67-[1]UK_TRA_StockTot!AY67</f>
        <v>141</v>
      </c>
      <c r="AZ67" s="78">
        <f>[1]EU28_TRA_StockTot!AZ67-[1]UK_TRA_StockTot!AZ67</f>
        <v>137</v>
      </c>
    </row>
    <row r="68" spans="1:52" x14ac:dyDescent="0.35">
      <c r="A68" s="94" t="s">
        <v>96</v>
      </c>
      <c r="B68" s="78">
        <f>[1]EU28_TRA_StockTot!B68-[1]UK_TRA_StockTot!B68</f>
        <v>0</v>
      </c>
      <c r="C68" s="78">
        <f>[1]EU28_TRA_StockTot!C68-[1]UK_TRA_StockTot!C68</f>
        <v>0</v>
      </c>
      <c r="D68" s="78">
        <f>[1]EU28_TRA_StockTot!D68-[1]UK_TRA_StockTot!D68</f>
        <v>0</v>
      </c>
      <c r="E68" s="78">
        <f>[1]EU28_TRA_StockTot!E68-[1]UK_TRA_StockTot!E68</f>
        <v>0</v>
      </c>
      <c r="F68" s="78">
        <f>[1]EU28_TRA_StockTot!F68-[1]UK_TRA_StockTot!F68</f>
        <v>0</v>
      </c>
      <c r="G68" s="78">
        <f>[1]EU28_TRA_StockTot!G68-[1]UK_TRA_StockTot!G68</f>
        <v>0</v>
      </c>
      <c r="H68" s="78">
        <f>[1]EU28_TRA_StockTot!H68-[1]UK_TRA_StockTot!H68</f>
        <v>0</v>
      </c>
      <c r="I68" s="78">
        <f>[1]EU28_TRA_StockTot!I68-[1]UK_TRA_StockTot!I68</f>
        <v>0</v>
      </c>
      <c r="J68" s="78">
        <f>[1]EU28_TRA_StockTot!J68-[1]UK_TRA_StockTot!J68</f>
        <v>0</v>
      </c>
      <c r="K68" s="78">
        <f>[1]EU28_TRA_StockTot!K68-[1]UK_TRA_StockTot!K68</f>
        <v>0</v>
      </c>
      <c r="L68" s="78">
        <f>[1]EU28_TRA_StockTot!L68-[1]UK_TRA_StockTot!L68</f>
        <v>0</v>
      </c>
      <c r="M68" s="78">
        <f>[1]EU28_TRA_StockTot!M68-[1]UK_TRA_StockTot!M68</f>
        <v>0</v>
      </c>
      <c r="N68" s="78">
        <f>[1]EU28_TRA_StockTot!N68-[1]UK_TRA_StockTot!N68</f>
        <v>0</v>
      </c>
      <c r="O68" s="78">
        <f>[1]EU28_TRA_StockTot!O68-[1]UK_TRA_StockTot!O68</f>
        <v>0</v>
      </c>
      <c r="P68" s="78">
        <f>[1]EU28_TRA_StockTot!P68-[1]UK_TRA_StockTot!P68</f>
        <v>0</v>
      </c>
      <c r="Q68" s="78">
        <f>[1]EU28_TRA_StockTot!Q68-[1]UK_TRA_StockTot!Q68</f>
        <v>0</v>
      </c>
      <c r="R68" s="78">
        <f>[1]EU28_TRA_StockTot!R68-[1]UK_TRA_StockTot!R68</f>
        <v>0</v>
      </c>
      <c r="S68" s="78">
        <f>[1]EU28_TRA_StockTot!S68-[1]UK_TRA_StockTot!S68</f>
        <v>0</v>
      </c>
      <c r="T68" s="78">
        <f>[1]EU28_TRA_StockTot!T68-[1]UK_TRA_StockTot!T68</f>
        <v>0</v>
      </c>
      <c r="U68" s="78">
        <f>[1]EU28_TRA_StockTot!U68-[1]UK_TRA_StockTot!U68</f>
        <v>0</v>
      </c>
      <c r="V68" s="78">
        <f>[1]EU28_TRA_StockTot!V68-[1]UK_TRA_StockTot!V68</f>
        <v>0</v>
      </c>
      <c r="W68" s="78">
        <f>[1]EU28_TRA_StockTot!W68-[1]UK_TRA_StockTot!W68</f>
        <v>0</v>
      </c>
      <c r="X68" s="78">
        <f>[1]EU28_TRA_StockTot!X68-[1]UK_TRA_StockTot!X68</f>
        <v>0</v>
      </c>
      <c r="Y68" s="78">
        <f>[1]EU28_TRA_StockTot!Y68-[1]UK_TRA_StockTot!Y68</f>
        <v>0</v>
      </c>
      <c r="Z68" s="78">
        <f>[1]EU28_TRA_StockTot!Z68-[1]UK_TRA_StockTot!Z68</f>
        <v>0</v>
      </c>
      <c r="AA68" s="78">
        <f>[1]EU28_TRA_StockTot!AA68-[1]UK_TRA_StockTot!AA68</f>
        <v>0</v>
      </c>
      <c r="AB68" s="78">
        <f>[1]EU28_TRA_StockTot!AB68-[1]UK_TRA_StockTot!AB68</f>
        <v>0</v>
      </c>
      <c r="AC68" s="78">
        <f>[1]EU28_TRA_StockTot!AC68-[1]UK_TRA_StockTot!AC68</f>
        <v>0</v>
      </c>
      <c r="AD68" s="78">
        <f>[1]EU28_TRA_StockTot!AD68-[1]UK_TRA_StockTot!AD68</f>
        <v>0</v>
      </c>
      <c r="AE68" s="78">
        <f>[1]EU28_TRA_StockTot!AE68-[1]UK_TRA_StockTot!AE68</f>
        <v>0</v>
      </c>
      <c r="AF68" s="78">
        <f>[1]EU28_TRA_StockTot!AF68-[1]UK_TRA_StockTot!AF68</f>
        <v>0</v>
      </c>
      <c r="AG68" s="78">
        <f>[1]EU28_TRA_StockTot!AG68-[1]UK_TRA_StockTot!AG68</f>
        <v>0</v>
      </c>
      <c r="AH68" s="78">
        <f>[1]EU28_TRA_StockTot!AH68-[1]UK_TRA_StockTot!AH68</f>
        <v>0</v>
      </c>
      <c r="AI68" s="78">
        <f>[1]EU28_TRA_StockTot!AI68-[1]UK_TRA_StockTot!AI68</f>
        <v>0</v>
      </c>
      <c r="AJ68" s="78">
        <f>[1]EU28_TRA_StockTot!AJ68-[1]UK_TRA_StockTot!AJ68</f>
        <v>0</v>
      </c>
      <c r="AK68" s="78">
        <f>[1]EU28_TRA_StockTot!AK68-[1]UK_TRA_StockTot!AK68</f>
        <v>0</v>
      </c>
      <c r="AL68" s="78">
        <f>[1]EU28_TRA_StockTot!AL68-[1]UK_TRA_StockTot!AL68</f>
        <v>0</v>
      </c>
      <c r="AM68" s="78">
        <f>[1]EU28_TRA_StockTot!AM68-[1]UK_TRA_StockTot!AM68</f>
        <v>0</v>
      </c>
      <c r="AN68" s="78">
        <f>[1]EU28_TRA_StockTot!AN68-[1]UK_TRA_StockTot!AN68</f>
        <v>0</v>
      </c>
      <c r="AO68" s="78">
        <f>[1]EU28_TRA_StockTot!AO68-[1]UK_TRA_StockTot!AO68</f>
        <v>0</v>
      </c>
      <c r="AP68" s="78">
        <f>[1]EU28_TRA_StockTot!AP68-[1]UK_TRA_StockTot!AP68</f>
        <v>0</v>
      </c>
      <c r="AQ68" s="78">
        <f>[1]EU28_TRA_StockTot!AQ68-[1]UK_TRA_StockTot!AQ68</f>
        <v>0</v>
      </c>
      <c r="AR68" s="78">
        <f>[1]EU28_TRA_StockTot!AR68-[1]UK_TRA_StockTot!AR68</f>
        <v>0</v>
      </c>
      <c r="AS68" s="78">
        <f>[1]EU28_TRA_StockTot!AS68-[1]UK_TRA_StockTot!AS68</f>
        <v>0</v>
      </c>
      <c r="AT68" s="78">
        <f>[1]EU28_TRA_StockTot!AT68-[1]UK_TRA_StockTot!AT68</f>
        <v>0</v>
      </c>
      <c r="AU68" s="78">
        <f>[1]EU28_TRA_StockTot!AU68-[1]UK_TRA_StockTot!AU68</f>
        <v>0</v>
      </c>
      <c r="AV68" s="78">
        <f>[1]EU28_TRA_StockTot!AV68-[1]UK_TRA_StockTot!AV68</f>
        <v>0</v>
      </c>
      <c r="AW68" s="78">
        <f>[1]EU28_TRA_StockTot!AW68-[1]UK_TRA_StockTot!AW68</f>
        <v>0</v>
      </c>
      <c r="AX68" s="78">
        <f>[1]EU28_TRA_StockTot!AX68-[1]UK_TRA_StockTot!AX68</f>
        <v>0</v>
      </c>
      <c r="AY68" s="78">
        <f>[1]EU28_TRA_StockTot!AY68-[1]UK_TRA_StockTot!AY68</f>
        <v>0</v>
      </c>
      <c r="AZ68" s="78">
        <f>[1]EU28_TRA_StockTot!AZ68-[1]UK_TRA_StockTot!AZ68</f>
        <v>0</v>
      </c>
    </row>
    <row r="69" spans="1:52" x14ac:dyDescent="0.35">
      <c r="A69" s="94" t="s">
        <v>107</v>
      </c>
      <c r="B69" s="78">
        <f>[1]EU28_TRA_StockTot!B69-[1]UK_TRA_StockTot!B69</f>
        <v>0</v>
      </c>
      <c r="C69" s="78">
        <f>[1]EU28_TRA_StockTot!C69-[1]UK_TRA_StockTot!C69</f>
        <v>0</v>
      </c>
      <c r="D69" s="78">
        <f>[1]EU28_TRA_StockTot!D69-[1]UK_TRA_StockTot!D69</f>
        <v>0</v>
      </c>
      <c r="E69" s="78">
        <f>[1]EU28_TRA_StockTot!E69-[1]UK_TRA_StockTot!E69</f>
        <v>0</v>
      </c>
      <c r="F69" s="78">
        <f>[1]EU28_TRA_StockTot!F69-[1]UK_TRA_StockTot!F69</f>
        <v>0</v>
      </c>
      <c r="G69" s="78">
        <f>[1]EU28_TRA_StockTot!G69-[1]UK_TRA_StockTot!G69</f>
        <v>0</v>
      </c>
      <c r="H69" s="78">
        <f>[1]EU28_TRA_StockTot!H69-[1]UK_TRA_StockTot!H69</f>
        <v>0</v>
      </c>
      <c r="I69" s="78">
        <f>[1]EU28_TRA_StockTot!I69-[1]UK_TRA_StockTot!I69</f>
        <v>0</v>
      </c>
      <c r="J69" s="78">
        <f>[1]EU28_TRA_StockTot!J69-[1]UK_TRA_StockTot!J69</f>
        <v>0</v>
      </c>
      <c r="K69" s="78">
        <f>[1]EU28_TRA_StockTot!K69-[1]UK_TRA_StockTot!K69</f>
        <v>0</v>
      </c>
      <c r="L69" s="78">
        <f>[1]EU28_TRA_StockTot!L69-[1]UK_TRA_StockTot!L69</f>
        <v>0</v>
      </c>
      <c r="M69" s="78">
        <f>[1]EU28_TRA_StockTot!M69-[1]UK_TRA_StockTot!M69</f>
        <v>0</v>
      </c>
      <c r="N69" s="78">
        <f>[1]EU28_TRA_StockTot!N69-[1]UK_TRA_StockTot!N69</f>
        <v>0</v>
      </c>
      <c r="O69" s="78">
        <f>[1]EU28_TRA_StockTot!O69-[1]UK_TRA_StockTot!O69</f>
        <v>0</v>
      </c>
      <c r="P69" s="78">
        <f>[1]EU28_TRA_StockTot!P69-[1]UK_TRA_StockTot!P69</f>
        <v>0</v>
      </c>
      <c r="Q69" s="78">
        <f>[1]EU28_TRA_StockTot!Q69-[1]UK_TRA_StockTot!Q69</f>
        <v>0</v>
      </c>
      <c r="R69" s="78">
        <f>[1]EU28_TRA_StockTot!R69-[1]UK_TRA_StockTot!R69</f>
        <v>0</v>
      </c>
      <c r="S69" s="78">
        <f>[1]EU28_TRA_StockTot!S69-[1]UK_TRA_StockTot!S69</f>
        <v>0</v>
      </c>
      <c r="T69" s="78">
        <f>[1]EU28_TRA_StockTot!T69-[1]UK_TRA_StockTot!T69</f>
        <v>0</v>
      </c>
      <c r="U69" s="78">
        <f>[1]EU28_TRA_StockTot!U69-[1]UK_TRA_StockTot!U69</f>
        <v>0</v>
      </c>
      <c r="V69" s="78">
        <f>[1]EU28_TRA_StockTot!V69-[1]UK_TRA_StockTot!V69</f>
        <v>0</v>
      </c>
      <c r="W69" s="78">
        <f>[1]EU28_TRA_StockTot!W69-[1]UK_TRA_StockTot!W69</f>
        <v>0</v>
      </c>
      <c r="X69" s="78">
        <f>[1]EU28_TRA_StockTot!X69-[1]UK_TRA_StockTot!X69</f>
        <v>0</v>
      </c>
      <c r="Y69" s="78">
        <f>[1]EU28_TRA_StockTot!Y69-[1]UK_TRA_StockTot!Y69</f>
        <v>0</v>
      </c>
      <c r="Z69" s="78">
        <f>[1]EU28_TRA_StockTot!Z69-[1]UK_TRA_StockTot!Z69</f>
        <v>0</v>
      </c>
      <c r="AA69" s="78">
        <f>[1]EU28_TRA_StockTot!AA69-[1]UK_TRA_StockTot!AA69</f>
        <v>0</v>
      </c>
      <c r="AB69" s="78">
        <f>[1]EU28_TRA_StockTot!AB69-[1]UK_TRA_StockTot!AB69</f>
        <v>0</v>
      </c>
      <c r="AC69" s="78">
        <f>[1]EU28_TRA_StockTot!AC69-[1]UK_TRA_StockTot!AC69</f>
        <v>0</v>
      </c>
      <c r="AD69" s="78">
        <f>[1]EU28_TRA_StockTot!AD69-[1]UK_TRA_StockTot!AD69</f>
        <v>0</v>
      </c>
      <c r="AE69" s="78">
        <f>[1]EU28_TRA_StockTot!AE69-[1]UK_TRA_StockTot!AE69</f>
        <v>0</v>
      </c>
      <c r="AF69" s="78">
        <f>[1]EU28_TRA_StockTot!AF69-[1]UK_TRA_StockTot!AF69</f>
        <v>0</v>
      </c>
      <c r="AG69" s="78">
        <f>[1]EU28_TRA_StockTot!AG69-[1]UK_TRA_StockTot!AG69</f>
        <v>0</v>
      </c>
      <c r="AH69" s="78">
        <f>[1]EU28_TRA_StockTot!AH69-[1]UK_TRA_StockTot!AH69</f>
        <v>0</v>
      </c>
      <c r="AI69" s="78">
        <f>[1]EU28_TRA_StockTot!AI69-[1]UK_TRA_StockTot!AI69</f>
        <v>0</v>
      </c>
      <c r="AJ69" s="78">
        <f>[1]EU28_TRA_StockTot!AJ69-[1]UK_TRA_StockTot!AJ69</f>
        <v>0</v>
      </c>
      <c r="AK69" s="78">
        <f>[1]EU28_TRA_StockTot!AK69-[1]UK_TRA_StockTot!AK69</f>
        <v>0</v>
      </c>
      <c r="AL69" s="78">
        <f>[1]EU28_TRA_StockTot!AL69-[1]UK_TRA_StockTot!AL69</f>
        <v>0</v>
      </c>
      <c r="AM69" s="78">
        <f>[1]EU28_TRA_StockTot!AM69-[1]UK_TRA_StockTot!AM69</f>
        <v>0</v>
      </c>
      <c r="AN69" s="78">
        <f>[1]EU28_TRA_StockTot!AN69-[1]UK_TRA_StockTot!AN69</f>
        <v>0</v>
      </c>
      <c r="AO69" s="78">
        <f>[1]EU28_TRA_StockTot!AO69-[1]UK_TRA_StockTot!AO69</f>
        <v>0</v>
      </c>
      <c r="AP69" s="78">
        <f>[1]EU28_TRA_StockTot!AP69-[1]UK_TRA_StockTot!AP69</f>
        <v>0</v>
      </c>
      <c r="AQ69" s="78">
        <f>[1]EU28_TRA_StockTot!AQ69-[1]UK_TRA_StockTot!AQ69</f>
        <v>0</v>
      </c>
      <c r="AR69" s="78">
        <f>[1]EU28_TRA_StockTot!AR69-[1]UK_TRA_StockTot!AR69</f>
        <v>0</v>
      </c>
      <c r="AS69" s="78">
        <f>[1]EU28_TRA_StockTot!AS69-[1]UK_TRA_StockTot!AS69</f>
        <v>0</v>
      </c>
      <c r="AT69" s="78">
        <f>[1]EU28_TRA_StockTot!AT69-[1]UK_TRA_StockTot!AT69</f>
        <v>0</v>
      </c>
      <c r="AU69" s="78">
        <f>[1]EU28_TRA_StockTot!AU69-[1]UK_TRA_StockTot!AU69</f>
        <v>0</v>
      </c>
      <c r="AV69" s="78">
        <f>[1]EU28_TRA_StockTot!AV69-[1]UK_TRA_StockTot!AV69</f>
        <v>0</v>
      </c>
      <c r="AW69" s="78">
        <f>[1]EU28_TRA_StockTot!AW69-[1]UK_TRA_StockTot!AW69</f>
        <v>0</v>
      </c>
      <c r="AX69" s="78">
        <f>[1]EU28_TRA_StockTot!AX69-[1]UK_TRA_StockTot!AX69</f>
        <v>0</v>
      </c>
      <c r="AY69" s="78">
        <f>[1]EU28_TRA_StockTot!AY69-[1]UK_TRA_StockTot!AY69</f>
        <v>0</v>
      </c>
      <c r="AZ69" s="78">
        <f>[1]EU28_TRA_StockTot!AZ69-[1]UK_TRA_StockTot!AZ69</f>
        <v>0</v>
      </c>
    </row>
    <row r="70" spans="1:52" x14ac:dyDescent="0.35">
      <c r="A70" s="92" t="s">
        <v>98</v>
      </c>
      <c r="B70" s="93">
        <f>[1]EU28_TRA_StockTot!B70-[1]UK_TRA_StockTot!B70</f>
        <v>0</v>
      </c>
      <c r="C70" s="93">
        <f>[1]EU28_TRA_StockTot!C70-[1]UK_TRA_StockTot!C70</f>
        <v>0</v>
      </c>
      <c r="D70" s="93">
        <f>[1]EU28_TRA_StockTot!D70-[1]UK_TRA_StockTot!D70</f>
        <v>0</v>
      </c>
      <c r="E70" s="93">
        <f>[1]EU28_TRA_StockTot!E70-[1]UK_TRA_StockTot!E70</f>
        <v>9</v>
      </c>
      <c r="F70" s="93">
        <f>[1]EU28_TRA_StockTot!F70-[1]UK_TRA_StockTot!F70</f>
        <v>13</v>
      </c>
      <c r="G70" s="93">
        <f>[1]EU28_TRA_StockTot!G70-[1]UK_TRA_StockTot!G70</f>
        <v>15</v>
      </c>
      <c r="H70" s="93">
        <f>[1]EU28_TRA_StockTot!H70-[1]UK_TRA_StockTot!H70</f>
        <v>50</v>
      </c>
      <c r="I70" s="93">
        <f>[1]EU28_TRA_StockTot!I70-[1]UK_TRA_StockTot!I70</f>
        <v>76</v>
      </c>
      <c r="J70" s="93">
        <f>[1]EU28_TRA_StockTot!J70-[1]UK_TRA_StockTot!J70</f>
        <v>1064</v>
      </c>
      <c r="K70" s="93">
        <f>[1]EU28_TRA_StockTot!K70-[1]UK_TRA_StockTot!K70</f>
        <v>2126</v>
      </c>
      <c r="L70" s="93">
        <f>[1]EU28_TRA_StockTot!L70-[1]UK_TRA_StockTot!L70</f>
        <v>8051</v>
      </c>
      <c r="M70" s="93">
        <f>[1]EU28_TRA_StockTot!M70-[1]UK_TRA_StockTot!M70</f>
        <v>23302</v>
      </c>
      <c r="N70" s="93">
        <f>[1]EU28_TRA_StockTot!N70-[1]UK_TRA_StockTot!N70</f>
        <v>36912</v>
      </c>
      <c r="O70" s="93">
        <f>[1]EU28_TRA_StockTot!O70-[1]UK_TRA_StockTot!O70</f>
        <v>59760</v>
      </c>
      <c r="P70" s="93">
        <f>[1]EU28_TRA_StockTot!P70-[1]UK_TRA_StockTot!P70</f>
        <v>89733</v>
      </c>
      <c r="Q70" s="93">
        <f>[1]EU28_TRA_StockTot!Q70-[1]UK_TRA_StockTot!Q70</f>
        <v>135538</v>
      </c>
      <c r="R70" s="93">
        <f>[1]EU28_TRA_StockTot!R70-[1]UK_TRA_StockTot!R70</f>
        <v>215870</v>
      </c>
      <c r="S70" s="93">
        <f>[1]EU28_TRA_StockTot!S70-[1]UK_TRA_StockTot!S70</f>
        <v>302381</v>
      </c>
      <c r="T70" s="93">
        <f>[1]EU28_TRA_StockTot!T70-[1]UK_TRA_StockTot!T70</f>
        <v>420511</v>
      </c>
      <c r="U70" s="93">
        <f>[1]EU28_TRA_StockTot!U70-[1]UK_TRA_StockTot!U70</f>
        <v>592739</v>
      </c>
      <c r="V70" s="93">
        <f>[1]EU28_TRA_StockTot!V70-[1]UK_TRA_StockTot!V70</f>
        <v>802145</v>
      </c>
      <c r="W70" s="93">
        <f>[1]EU28_TRA_StockTot!W70-[1]UK_TRA_StockTot!W70</f>
        <v>2394379</v>
      </c>
      <c r="X70" s="93">
        <f>[1]EU28_TRA_StockTot!X70-[1]UK_TRA_StockTot!X70</f>
        <v>4309295</v>
      </c>
      <c r="Y70" s="93">
        <f>[1]EU28_TRA_StockTot!Y70-[1]UK_TRA_StockTot!Y70</f>
        <v>6620318</v>
      </c>
      <c r="Z70" s="93">
        <f>[1]EU28_TRA_StockTot!Z70-[1]UK_TRA_StockTot!Z70</f>
        <v>8751166</v>
      </c>
      <c r="AA70" s="93">
        <f>[1]EU28_TRA_StockTot!AA70-[1]UK_TRA_StockTot!AA70</f>
        <v>10767297</v>
      </c>
      <c r="AB70" s="93">
        <f>[1]EU28_TRA_StockTot!AB70-[1]UK_TRA_StockTot!AB70</f>
        <v>12486488</v>
      </c>
      <c r="AC70" s="93">
        <f>[1]EU28_TRA_StockTot!AC70-[1]UK_TRA_StockTot!AC70</f>
        <v>14059104</v>
      </c>
      <c r="AD70" s="93">
        <f>[1]EU28_TRA_StockTot!AD70-[1]UK_TRA_StockTot!AD70</f>
        <v>15374133</v>
      </c>
      <c r="AE70" s="93">
        <f>[1]EU28_TRA_StockTot!AE70-[1]UK_TRA_StockTot!AE70</f>
        <v>16567383</v>
      </c>
      <c r="AF70" s="93">
        <f>[1]EU28_TRA_StockTot!AF70-[1]UK_TRA_StockTot!AF70</f>
        <v>17890095</v>
      </c>
      <c r="AG70" s="93">
        <f>[1]EU28_TRA_StockTot!AG70-[1]UK_TRA_StockTot!AG70</f>
        <v>19365373</v>
      </c>
      <c r="AH70" s="93">
        <f>[1]EU28_TRA_StockTot!AH70-[1]UK_TRA_StockTot!AH70</f>
        <v>21032739</v>
      </c>
      <c r="AI70" s="93">
        <f>[1]EU28_TRA_StockTot!AI70-[1]UK_TRA_StockTot!AI70</f>
        <v>22908892</v>
      </c>
      <c r="AJ70" s="93">
        <f>[1]EU28_TRA_StockTot!AJ70-[1]UK_TRA_StockTot!AJ70</f>
        <v>25001697</v>
      </c>
      <c r="AK70" s="93">
        <f>[1]EU28_TRA_StockTot!AK70-[1]UK_TRA_StockTot!AK70</f>
        <v>27306287</v>
      </c>
      <c r="AL70" s="93">
        <f>[1]EU28_TRA_StockTot!AL70-[1]UK_TRA_StockTot!AL70</f>
        <v>29829760</v>
      </c>
      <c r="AM70" s="93">
        <f>[1]EU28_TRA_StockTot!AM70-[1]UK_TRA_StockTot!AM70</f>
        <v>32544515</v>
      </c>
      <c r="AN70" s="93">
        <f>[1]EU28_TRA_StockTot!AN70-[1]UK_TRA_StockTot!AN70</f>
        <v>35438884</v>
      </c>
      <c r="AO70" s="93">
        <f>[1]EU28_TRA_StockTot!AO70-[1]UK_TRA_StockTot!AO70</f>
        <v>38462099</v>
      </c>
      <c r="AP70" s="93">
        <f>[1]EU28_TRA_StockTot!AP70-[1]UK_TRA_StockTot!AP70</f>
        <v>41611235</v>
      </c>
      <c r="AQ70" s="93">
        <f>[1]EU28_TRA_StockTot!AQ70-[1]UK_TRA_StockTot!AQ70</f>
        <v>44855112</v>
      </c>
      <c r="AR70" s="93">
        <f>[1]EU28_TRA_StockTot!AR70-[1]UK_TRA_StockTot!AR70</f>
        <v>48174455</v>
      </c>
      <c r="AS70" s="93">
        <f>[1]EU28_TRA_StockTot!AS70-[1]UK_TRA_StockTot!AS70</f>
        <v>51523283</v>
      </c>
      <c r="AT70" s="93">
        <f>[1]EU28_TRA_StockTot!AT70-[1]UK_TRA_StockTot!AT70</f>
        <v>54896863</v>
      </c>
      <c r="AU70" s="93">
        <f>[1]EU28_TRA_StockTot!AU70-[1]UK_TRA_StockTot!AU70</f>
        <v>58239727</v>
      </c>
      <c r="AV70" s="93">
        <f>[1]EU28_TRA_StockTot!AV70-[1]UK_TRA_StockTot!AV70</f>
        <v>61546597</v>
      </c>
      <c r="AW70" s="93">
        <f>[1]EU28_TRA_StockTot!AW70-[1]UK_TRA_StockTot!AW70</f>
        <v>64761582</v>
      </c>
      <c r="AX70" s="93">
        <f>[1]EU28_TRA_StockTot!AX70-[1]UK_TRA_StockTot!AX70</f>
        <v>67895556</v>
      </c>
      <c r="AY70" s="93">
        <f>[1]EU28_TRA_StockTot!AY70-[1]UK_TRA_StockTot!AY70</f>
        <v>70919923</v>
      </c>
      <c r="AZ70" s="93">
        <f>[1]EU28_TRA_StockTot!AZ70-[1]UK_TRA_StockTot!AZ70</f>
        <v>73852988</v>
      </c>
    </row>
    <row r="71" spans="1:52" x14ac:dyDescent="0.35">
      <c r="A71" s="94" t="s">
        <v>99</v>
      </c>
      <c r="B71" s="78">
        <f>[1]EU28_TRA_StockTot!B71-[1]UK_TRA_StockTot!B71</f>
        <v>0</v>
      </c>
      <c r="C71" s="78">
        <f>[1]EU28_TRA_StockTot!C71-[1]UK_TRA_StockTot!C71</f>
        <v>0</v>
      </c>
      <c r="D71" s="78">
        <f>[1]EU28_TRA_StockTot!D71-[1]UK_TRA_StockTot!D71</f>
        <v>0</v>
      </c>
      <c r="E71" s="78">
        <f>[1]EU28_TRA_StockTot!E71-[1]UK_TRA_StockTot!E71</f>
        <v>9</v>
      </c>
      <c r="F71" s="78">
        <f>[1]EU28_TRA_StockTot!F71-[1]UK_TRA_StockTot!F71</f>
        <v>13</v>
      </c>
      <c r="G71" s="78">
        <f>[1]EU28_TRA_StockTot!G71-[1]UK_TRA_StockTot!G71</f>
        <v>15</v>
      </c>
      <c r="H71" s="78">
        <f>[1]EU28_TRA_StockTot!H71-[1]UK_TRA_StockTot!H71</f>
        <v>50</v>
      </c>
      <c r="I71" s="78">
        <f>[1]EU28_TRA_StockTot!I71-[1]UK_TRA_StockTot!I71</f>
        <v>76</v>
      </c>
      <c r="J71" s="78">
        <f>[1]EU28_TRA_StockTot!J71-[1]UK_TRA_StockTot!J71</f>
        <v>1064</v>
      </c>
      <c r="K71" s="78">
        <f>[1]EU28_TRA_StockTot!K71-[1]UK_TRA_StockTot!K71</f>
        <v>2126</v>
      </c>
      <c r="L71" s="78">
        <f>[1]EU28_TRA_StockTot!L71-[1]UK_TRA_StockTot!L71</f>
        <v>8051</v>
      </c>
      <c r="M71" s="78">
        <f>[1]EU28_TRA_StockTot!M71-[1]UK_TRA_StockTot!M71</f>
        <v>23302</v>
      </c>
      <c r="N71" s="78">
        <f>[1]EU28_TRA_StockTot!N71-[1]UK_TRA_StockTot!N71</f>
        <v>36912</v>
      </c>
      <c r="O71" s="78">
        <f>[1]EU28_TRA_StockTot!O71-[1]UK_TRA_StockTot!O71</f>
        <v>59760</v>
      </c>
      <c r="P71" s="78">
        <f>[1]EU28_TRA_StockTot!P71-[1]UK_TRA_StockTot!P71</f>
        <v>89733</v>
      </c>
      <c r="Q71" s="78">
        <f>[1]EU28_TRA_StockTot!Q71-[1]UK_TRA_StockTot!Q71</f>
        <v>135538</v>
      </c>
      <c r="R71" s="78">
        <f>[1]EU28_TRA_StockTot!R71-[1]UK_TRA_StockTot!R71</f>
        <v>215859</v>
      </c>
      <c r="S71" s="78">
        <f>[1]EU28_TRA_StockTot!S71-[1]UK_TRA_StockTot!S71</f>
        <v>302345</v>
      </c>
      <c r="T71" s="78">
        <f>[1]EU28_TRA_StockTot!T71-[1]UK_TRA_StockTot!T71</f>
        <v>420412</v>
      </c>
      <c r="U71" s="78">
        <f>[1]EU28_TRA_StockTot!U71-[1]UK_TRA_StockTot!U71</f>
        <v>592462</v>
      </c>
      <c r="V71" s="78">
        <f>[1]EU28_TRA_StockTot!V71-[1]UK_TRA_StockTot!V71</f>
        <v>801460</v>
      </c>
      <c r="W71" s="78">
        <f>[1]EU28_TRA_StockTot!W71-[1]UK_TRA_StockTot!W71</f>
        <v>2390208</v>
      </c>
      <c r="X71" s="78">
        <f>[1]EU28_TRA_StockTot!X71-[1]UK_TRA_StockTot!X71</f>
        <v>4297412</v>
      </c>
      <c r="Y71" s="78">
        <f>[1]EU28_TRA_StockTot!Y71-[1]UK_TRA_StockTot!Y71</f>
        <v>6592099</v>
      </c>
      <c r="Z71" s="78">
        <f>[1]EU28_TRA_StockTot!Z71-[1]UK_TRA_StockTot!Z71</f>
        <v>8695667</v>
      </c>
      <c r="AA71" s="78">
        <f>[1]EU28_TRA_StockTot!AA71-[1]UK_TRA_StockTot!AA71</f>
        <v>10667190</v>
      </c>
      <c r="AB71" s="78">
        <f>[1]EU28_TRA_StockTot!AB71-[1]UK_TRA_StockTot!AB71</f>
        <v>12321491</v>
      </c>
      <c r="AC71" s="78">
        <f>[1]EU28_TRA_StockTot!AC71-[1]UK_TRA_StockTot!AC71</f>
        <v>13799377</v>
      </c>
      <c r="AD71" s="78">
        <f>[1]EU28_TRA_StockTot!AD71-[1]UK_TRA_StockTot!AD71</f>
        <v>14988275</v>
      </c>
      <c r="AE71" s="78">
        <f>[1]EU28_TRA_StockTot!AE71-[1]UK_TRA_StockTot!AE71</f>
        <v>16013761</v>
      </c>
      <c r="AF71" s="78">
        <f>[1]EU28_TRA_StockTot!AF71-[1]UK_TRA_StockTot!AF71</f>
        <v>17101571</v>
      </c>
      <c r="AG71" s="78">
        <f>[1]EU28_TRA_StockTot!AG71-[1]UK_TRA_StockTot!AG71</f>
        <v>18263516</v>
      </c>
      <c r="AH71" s="78">
        <f>[1]EU28_TRA_StockTot!AH71-[1]UK_TRA_StockTot!AH71</f>
        <v>19528391</v>
      </c>
      <c r="AI71" s="78">
        <f>[1]EU28_TRA_StockTot!AI71-[1]UK_TRA_StockTot!AI71</f>
        <v>20907055</v>
      </c>
      <c r="AJ71" s="78">
        <f>[1]EU28_TRA_StockTot!AJ71-[1]UK_TRA_StockTot!AJ71</f>
        <v>22406623</v>
      </c>
      <c r="AK71" s="78">
        <f>[1]EU28_TRA_StockTot!AK71-[1]UK_TRA_StockTot!AK71</f>
        <v>24027807</v>
      </c>
      <c r="AL71" s="78">
        <f>[1]EU28_TRA_StockTot!AL71-[1]UK_TRA_StockTot!AL71</f>
        <v>25783668</v>
      </c>
      <c r="AM71" s="78">
        <f>[1]EU28_TRA_StockTot!AM71-[1]UK_TRA_StockTot!AM71</f>
        <v>27660855</v>
      </c>
      <c r="AN71" s="78">
        <f>[1]EU28_TRA_StockTot!AN71-[1]UK_TRA_StockTot!AN71</f>
        <v>29659469</v>
      </c>
      <c r="AO71" s="78">
        <f>[1]EU28_TRA_StockTot!AO71-[1]UK_TRA_StockTot!AO71</f>
        <v>31749280</v>
      </c>
      <c r="AP71" s="78">
        <f>[1]EU28_TRA_StockTot!AP71-[1]UK_TRA_StockTot!AP71</f>
        <v>33938660</v>
      </c>
      <c r="AQ71" s="78">
        <f>[1]EU28_TRA_StockTot!AQ71-[1]UK_TRA_StockTot!AQ71</f>
        <v>36213942</v>
      </c>
      <c r="AR71" s="78">
        <f>[1]EU28_TRA_StockTot!AR71-[1]UK_TRA_StockTot!AR71</f>
        <v>38566176</v>
      </c>
      <c r="AS71" s="78">
        <f>[1]EU28_TRA_StockTot!AS71-[1]UK_TRA_StockTot!AS71</f>
        <v>40962898</v>
      </c>
      <c r="AT71" s="78">
        <f>[1]EU28_TRA_StockTot!AT71-[1]UK_TRA_StockTot!AT71</f>
        <v>43405060</v>
      </c>
      <c r="AU71" s="78">
        <f>[1]EU28_TRA_StockTot!AU71-[1]UK_TRA_StockTot!AU71</f>
        <v>45846258</v>
      </c>
      <c r="AV71" s="78">
        <f>[1]EU28_TRA_StockTot!AV71-[1]UK_TRA_StockTot!AV71</f>
        <v>48284423</v>
      </c>
      <c r="AW71" s="78">
        <f>[1]EU28_TRA_StockTot!AW71-[1]UK_TRA_StockTot!AW71</f>
        <v>50670204</v>
      </c>
      <c r="AX71" s="78">
        <f>[1]EU28_TRA_StockTot!AX71-[1]UK_TRA_StockTot!AX71</f>
        <v>53011798</v>
      </c>
      <c r="AY71" s="78">
        <f>[1]EU28_TRA_StockTot!AY71-[1]UK_TRA_StockTot!AY71</f>
        <v>55282527</v>
      </c>
      <c r="AZ71" s="78">
        <f>[1]EU28_TRA_StockTot!AZ71-[1]UK_TRA_StockTot!AZ71</f>
        <v>57497296</v>
      </c>
    </row>
    <row r="72" spans="1:52" x14ac:dyDescent="0.35">
      <c r="A72" s="94" t="s">
        <v>100</v>
      </c>
      <c r="B72" s="78">
        <f>[1]EU28_TRA_StockTot!B72-[1]UK_TRA_StockTot!B72</f>
        <v>0</v>
      </c>
      <c r="C72" s="78">
        <f>[1]EU28_TRA_StockTot!C72-[1]UK_TRA_StockTot!C72</f>
        <v>0</v>
      </c>
      <c r="D72" s="78">
        <f>[1]EU28_TRA_StockTot!D72-[1]UK_TRA_StockTot!D72</f>
        <v>0</v>
      </c>
      <c r="E72" s="78">
        <f>[1]EU28_TRA_StockTot!E72-[1]UK_TRA_StockTot!E72</f>
        <v>0</v>
      </c>
      <c r="F72" s="78">
        <f>[1]EU28_TRA_StockTot!F72-[1]UK_TRA_StockTot!F72</f>
        <v>0</v>
      </c>
      <c r="G72" s="78">
        <f>[1]EU28_TRA_StockTot!G72-[1]UK_TRA_StockTot!G72</f>
        <v>0</v>
      </c>
      <c r="H72" s="78">
        <f>[1]EU28_TRA_StockTot!H72-[1]UK_TRA_StockTot!H72</f>
        <v>0</v>
      </c>
      <c r="I72" s="78">
        <f>[1]EU28_TRA_StockTot!I72-[1]UK_TRA_StockTot!I72</f>
        <v>0</v>
      </c>
      <c r="J72" s="78">
        <f>[1]EU28_TRA_StockTot!J72-[1]UK_TRA_StockTot!J72</f>
        <v>0</v>
      </c>
      <c r="K72" s="78">
        <f>[1]EU28_TRA_StockTot!K72-[1]UK_TRA_StockTot!K72</f>
        <v>0</v>
      </c>
      <c r="L72" s="78">
        <f>[1]EU28_TRA_StockTot!L72-[1]UK_TRA_StockTot!L72</f>
        <v>0</v>
      </c>
      <c r="M72" s="78">
        <f>[1]EU28_TRA_StockTot!M72-[1]UK_TRA_StockTot!M72</f>
        <v>0</v>
      </c>
      <c r="N72" s="78">
        <f>[1]EU28_TRA_StockTot!N72-[1]UK_TRA_StockTot!N72</f>
        <v>0</v>
      </c>
      <c r="O72" s="78">
        <f>[1]EU28_TRA_StockTot!O72-[1]UK_TRA_StockTot!O72</f>
        <v>0</v>
      </c>
      <c r="P72" s="78">
        <f>[1]EU28_TRA_StockTot!P72-[1]UK_TRA_StockTot!P72</f>
        <v>0</v>
      </c>
      <c r="Q72" s="78">
        <f>[1]EU28_TRA_StockTot!Q72-[1]UK_TRA_StockTot!Q72</f>
        <v>0</v>
      </c>
      <c r="R72" s="78">
        <f>[1]EU28_TRA_StockTot!R72-[1]UK_TRA_StockTot!R72</f>
        <v>11</v>
      </c>
      <c r="S72" s="78">
        <f>[1]EU28_TRA_StockTot!S72-[1]UK_TRA_StockTot!S72</f>
        <v>36</v>
      </c>
      <c r="T72" s="78">
        <f>[1]EU28_TRA_StockTot!T72-[1]UK_TRA_StockTot!T72</f>
        <v>99</v>
      </c>
      <c r="U72" s="78">
        <f>[1]EU28_TRA_StockTot!U72-[1]UK_TRA_StockTot!U72</f>
        <v>277</v>
      </c>
      <c r="V72" s="78">
        <f>[1]EU28_TRA_StockTot!V72-[1]UK_TRA_StockTot!V72</f>
        <v>685</v>
      </c>
      <c r="W72" s="78">
        <f>[1]EU28_TRA_StockTot!W72-[1]UK_TRA_StockTot!W72</f>
        <v>4171</v>
      </c>
      <c r="X72" s="78">
        <f>[1]EU28_TRA_StockTot!X72-[1]UK_TRA_StockTot!X72</f>
        <v>11883</v>
      </c>
      <c r="Y72" s="78">
        <f>[1]EU28_TRA_StockTot!Y72-[1]UK_TRA_StockTot!Y72</f>
        <v>28219</v>
      </c>
      <c r="Z72" s="78">
        <f>[1]EU28_TRA_StockTot!Z72-[1]UK_TRA_StockTot!Z72</f>
        <v>55499</v>
      </c>
      <c r="AA72" s="78">
        <f>[1]EU28_TRA_StockTot!AA72-[1]UK_TRA_StockTot!AA72</f>
        <v>100107</v>
      </c>
      <c r="AB72" s="78">
        <f>[1]EU28_TRA_StockTot!AB72-[1]UK_TRA_StockTot!AB72</f>
        <v>164997</v>
      </c>
      <c r="AC72" s="78">
        <f>[1]EU28_TRA_StockTot!AC72-[1]UK_TRA_StockTot!AC72</f>
        <v>259727</v>
      </c>
      <c r="AD72" s="78">
        <f>[1]EU28_TRA_StockTot!AD72-[1]UK_TRA_StockTot!AD72</f>
        <v>385858</v>
      </c>
      <c r="AE72" s="78">
        <f>[1]EU28_TRA_StockTot!AE72-[1]UK_TRA_StockTot!AE72</f>
        <v>553622</v>
      </c>
      <c r="AF72" s="78">
        <f>[1]EU28_TRA_StockTot!AF72-[1]UK_TRA_StockTot!AF72</f>
        <v>788524</v>
      </c>
      <c r="AG72" s="78">
        <f>[1]EU28_TRA_StockTot!AG72-[1]UK_TRA_StockTot!AG72</f>
        <v>1101857</v>
      </c>
      <c r="AH72" s="78">
        <f>[1]EU28_TRA_StockTot!AH72-[1]UK_TRA_StockTot!AH72</f>
        <v>1504348</v>
      </c>
      <c r="AI72" s="78">
        <f>[1]EU28_TRA_StockTot!AI72-[1]UK_TRA_StockTot!AI72</f>
        <v>2001837</v>
      </c>
      <c r="AJ72" s="78">
        <f>[1]EU28_TRA_StockTot!AJ72-[1]UK_TRA_StockTot!AJ72</f>
        <v>2595074</v>
      </c>
      <c r="AK72" s="78">
        <f>[1]EU28_TRA_StockTot!AK72-[1]UK_TRA_StockTot!AK72</f>
        <v>3278480</v>
      </c>
      <c r="AL72" s="78">
        <f>[1]EU28_TRA_StockTot!AL72-[1]UK_TRA_StockTot!AL72</f>
        <v>4046092</v>
      </c>
      <c r="AM72" s="78">
        <f>[1]EU28_TRA_StockTot!AM72-[1]UK_TRA_StockTot!AM72</f>
        <v>4883660</v>
      </c>
      <c r="AN72" s="78">
        <f>[1]EU28_TRA_StockTot!AN72-[1]UK_TRA_StockTot!AN72</f>
        <v>5779415</v>
      </c>
      <c r="AO72" s="78">
        <f>[1]EU28_TRA_StockTot!AO72-[1]UK_TRA_StockTot!AO72</f>
        <v>6712819</v>
      </c>
      <c r="AP72" s="78">
        <f>[1]EU28_TRA_StockTot!AP72-[1]UK_TRA_StockTot!AP72</f>
        <v>7672575</v>
      </c>
      <c r="AQ72" s="78">
        <f>[1]EU28_TRA_StockTot!AQ72-[1]UK_TRA_StockTot!AQ72</f>
        <v>8641170</v>
      </c>
      <c r="AR72" s="78">
        <f>[1]EU28_TRA_StockTot!AR72-[1]UK_TRA_StockTot!AR72</f>
        <v>9608279</v>
      </c>
      <c r="AS72" s="78">
        <f>[1]EU28_TRA_StockTot!AS72-[1]UK_TRA_StockTot!AS72</f>
        <v>10560385</v>
      </c>
      <c r="AT72" s="78">
        <f>[1]EU28_TRA_StockTot!AT72-[1]UK_TRA_StockTot!AT72</f>
        <v>11491803</v>
      </c>
      <c r="AU72" s="78">
        <f>[1]EU28_TRA_StockTot!AU72-[1]UK_TRA_StockTot!AU72</f>
        <v>12393469</v>
      </c>
      <c r="AV72" s="78">
        <f>[1]EU28_TRA_StockTot!AV72-[1]UK_TRA_StockTot!AV72</f>
        <v>13262174</v>
      </c>
      <c r="AW72" s="78">
        <f>[1]EU28_TRA_StockTot!AW72-[1]UK_TRA_StockTot!AW72</f>
        <v>14091378</v>
      </c>
      <c r="AX72" s="78">
        <f>[1]EU28_TRA_StockTot!AX72-[1]UK_TRA_StockTot!AX72</f>
        <v>14883758</v>
      </c>
      <c r="AY72" s="78">
        <f>[1]EU28_TRA_StockTot!AY72-[1]UK_TRA_StockTot!AY72</f>
        <v>15637396</v>
      </c>
      <c r="AZ72" s="78">
        <f>[1]EU28_TRA_StockTot!AZ72-[1]UK_TRA_StockTot!AZ72</f>
        <v>16355692</v>
      </c>
    </row>
    <row r="73" spans="1:52" x14ac:dyDescent="0.35">
      <c r="A73" s="94" t="s">
        <v>101</v>
      </c>
      <c r="B73" s="78">
        <f>[1]EU28_TRA_StockTot!B73-[1]UK_TRA_StockTot!B73</f>
        <v>0</v>
      </c>
      <c r="C73" s="78">
        <f>[1]EU28_TRA_StockTot!C73-[1]UK_TRA_StockTot!C73</f>
        <v>0</v>
      </c>
      <c r="D73" s="78">
        <f>[1]EU28_TRA_StockTot!D73-[1]UK_TRA_StockTot!D73</f>
        <v>0</v>
      </c>
      <c r="E73" s="78">
        <f>[1]EU28_TRA_StockTot!E73-[1]UK_TRA_StockTot!E73</f>
        <v>0</v>
      </c>
      <c r="F73" s="78">
        <f>[1]EU28_TRA_StockTot!F73-[1]UK_TRA_StockTot!F73</f>
        <v>0</v>
      </c>
      <c r="G73" s="78">
        <f>[1]EU28_TRA_StockTot!G73-[1]UK_TRA_StockTot!G73</f>
        <v>0</v>
      </c>
      <c r="H73" s="78">
        <f>[1]EU28_TRA_StockTot!H73-[1]UK_TRA_StockTot!H73</f>
        <v>0</v>
      </c>
      <c r="I73" s="78">
        <f>[1]EU28_TRA_StockTot!I73-[1]UK_TRA_StockTot!I73</f>
        <v>0</v>
      </c>
      <c r="J73" s="78">
        <f>[1]EU28_TRA_StockTot!J73-[1]UK_TRA_StockTot!J73</f>
        <v>0</v>
      </c>
      <c r="K73" s="78">
        <f>[1]EU28_TRA_StockTot!K73-[1]UK_TRA_StockTot!K73</f>
        <v>0</v>
      </c>
      <c r="L73" s="78">
        <f>[1]EU28_TRA_StockTot!L73-[1]UK_TRA_StockTot!L73</f>
        <v>0</v>
      </c>
      <c r="M73" s="78">
        <f>[1]EU28_TRA_StockTot!M73-[1]UK_TRA_StockTot!M73</f>
        <v>0</v>
      </c>
      <c r="N73" s="78">
        <f>[1]EU28_TRA_StockTot!N73-[1]UK_TRA_StockTot!N73</f>
        <v>0</v>
      </c>
      <c r="O73" s="78">
        <f>[1]EU28_TRA_StockTot!O73-[1]UK_TRA_StockTot!O73</f>
        <v>0</v>
      </c>
      <c r="P73" s="78">
        <f>[1]EU28_TRA_StockTot!P73-[1]UK_TRA_StockTot!P73</f>
        <v>0</v>
      </c>
      <c r="Q73" s="78">
        <f>[1]EU28_TRA_StockTot!Q73-[1]UK_TRA_StockTot!Q73</f>
        <v>0</v>
      </c>
      <c r="R73" s="78">
        <f>[1]EU28_TRA_StockTot!R73-[1]UK_TRA_StockTot!R73</f>
        <v>0</v>
      </c>
      <c r="S73" s="78">
        <f>[1]EU28_TRA_StockTot!S73-[1]UK_TRA_StockTot!S73</f>
        <v>0</v>
      </c>
      <c r="T73" s="78">
        <f>[1]EU28_TRA_StockTot!T73-[1]UK_TRA_StockTot!T73</f>
        <v>0</v>
      </c>
      <c r="U73" s="78">
        <f>[1]EU28_TRA_StockTot!U73-[1]UK_TRA_StockTot!U73</f>
        <v>0</v>
      </c>
      <c r="V73" s="78">
        <f>[1]EU28_TRA_StockTot!V73-[1]UK_TRA_StockTot!V73</f>
        <v>0</v>
      </c>
      <c r="W73" s="78">
        <f>[1]EU28_TRA_StockTot!W73-[1]UK_TRA_StockTot!W73</f>
        <v>0</v>
      </c>
      <c r="X73" s="78">
        <f>[1]EU28_TRA_StockTot!X73-[1]UK_TRA_StockTot!X73</f>
        <v>0</v>
      </c>
      <c r="Y73" s="78">
        <f>[1]EU28_TRA_StockTot!Y73-[1]UK_TRA_StockTot!Y73</f>
        <v>0</v>
      </c>
      <c r="Z73" s="78">
        <f>[1]EU28_TRA_StockTot!Z73-[1]UK_TRA_StockTot!Z73</f>
        <v>0</v>
      </c>
      <c r="AA73" s="78">
        <f>[1]EU28_TRA_StockTot!AA73-[1]UK_TRA_StockTot!AA73</f>
        <v>0</v>
      </c>
      <c r="AB73" s="78">
        <f>[1]EU28_TRA_StockTot!AB73-[1]UK_TRA_StockTot!AB73</f>
        <v>0</v>
      </c>
      <c r="AC73" s="78">
        <f>[1]EU28_TRA_StockTot!AC73-[1]UK_TRA_StockTot!AC73</f>
        <v>0</v>
      </c>
      <c r="AD73" s="78">
        <f>[1]EU28_TRA_StockTot!AD73-[1]UK_TRA_StockTot!AD73</f>
        <v>0</v>
      </c>
      <c r="AE73" s="78">
        <f>[1]EU28_TRA_StockTot!AE73-[1]UK_TRA_StockTot!AE73</f>
        <v>0</v>
      </c>
      <c r="AF73" s="78">
        <f>[1]EU28_TRA_StockTot!AF73-[1]UK_TRA_StockTot!AF73</f>
        <v>0</v>
      </c>
      <c r="AG73" s="78">
        <f>[1]EU28_TRA_StockTot!AG73-[1]UK_TRA_StockTot!AG73</f>
        <v>0</v>
      </c>
      <c r="AH73" s="78">
        <f>[1]EU28_TRA_StockTot!AH73-[1]UK_TRA_StockTot!AH73</f>
        <v>0</v>
      </c>
      <c r="AI73" s="78">
        <f>[1]EU28_TRA_StockTot!AI73-[1]UK_TRA_StockTot!AI73</f>
        <v>0</v>
      </c>
      <c r="AJ73" s="78">
        <f>[1]EU28_TRA_StockTot!AJ73-[1]UK_TRA_StockTot!AJ73</f>
        <v>0</v>
      </c>
      <c r="AK73" s="78">
        <f>[1]EU28_TRA_StockTot!AK73-[1]UK_TRA_StockTot!AK73</f>
        <v>0</v>
      </c>
      <c r="AL73" s="78">
        <f>[1]EU28_TRA_StockTot!AL73-[1]UK_TRA_StockTot!AL73</f>
        <v>0</v>
      </c>
      <c r="AM73" s="78">
        <f>[1]EU28_TRA_StockTot!AM73-[1]UK_TRA_StockTot!AM73</f>
        <v>0</v>
      </c>
      <c r="AN73" s="78">
        <f>[1]EU28_TRA_StockTot!AN73-[1]UK_TRA_StockTot!AN73</f>
        <v>0</v>
      </c>
      <c r="AO73" s="78">
        <f>[1]EU28_TRA_StockTot!AO73-[1]UK_TRA_StockTot!AO73</f>
        <v>0</v>
      </c>
      <c r="AP73" s="78">
        <f>[1]EU28_TRA_StockTot!AP73-[1]UK_TRA_StockTot!AP73</f>
        <v>0</v>
      </c>
      <c r="AQ73" s="78">
        <f>[1]EU28_TRA_StockTot!AQ73-[1]UK_TRA_StockTot!AQ73</f>
        <v>0</v>
      </c>
      <c r="AR73" s="78">
        <f>[1]EU28_TRA_StockTot!AR73-[1]UK_TRA_StockTot!AR73</f>
        <v>0</v>
      </c>
      <c r="AS73" s="78">
        <f>[1]EU28_TRA_StockTot!AS73-[1]UK_TRA_StockTot!AS73</f>
        <v>0</v>
      </c>
      <c r="AT73" s="78">
        <f>[1]EU28_TRA_StockTot!AT73-[1]UK_TRA_StockTot!AT73</f>
        <v>0</v>
      </c>
      <c r="AU73" s="78">
        <f>[1]EU28_TRA_StockTot!AU73-[1]UK_TRA_StockTot!AU73</f>
        <v>0</v>
      </c>
      <c r="AV73" s="78">
        <f>[1]EU28_TRA_StockTot!AV73-[1]UK_TRA_StockTot!AV73</f>
        <v>0</v>
      </c>
      <c r="AW73" s="78">
        <f>[1]EU28_TRA_StockTot!AW73-[1]UK_TRA_StockTot!AW73</f>
        <v>0</v>
      </c>
      <c r="AX73" s="78">
        <f>[1]EU28_TRA_StockTot!AX73-[1]UK_TRA_StockTot!AX73</f>
        <v>0</v>
      </c>
      <c r="AY73" s="78">
        <f>[1]EU28_TRA_StockTot!AY73-[1]UK_TRA_StockTot!AY73</f>
        <v>0</v>
      </c>
      <c r="AZ73" s="78">
        <f>[1]EU28_TRA_StockTot!AZ73-[1]UK_TRA_StockTot!AZ73</f>
        <v>0</v>
      </c>
    </row>
    <row r="74" spans="1:52" x14ac:dyDescent="0.35">
      <c r="A74" s="94" t="s">
        <v>108</v>
      </c>
      <c r="B74" s="78">
        <f>[1]EU28_TRA_StockTot!B74-[1]UK_TRA_StockTot!B74</f>
        <v>0</v>
      </c>
      <c r="C74" s="78">
        <f>[1]EU28_TRA_StockTot!C74-[1]UK_TRA_StockTot!C74</f>
        <v>0</v>
      </c>
      <c r="D74" s="78">
        <f>[1]EU28_TRA_StockTot!D74-[1]UK_TRA_StockTot!D74</f>
        <v>0</v>
      </c>
      <c r="E74" s="78">
        <f>[1]EU28_TRA_StockTot!E74-[1]UK_TRA_StockTot!E74</f>
        <v>0</v>
      </c>
      <c r="F74" s="78">
        <f>[1]EU28_TRA_StockTot!F74-[1]UK_TRA_StockTot!F74</f>
        <v>0</v>
      </c>
      <c r="G74" s="78">
        <f>[1]EU28_TRA_StockTot!G74-[1]UK_TRA_StockTot!G74</f>
        <v>0</v>
      </c>
      <c r="H74" s="78">
        <f>[1]EU28_TRA_StockTot!H74-[1]UK_TRA_StockTot!H74</f>
        <v>0</v>
      </c>
      <c r="I74" s="78">
        <f>[1]EU28_TRA_StockTot!I74-[1]UK_TRA_StockTot!I74</f>
        <v>0</v>
      </c>
      <c r="J74" s="78">
        <f>[1]EU28_TRA_StockTot!J74-[1]UK_TRA_StockTot!J74</f>
        <v>0</v>
      </c>
      <c r="K74" s="78">
        <f>[1]EU28_TRA_StockTot!K74-[1]UK_TRA_StockTot!K74</f>
        <v>0</v>
      </c>
      <c r="L74" s="78">
        <f>[1]EU28_TRA_StockTot!L74-[1]UK_TRA_StockTot!L74</f>
        <v>0</v>
      </c>
      <c r="M74" s="78">
        <f>[1]EU28_TRA_StockTot!M74-[1]UK_TRA_StockTot!M74</f>
        <v>0</v>
      </c>
      <c r="N74" s="78">
        <f>[1]EU28_TRA_StockTot!N74-[1]UK_TRA_StockTot!N74</f>
        <v>0</v>
      </c>
      <c r="O74" s="78">
        <f>[1]EU28_TRA_StockTot!O74-[1]UK_TRA_StockTot!O74</f>
        <v>0</v>
      </c>
      <c r="P74" s="78">
        <f>[1]EU28_TRA_StockTot!P74-[1]UK_TRA_StockTot!P74</f>
        <v>0</v>
      </c>
      <c r="Q74" s="78">
        <f>[1]EU28_TRA_StockTot!Q74-[1]UK_TRA_StockTot!Q74</f>
        <v>0</v>
      </c>
      <c r="R74" s="78">
        <f>[1]EU28_TRA_StockTot!R74-[1]UK_TRA_StockTot!R74</f>
        <v>0</v>
      </c>
      <c r="S74" s="78">
        <f>[1]EU28_TRA_StockTot!S74-[1]UK_TRA_StockTot!S74</f>
        <v>0</v>
      </c>
      <c r="T74" s="78">
        <f>[1]EU28_TRA_StockTot!T74-[1]UK_TRA_StockTot!T74</f>
        <v>0</v>
      </c>
      <c r="U74" s="78">
        <f>[1]EU28_TRA_StockTot!U74-[1]UK_TRA_StockTot!U74</f>
        <v>0</v>
      </c>
      <c r="V74" s="78">
        <f>[1]EU28_TRA_StockTot!V74-[1]UK_TRA_StockTot!V74</f>
        <v>0</v>
      </c>
      <c r="W74" s="78">
        <f>[1]EU28_TRA_StockTot!W74-[1]UK_TRA_StockTot!W74</f>
        <v>0</v>
      </c>
      <c r="X74" s="78">
        <f>[1]EU28_TRA_StockTot!X74-[1]UK_TRA_StockTot!X74</f>
        <v>0</v>
      </c>
      <c r="Y74" s="78">
        <f>[1]EU28_TRA_StockTot!Y74-[1]UK_TRA_StockTot!Y74</f>
        <v>0</v>
      </c>
      <c r="Z74" s="78">
        <f>[1]EU28_TRA_StockTot!Z74-[1]UK_TRA_StockTot!Z74</f>
        <v>0</v>
      </c>
      <c r="AA74" s="78">
        <f>[1]EU28_TRA_StockTot!AA74-[1]UK_TRA_StockTot!AA74</f>
        <v>0</v>
      </c>
      <c r="AB74" s="78">
        <f>[1]EU28_TRA_StockTot!AB74-[1]UK_TRA_StockTot!AB74</f>
        <v>0</v>
      </c>
      <c r="AC74" s="78">
        <f>[1]EU28_TRA_StockTot!AC74-[1]UK_TRA_StockTot!AC74</f>
        <v>0</v>
      </c>
      <c r="AD74" s="78">
        <f>[1]EU28_TRA_StockTot!AD74-[1]UK_TRA_StockTot!AD74</f>
        <v>0</v>
      </c>
      <c r="AE74" s="78">
        <f>[1]EU28_TRA_StockTot!AE74-[1]UK_TRA_StockTot!AE74</f>
        <v>0</v>
      </c>
      <c r="AF74" s="78">
        <f>[1]EU28_TRA_StockTot!AF74-[1]UK_TRA_StockTot!AF74</f>
        <v>0</v>
      </c>
      <c r="AG74" s="78">
        <f>[1]EU28_TRA_StockTot!AG74-[1]UK_TRA_StockTot!AG74</f>
        <v>0</v>
      </c>
      <c r="AH74" s="78">
        <f>[1]EU28_TRA_StockTot!AH74-[1]UK_TRA_StockTot!AH74</f>
        <v>0</v>
      </c>
      <c r="AI74" s="78">
        <f>[1]EU28_TRA_StockTot!AI74-[1]UK_TRA_StockTot!AI74</f>
        <v>0</v>
      </c>
      <c r="AJ74" s="78">
        <f>[1]EU28_TRA_StockTot!AJ74-[1]UK_TRA_StockTot!AJ74</f>
        <v>0</v>
      </c>
      <c r="AK74" s="78">
        <f>[1]EU28_TRA_StockTot!AK74-[1]UK_TRA_StockTot!AK74</f>
        <v>0</v>
      </c>
      <c r="AL74" s="78">
        <f>[1]EU28_TRA_StockTot!AL74-[1]UK_TRA_StockTot!AL74</f>
        <v>0</v>
      </c>
      <c r="AM74" s="78">
        <f>[1]EU28_TRA_StockTot!AM74-[1]UK_TRA_StockTot!AM74</f>
        <v>0</v>
      </c>
      <c r="AN74" s="78">
        <f>[1]EU28_TRA_StockTot!AN74-[1]UK_TRA_StockTot!AN74</f>
        <v>0</v>
      </c>
      <c r="AO74" s="78">
        <f>[1]EU28_TRA_StockTot!AO74-[1]UK_TRA_StockTot!AO74</f>
        <v>0</v>
      </c>
      <c r="AP74" s="78">
        <f>[1]EU28_TRA_StockTot!AP74-[1]UK_TRA_StockTot!AP74</f>
        <v>0</v>
      </c>
      <c r="AQ74" s="78">
        <f>[1]EU28_TRA_StockTot!AQ74-[1]UK_TRA_StockTot!AQ74</f>
        <v>0</v>
      </c>
      <c r="AR74" s="78">
        <f>[1]EU28_TRA_StockTot!AR74-[1]UK_TRA_StockTot!AR74</f>
        <v>0</v>
      </c>
      <c r="AS74" s="78">
        <f>[1]EU28_TRA_StockTot!AS74-[1]UK_TRA_StockTot!AS74</f>
        <v>0</v>
      </c>
      <c r="AT74" s="78">
        <f>[1]EU28_TRA_StockTot!AT74-[1]UK_TRA_StockTot!AT74</f>
        <v>0</v>
      </c>
      <c r="AU74" s="78">
        <f>[1]EU28_TRA_StockTot!AU74-[1]UK_TRA_StockTot!AU74</f>
        <v>0</v>
      </c>
      <c r="AV74" s="78">
        <f>[1]EU28_TRA_StockTot!AV74-[1]UK_TRA_StockTot!AV74</f>
        <v>0</v>
      </c>
      <c r="AW74" s="78">
        <f>[1]EU28_TRA_StockTot!AW74-[1]UK_TRA_StockTot!AW74</f>
        <v>0</v>
      </c>
      <c r="AX74" s="78">
        <f>[1]EU28_TRA_StockTot!AX74-[1]UK_TRA_StockTot!AX74</f>
        <v>0</v>
      </c>
      <c r="AY74" s="78">
        <f>[1]EU28_TRA_StockTot!AY74-[1]UK_TRA_StockTot!AY74</f>
        <v>0</v>
      </c>
      <c r="AZ74" s="78">
        <f>[1]EU28_TRA_StockTot!AZ74-[1]UK_TRA_StockTot!AZ74</f>
        <v>0</v>
      </c>
    </row>
    <row r="75" spans="1:52" x14ac:dyDescent="0.35">
      <c r="A75" s="92" t="s">
        <v>102</v>
      </c>
      <c r="B75" s="93">
        <f>[1]EU28_TRA_StockTot!B75-[1]UK_TRA_StockTot!B75</f>
        <v>0</v>
      </c>
      <c r="C75" s="93">
        <f>[1]EU28_TRA_StockTot!C75-[1]UK_TRA_StockTot!C75</f>
        <v>0</v>
      </c>
      <c r="D75" s="93">
        <f>[1]EU28_TRA_StockTot!D75-[1]UK_TRA_StockTot!D75</f>
        <v>0</v>
      </c>
      <c r="E75" s="93">
        <f>[1]EU28_TRA_StockTot!E75-[1]UK_TRA_StockTot!E75</f>
        <v>0</v>
      </c>
      <c r="F75" s="93">
        <f>[1]EU28_TRA_StockTot!F75-[1]UK_TRA_StockTot!F75</f>
        <v>0</v>
      </c>
      <c r="G75" s="93">
        <f>[1]EU28_TRA_StockTot!G75-[1]UK_TRA_StockTot!G75</f>
        <v>0</v>
      </c>
      <c r="H75" s="93">
        <f>[1]EU28_TRA_StockTot!H75-[1]UK_TRA_StockTot!H75</f>
        <v>0</v>
      </c>
      <c r="I75" s="93">
        <f>[1]EU28_TRA_StockTot!I75-[1]UK_TRA_StockTot!I75</f>
        <v>0</v>
      </c>
      <c r="J75" s="93">
        <f>[1]EU28_TRA_StockTot!J75-[1]UK_TRA_StockTot!J75</f>
        <v>0</v>
      </c>
      <c r="K75" s="93">
        <f>[1]EU28_TRA_StockTot!K75-[1]UK_TRA_StockTot!K75</f>
        <v>0</v>
      </c>
      <c r="L75" s="93">
        <f>[1]EU28_TRA_StockTot!L75-[1]UK_TRA_StockTot!L75</f>
        <v>0</v>
      </c>
      <c r="M75" s="93">
        <f>[1]EU28_TRA_StockTot!M75-[1]UK_TRA_StockTot!M75</f>
        <v>0</v>
      </c>
      <c r="N75" s="93">
        <f>[1]EU28_TRA_StockTot!N75-[1]UK_TRA_StockTot!N75</f>
        <v>0</v>
      </c>
      <c r="O75" s="93">
        <f>[1]EU28_TRA_StockTot!O75-[1]UK_TRA_StockTot!O75</f>
        <v>0</v>
      </c>
      <c r="P75" s="93">
        <f>[1]EU28_TRA_StockTot!P75-[1]UK_TRA_StockTot!P75</f>
        <v>0</v>
      </c>
      <c r="Q75" s="93">
        <f>[1]EU28_TRA_StockTot!Q75-[1]UK_TRA_StockTot!Q75</f>
        <v>0</v>
      </c>
      <c r="R75" s="93">
        <f>[1]EU28_TRA_StockTot!R75-[1]UK_TRA_StockTot!R75</f>
        <v>464</v>
      </c>
      <c r="S75" s="93">
        <f>[1]EU28_TRA_StockTot!S75-[1]UK_TRA_StockTot!S75</f>
        <v>997</v>
      </c>
      <c r="T75" s="93">
        <f>[1]EU28_TRA_StockTot!T75-[1]UK_TRA_StockTot!T75</f>
        <v>1584</v>
      </c>
      <c r="U75" s="93">
        <f>[1]EU28_TRA_StockTot!U75-[1]UK_TRA_StockTot!U75</f>
        <v>2418</v>
      </c>
      <c r="V75" s="93">
        <f>[1]EU28_TRA_StockTot!V75-[1]UK_TRA_StockTot!V75</f>
        <v>3836</v>
      </c>
      <c r="W75" s="93">
        <f>[1]EU28_TRA_StockTot!W75-[1]UK_TRA_StockTot!W75</f>
        <v>4811</v>
      </c>
      <c r="X75" s="93">
        <f>[1]EU28_TRA_StockTot!X75-[1]UK_TRA_StockTot!X75</f>
        <v>5002</v>
      </c>
      <c r="Y75" s="93">
        <f>[1]EU28_TRA_StockTot!Y75-[1]UK_TRA_StockTot!Y75</f>
        <v>5139</v>
      </c>
      <c r="Z75" s="93">
        <f>[1]EU28_TRA_StockTot!Z75-[1]UK_TRA_StockTot!Z75</f>
        <v>5203</v>
      </c>
      <c r="AA75" s="93">
        <f>[1]EU28_TRA_StockTot!AA75-[1]UK_TRA_StockTot!AA75</f>
        <v>5193</v>
      </c>
      <c r="AB75" s="93">
        <f>[1]EU28_TRA_StockTot!AB75-[1]UK_TRA_StockTot!AB75</f>
        <v>5116</v>
      </c>
      <c r="AC75" s="93">
        <f>[1]EU28_TRA_StockTot!AC75-[1]UK_TRA_StockTot!AC75</f>
        <v>4972</v>
      </c>
      <c r="AD75" s="93">
        <f>[1]EU28_TRA_StockTot!AD75-[1]UK_TRA_StockTot!AD75</f>
        <v>4806</v>
      </c>
      <c r="AE75" s="93">
        <f>[1]EU28_TRA_StockTot!AE75-[1]UK_TRA_StockTot!AE75</f>
        <v>5423</v>
      </c>
      <c r="AF75" s="93">
        <f>[1]EU28_TRA_StockTot!AF75-[1]UK_TRA_StockTot!AF75</f>
        <v>14497</v>
      </c>
      <c r="AG75" s="93">
        <f>[1]EU28_TRA_StockTot!AG75-[1]UK_TRA_StockTot!AG75</f>
        <v>35543</v>
      </c>
      <c r="AH75" s="93">
        <f>[1]EU28_TRA_StockTot!AH75-[1]UK_TRA_StockTot!AH75</f>
        <v>70066</v>
      </c>
      <c r="AI75" s="93">
        <f>[1]EU28_TRA_StockTot!AI75-[1]UK_TRA_StockTot!AI75</f>
        <v>119328</v>
      </c>
      <c r="AJ75" s="93">
        <f>[1]EU28_TRA_StockTot!AJ75-[1]UK_TRA_StockTot!AJ75</f>
        <v>184049</v>
      </c>
      <c r="AK75" s="93">
        <f>[1]EU28_TRA_StockTot!AK75-[1]UK_TRA_StockTot!AK75</f>
        <v>264577</v>
      </c>
      <c r="AL75" s="93">
        <f>[1]EU28_TRA_StockTot!AL75-[1]UK_TRA_StockTot!AL75</f>
        <v>361039</v>
      </c>
      <c r="AM75" s="93">
        <f>[1]EU28_TRA_StockTot!AM75-[1]UK_TRA_StockTot!AM75</f>
        <v>473023</v>
      </c>
      <c r="AN75" s="93">
        <f>[1]EU28_TRA_StockTot!AN75-[1]UK_TRA_StockTot!AN75</f>
        <v>600122</v>
      </c>
      <c r="AO75" s="93">
        <f>[1]EU28_TRA_StockTot!AO75-[1]UK_TRA_StockTot!AO75</f>
        <v>741298</v>
      </c>
      <c r="AP75" s="93">
        <f>[1]EU28_TRA_StockTot!AP75-[1]UK_TRA_StockTot!AP75</f>
        <v>896340</v>
      </c>
      <c r="AQ75" s="93">
        <f>[1]EU28_TRA_StockTot!AQ75-[1]UK_TRA_StockTot!AQ75</f>
        <v>1065405</v>
      </c>
      <c r="AR75" s="93">
        <f>[1]EU28_TRA_StockTot!AR75-[1]UK_TRA_StockTot!AR75</f>
        <v>1248369</v>
      </c>
      <c r="AS75" s="93">
        <f>[1]EU28_TRA_StockTot!AS75-[1]UK_TRA_StockTot!AS75</f>
        <v>1444491</v>
      </c>
      <c r="AT75" s="93">
        <f>[1]EU28_TRA_StockTot!AT75-[1]UK_TRA_StockTot!AT75</f>
        <v>1652591</v>
      </c>
      <c r="AU75" s="93">
        <f>[1]EU28_TRA_StockTot!AU75-[1]UK_TRA_StockTot!AU75</f>
        <v>1871601</v>
      </c>
      <c r="AV75" s="93">
        <f>[1]EU28_TRA_StockTot!AV75-[1]UK_TRA_StockTot!AV75</f>
        <v>2099710</v>
      </c>
      <c r="AW75" s="93">
        <f>[1]EU28_TRA_StockTot!AW75-[1]UK_TRA_StockTot!AW75</f>
        <v>2335627</v>
      </c>
      <c r="AX75" s="93">
        <f>[1]EU28_TRA_StockTot!AX75-[1]UK_TRA_StockTot!AX75</f>
        <v>2577674</v>
      </c>
      <c r="AY75" s="93">
        <f>[1]EU28_TRA_StockTot!AY75-[1]UK_TRA_StockTot!AY75</f>
        <v>2824477</v>
      </c>
      <c r="AZ75" s="93">
        <f>[1]EU28_TRA_StockTot!AZ75-[1]UK_TRA_StockTot!AZ75</f>
        <v>3073082</v>
      </c>
    </row>
    <row r="76" spans="1:52" x14ac:dyDescent="0.35">
      <c r="A76" s="94" t="s">
        <v>103</v>
      </c>
      <c r="B76" s="78">
        <f>[1]EU28_TRA_StockTot!B76-[1]UK_TRA_StockTot!B76</f>
        <v>0</v>
      </c>
      <c r="C76" s="78">
        <f>[1]EU28_TRA_StockTot!C76-[1]UK_TRA_StockTot!C76</f>
        <v>0</v>
      </c>
      <c r="D76" s="78">
        <f>[1]EU28_TRA_StockTot!D76-[1]UK_TRA_StockTot!D76</f>
        <v>0</v>
      </c>
      <c r="E76" s="78">
        <f>[1]EU28_TRA_StockTot!E76-[1]UK_TRA_StockTot!E76</f>
        <v>0</v>
      </c>
      <c r="F76" s="78">
        <f>[1]EU28_TRA_StockTot!F76-[1]UK_TRA_StockTot!F76</f>
        <v>0</v>
      </c>
      <c r="G76" s="78">
        <f>[1]EU28_TRA_StockTot!G76-[1]UK_TRA_StockTot!G76</f>
        <v>0</v>
      </c>
      <c r="H76" s="78">
        <f>[1]EU28_TRA_StockTot!H76-[1]UK_TRA_StockTot!H76</f>
        <v>0</v>
      </c>
      <c r="I76" s="78">
        <f>[1]EU28_TRA_StockTot!I76-[1]UK_TRA_StockTot!I76</f>
        <v>0</v>
      </c>
      <c r="J76" s="78">
        <f>[1]EU28_TRA_StockTot!J76-[1]UK_TRA_StockTot!J76</f>
        <v>0</v>
      </c>
      <c r="K76" s="78">
        <f>[1]EU28_TRA_StockTot!K76-[1]UK_TRA_StockTot!K76</f>
        <v>0</v>
      </c>
      <c r="L76" s="78">
        <f>[1]EU28_TRA_StockTot!L76-[1]UK_TRA_StockTot!L76</f>
        <v>0</v>
      </c>
      <c r="M76" s="78">
        <f>[1]EU28_TRA_StockTot!M76-[1]UK_TRA_StockTot!M76</f>
        <v>0</v>
      </c>
      <c r="N76" s="78">
        <f>[1]EU28_TRA_StockTot!N76-[1]UK_TRA_StockTot!N76</f>
        <v>0</v>
      </c>
      <c r="O76" s="78">
        <f>[1]EU28_TRA_StockTot!O76-[1]UK_TRA_StockTot!O76</f>
        <v>0</v>
      </c>
      <c r="P76" s="78">
        <f>[1]EU28_TRA_StockTot!P76-[1]UK_TRA_StockTot!P76</f>
        <v>0</v>
      </c>
      <c r="Q76" s="78">
        <f>[1]EU28_TRA_StockTot!Q76-[1]UK_TRA_StockTot!Q76</f>
        <v>0</v>
      </c>
      <c r="R76" s="78">
        <f>[1]EU28_TRA_StockTot!R76-[1]UK_TRA_StockTot!R76</f>
        <v>33</v>
      </c>
      <c r="S76" s="78">
        <f>[1]EU28_TRA_StockTot!S76-[1]UK_TRA_StockTot!S76</f>
        <v>80</v>
      </c>
      <c r="T76" s="78">
        <f>[1]EU28_TRA_StockTot!T76-[1]UK_TRA_StockTot!T76</f>
        <v>141</v>
      </c>
      <c r="U76" s="78">
        <f>[1]EU28_TRA_StockTot!U76-[1]UK_TRA_StockTot!U76</f>
        <v>244</v>
      </c>
      <c r="V76" s="78">
        <f>[1]EU28_TRA_StockTot!V76-[1]UK_TRA_StockTot!V76</f>
        <v>450</v>
      </c>
      <c r="W76" s="78">
        <f>[1]EU28_TRA_StockTot!W76-[1]UK_TRA_StockTot!W76</f>
        <v>730</v>
      </c>
      <c r="X76" s="78">
        <f>[1]EU28_TRA_StockTot!X76-[1]UK_TRA_StockTot!X76</f>
        <v>804</v>
      </c>
      <c r="Y76" s="78">
        <f>[1]EU28_TRA_StockTot!Y76-[1]UK_TRA_StockTot!Y76</f>
        <v>874</v>
      </c>
      <c r="Z76" s="78">
        <f>[1]EU28_TRA_StockTot!Z76-[1]UK_TRA_StockTot!Z76</f>
        <v>931</v>
      </c>
      <c r="AA76" s="78">
        <f>[1]EU28_TRA_StockTot!AA76-[1]UK_TRA_StockTot!AA76</f>
        <v>974</v>
      </c>
      <c r="AB76" s="78">
        <f>[1]EU28_TRA_StockTot!AB76-[1]UK_TRA_StockTot!AB76</f>
        <v>1003</v>
      </c>
      <c r="AC76" s="78">
        <f>[1]EU28_TRA_StockTot!AC76-[1]UK_TRA_StockTot!AC76</f>
        <v>1025</v>
      </c>
      <c r="AD76" s="78">
        <f>[1]EU28_TRA_StockTot!AD76-[1]UK_TRA_StockTot!AD76</f>
        <v>1046</v>
      </c>
      <c r="AE76" s="78">
        <f>[1]EU28_TRA_StockTot!AE76-[1]UK_TRA_StockTot!AE76</f>
        <v>1425</v>
      </c>
      <c r="AF76" s="78">
        <f>[1]EU28_TRA_StockTot!AF76-[1]UK_TRA_StockTot!AF76</f>
        <v>5941</v>
      </c>
      <c r="AG76" s="78">
        <f>[1]EU28_TRA_StockTot!AG76-[1]UK_TRA_StockTot!AG76</f>
        <v>17093</v>
      </c>
      <c r="AH76" s="78">
        <f>[1]EU28_TRA_StockTot!AH76-[1]UK_TRA_StockTot!AH76</f>
        <v>36653</v>
      </c>
      <c r="AI76" s="78">
        <f>[1]EU28_TRA_StockTot!AI76-[1]UK_TRA_StockTot!AI76</f>
        <v>66324</v>
      </c>
      <c r="AJ76" s="78">
        <f>[1]EU28_TRA_StockTot!AJ76-[1]UK_TRA_StockTot!AJ76</f>
        <v>107503</v>
      </c>
      <c r="AK76" s="78">
        <f>[1]EU28_TRA_StockTot!AK76-[1]UK_TRA_StockTot!AK76</f>
        <v>161364</v>
      </c>
      <c r="AL76" s="78">
        <f>[1]EU28_TRA_StockTot!AL76-[1]UK_TRA_StockTot!AL76</f>
        <v>228835</v>
      </c>
      <c r="AM76" s="78">
        <f>[1]EU28_TRA_StockTot!AM76-[1]UK_TRA_StockTot!AM76</f>
        <v>310443</v>
      </c>
      <c r="AN76" s="78">
        <f>[1]EU28_TRA_StockTot!AN76-[1]UK_TRA_StockTot!AN76</f>
        <v>406550</v>
      </c>
      <c r="AO76" s="78">
        <f>[1]EU28_TRA_StockTot!AO76-[1]UK_TRA_StockTot!AO76</f>
        <v>516991</v>
      </c>
      <c r="AP76" s="78">
        <f>[1]EU28_TRA_StockTot!AP76-[1]UK_TRA_StockTot!AP76</f>
        <v>642082</v>
      </c>
      <c r="AQ76" s="78">
        <f>[1]EU28_TRA_StockTot!AQ76-[1]UK_TRA_StockTot!AQ76</f>
        <v>782427</v>
      </c>
      <c r="AR76" s="78">
        <f>[1]EU28_TRA_StockTot!AR76-[1]UK_TRA_StockTot!AR76</f>
        <v>938248</v>
      </c>
      <c r="AS76" s="78">
        <f>[1]EU28_TRA_StockTot!AS76-[1]UK_TRA_StockTot!AS76</f>
        <v>1109163</v>
      </c>
      <c r="AT76" s="78">
        <f>[1]EU28_TRA_StockTot!AT76-[1]UK_TRA_StockTot!AT76</f>
        <v>1294342</v>
      </c>
      <c r="AU76" s="78">
        <f>[1]EU28_TRA_StockTot!AU76-[1]UK_TRA_StockTot!AU76</f>
        <v>1492934</v>
      </c>
      <c r="AV76" s="78">
        <f>[1]EU28_TRA_StockTot!AV76-[1]UK_TRA_StockTot!AV76</f>
        <v>1703329</v>
      </c>
      <c r="AW76" s="78">
        <f>[1]EU28_TRA_StockTot!AW76-[1]UK_TRA_StockTot!AW76</f>
        <v>1924197</v>
      </c>
      <c r="AX76" s="78">
        <f>[1]EU28_TRA_StockTot!AX76-[1]UK_TRA_StockTot!AX76</f>
        <v>2153742</v>
      </c>
      <c r="AY76" s="78">
        <f>[1]EU28_TRA_StockTot!AY76-[1]UK_TRA_StockTot!AY76</f>
        <v>2390365</v>
      </c>
      <c r="AZ76" s="78">
        <f>[1]EU28_TRA_StockTot!AZ76-[1]UK_TRA_StockTot!AZ76</f>
        <v>2630975</v>
      </c>
    </row>
    <row r="77" spans="1:52" x14ac:dyDescent="0.35">
      <c r="A77" s="94" t="s">
        <v>109</v>
      </c>
      <c r="B77" s="78">
        <f>[1]EU28_TRA_StockTot!B77-[1]UK_TRA_StockTot!B77</f>
        <v>0</v>
      </c>
      <c r="C77" s="78">
        <f>[1]EU28_TRA_StockTot!C77-[1]UK_TRA_StockTot!C77</f>
        <v>0</v>
      </c>
      <c r="D77" s="78">
        <f>[1]EU28_TRA_StockTot!D77-[1]UK_TRA_StockTot!D77</f>
        <v>0</v>
      </c>
      <c r="E77" s="78">
        <f>[1]EU28_TRA_StockTot!E77-[1]UK_TRA_StockTot!E77</f>
        <v>0</v>
      </c>
      <c r="F77" s="78">
        <f>[1]EU28_TRA_StockTot!F77-[1]UK_TRA_StockTot!F77</f>
        <v>0</v>
      </c>
      <c r="G77" s="78">
        <f>[1]EU28_TRA_StockTot!G77-[1]UK_TRA_StockTot!G77</f>
        <v>0</v>
      </c>
      <c r="H77" s="78">
        <f>[1]EU28_TRA_StockTot!H77-[1]UK_TRA_StockTot!H77</f>
        <v>0</v>
      </c>
      <c r="I77" s="78">
        <f>[1]EU28_TRA_StockTot!I77-[1]UK_TRA_StockTot!I77</f>
        <v>0</v>
      </c>
      <c r="J77" s="78">
        <f>[1]EU28_TRA_StockTot!J77-[1]UK_TRA_StockTot!J77</f>
        <v>0</v>
      </c>
      <c r="K77" s="78">
        <f>[1]EU28_TRA_StockTot!K77-[1]UK_TRA_StockTot!K77</f>
        <v>0</v>
      </c>
      <c r="L77" s="78">
        <f>[1]EU28_TRA_StockTot!L77-[1]UK_TRA_StockTot!L77</f>
        <v>0</v>
      </c>
      <c r="M77" s="78">
        <f>[1]EU28_TRA_StockTot!M77-[1]UK_TRA_StockTot!M77</f>
        <v>0</v>
      </c>
      <c r="N77" s="78">
        <f>[1]EU28_TRA_StockTot!N77-[1]UK_TRA_StockTot!N77</f>
        <v>0</v>
      </c>
      <c r="O77" s="78">
        <f>[1]EU28_TRA_StockTot!O77-[1]UK_TRA_StockTot!O77</f>
        <v>0</v>
      </c>
      <c r="P77" s="78">
        <f>[1]EU28_TRA_StockTot!P77-[1]UK_TRA_StockTot!P77</f>
        <v>0</v>
      </c>
      <c r="Q77" s="78">
        <f>[1]EU28_TRA_StockTot!Q77-[1]UK_TRA_StockTot!Q77</f>
        <v>0</v>
      </c>
      <c r="R77" s="78">
        <f>[1]EU28_TRA_StockTot!R77-[1]UK_TRA_StockTot!R77</f>
        <v>431</v>
      </c>
      <c r="S77" s="78">
        <f>[1]EU28_TRA_StockTot!S77-[1]UK_TRA_StockTot!S77</f>
        <v>917</v>
      </c>
      <c r="T77" s="78">
        <f>[1]EU28_TRA_StockTot!T77-[1]UK_TRA_StockTot!T77</f>
        <v>1443</v>
      </c>
      <c r="U77" s="78">
        <f>[1]EU28_TRA_StockTot!U77-[1]UK_TRA_StockTot!U77</f>
        <v>2174</v>
      </c>
      <c r="V77" s="78">
        <f>[1]EU28_TRA_StockTot!V77-[1]UK_TRA_StockTot!V77</f>
        <v>3386</v>
      </c>
      <c r="W77" s="78">
        <f>[1]EU28_TRA_StockTot!W77-[1]UK_TRA_StockTot!W77</f>
        <v>4081</v>
      </c>
      <c r="X77" s="78">
        <f>[1]EU28_TRA_StockTot!X77-[1]UK_TRA_StockTot!X77</f>
        <v>4198</v>
      </c>
      <c r="Y77" s="78">
        <f>[1]EU28_TRA_StockTot!Y77-[1]UK_TRA_StockTot!Y77</f>
        <v>4265</v>
      </c>
      <c r="Z77" s="78">
        <f>[1]EU28_TRA_StockTot!Z77-[1]UK_TRA_StockTot!Z77</f>
        <v>4272</v>
      </c>
      <c r="AA77" s="78">
        <f>[1]EU28_TRA_StockTot!AA77-[1]UK_TRA_StockTot!AA77</f>
        <v>4219</v>
      </c>
      <c r="AB77" s="78">
        <f>[1]EU28_TRA_StockTot!AB77-[1]UK_TRA_StockTot!AB77</f>
        <v>4113</v>
      </c>
      <c r="AC77" s="78">
        <f>[1]EU28_TRA_StockTot!AC77-[1]UK_TRA_StockTot!AC77</f>
        <v>3947</v>
      </c>
      <c r="AD77" s="78">
        <f>[1]EU28_TRA_StockTot!AD77-[1]UK_TRA_StockTot!AD77</f>
        <v>3760</v>
      </c>
      <c r="AE77" s="78">
        <f>[1]EU28_TRA_StockTot!AE77-[1]UK_TRA_StockTot!AE77</f>
        <v>3998</v>
      </c>
      <c r="AF77" s="78">
        <f>[1]EU28_TRA_StockTot!AF77-[1]UK_TRA_StockTot!AF77</f>
        <v>8556</v>
      </c>
      <c r="AG77" s="78">
        <f>[1]EU28_TRA_StockTot!AG77-[1]UK_TRA_StockTot!AG77</f>
        <v>18450</v>
      </c>
      <c r="AH77" s="78">
        <f>[1]EU28_TRA_StockTot!AH77-[1]UK_TRA_StockTot!AH77</f>
        <v>33413</v>
      </c>
      <c r="AI77" s="78">
        <f>[1]EU28_TRA_StockTot!AI77-[1]UK_TRA_StockTot!AI77</f>
        <v>53004</v>
      </c>
      <c r="AJ77" s="78">
        <f>[1]EU28_TRA_StockTot!AJ77-[1]UK_TRA_StockTot!AJ77</f>
        <v>76546</v>
      </c>
      <c r="AK77" s="78">
        <f>[1]EU28_TRA_StockTot!AK77-[1]UK_TRA_StockTot!AK77</f>
        <v>103213</v>
      </c>
      <c r="AL77" s="78">
        <f>[1]EU28_TRA_StockTot!AL77-[1]UK_TRA_StockTot!AL77</f>
        <v>132204</v>
      </c>
      <c r="AM77" s="78">
        <f>[1]EU28_TRA_StockTot!AM77-[1]UK_TRA_StockTot!AM77</f>
        <v>162580</v>
      </c>
      <c r="AN77" s="78">
        <f>[1]EU28_TRA_StockTot!AN77-[1]UK_TRA_StockTot!AN77</f>
        <v>193572</v>
      </c>
      <c r="AO77" s="78">
        <f>[1]EU28_TRA_StockTot!AO77-[1]UK_TRA_StockTot!AO77</f>
        <v>224307</v>
      </c>
      <c r="AP77" s="78">
        <f>[1]EU28_TRA_StockTot!AP77-[1]UK_TRA_StockTot!AP77</f>
        <v>254258</v>
      </c>
      <c r="AQ77" s="78">
        <f>[1]EU28_TRA_StockTot!AQ77-[1]UK_TRA_StockTot!AQ77</f>
        <v>282978</v>
      </c>
      <c r="AR77" s="78">
        <f>[1]EU28_TRA_StockTot!AR77-[1]UK_TRA_StockTot!AR77</f>
        <v>310121</v>
      </c>
      <c r="AS77" s="78">
        <f>[1]EU28_TRA_StockTot!AS77-[1]UK_TRA_StockTot!AS77</f>
        <v>335328</v>
      </c>
      <c r="AT77" s="78">
        <f>[1]EU28_TRA_StockTot!AT77-[1]UK_TRA_StockTot!AT77</f>
        <v>358249</v>
      </c>
      <c r="AU77" s="78">
        <f>[1]EU28_TRA_StockTot!AU77-[1]UK_TRA_StockTot!AU77</f>
        <v>378667</v>
      </c>
      <c r="AV77" s="78">
        <f>[1]EU28_TRA_StockTot!AV77-[1]UK_TRA_StockTot!AV77</f>
        <v>396381</v>
      </c>
      <c r="AW77" s="78">
        <f>[1]EU28_TRA_StockTot!AW77-[1]UK_TRA_StockTot!AW77</f>
        <v>411430</v>
      </c>
      <c r="AX77" s="78">
        <f>[1]EU28_TRA_StockTot!AX77-[1]UK_TRA_StockTot!AX77</f>
        <v>423932</v>
      </c>
      <c r="AY77" s="78">
        <f>[1]EU28_TRA_StockTot!AY77-[1]UK_TRA_StockTot!AY77</f>
        <v>434112</v>
      </c>
      <c r="AZ77" s="78">
        <f>[1]EU28_TRA_StockTot!AZ77-[1]UK_TRA_StockTot!AZ77</f>
        <v>442107</v>
      </c>
    </row>
    <row r="78" spans="1:52" x14ac:dyDescent="0.35">
      <c r="A78" s="90" t="s">
        <v>76</v>
      </c>
      <c r="B78" s="91">
        <f>[1]EU28_TRA_StockTot!B78-[1]UK_TRA_StockTot!B78</f>
        <v>619446</v>
      </c>
      <c r="C78" s="91">
        <f>[1]EU28_TRA_StockTot!C78-[1]UK_TRA_StockTot!C78</f>
        <v>627658</v>
      </c>
      <c r="D78" s="91">
        <f>[1]EU28_TRA_StockTot!D78-[1]UK_TRA_StockTot!D78</f>
        <v>621842</v>
      </c>
      <c r="E78" s="91">
        <f>[1]EU28_TRA_StockTot!E78-[1]UK_TRA_StockTot!E78</f>
        <v>626217</v>
      </c>
      <c r="F78" s="91">
        <f>[1]EU28_TRA_StockTot!F78-[1]UK_TRA_StockTot!F78</f>
        <v>629512</v>
      </c>
      <c r="G78" s="91">
        <f>[1]EU28_TRA_StockTot!G78-[1]UK_TRA_StockTot!G78</f>
        <v>622438</v>
      </c>
      <c r="H78" s="91">
        <f>[1]EU28_TRA_StockTot!H78-[1]UK_TRA_StockTot!H78</f>
        <v>624699</v>
      </c>
      <c r="I78" s="91">
        <f>[1]EU28_TRA_StockTot!I78-[1]UK_TRA_StockTot!I78</f>
        <v>626141</v>
      </c>
      <c r="J78" s="91">
        <f>[1]EU28_TRA_StockTot!J78-[1]UK_TRA_StockTot!J78</f>
        <v>634922</v>
      </c>
      <c r="K78" s="91">
        <f>[1]EU28_TRA_StockTot!K78-[1]UK_TRA_StockTot!K78</f>
        <v>635312</v>
      </c>
      <c r="L78" s="91">
        <f>[1]EU28_TRA_StockTot!L78-[1]UK_TRA_StockTot!L78</f>
        <v>633110</v>
      </c>
      <c r="M78" s="91">
        <f>[1]EU28_TRA_StockTot!M78-[1]UK_TRA_StockTot!M78</f>
        <v>635136</v>
      </c>
      <c r="N78" s="91">
        <f>[1]EU28_TRA_StockTot!N78-[1]UK_TRA_StockTot!N78</f>
        <v>630758</v>
      </c>
      <c r="O78" s="91">
        <f>[1]EU28_TRA_StockTot!O78-[1]UK_TRA_StockTot!O78</f>
        <v>635902</v>
      </c>
      <c r="P78" s="91">
        <f>[1]EU28_TRA_StockTot!P78-[1]UK_TRA_StockTot!P78</f>
        <v>646304</v>
      </c>
      <c r="Q78" s="91">
        <f>[1]EU28_TRA_StockTot!Q78-[1]UK_TRA_StockTot!Q78</f>
        <v>669347</v>
      </c>
      <c r="R78" s="91">
        <f>[1]EU28_TRA_StockTot!R78-[1]UK_TRA_StockTot!R78</f>
        <v>685594</v>
      </c>
      <c r="S78" s="91">
        <f>[1]EU28_TRA_StockTot!S78-[1]UK_TRA_StockTot!S78</f>
        <v>708485</v>
      </c>
      <c r="T78" s="91">
        <f>[1]EU28_TRA_StockTot!T78-[1]UK_TRA_StockTot!T78</f>
        <v>727908</v>
      </c>
      <c r="U78" s="91">
        <f>[1]EU28_TRA_StockTot!U78-[1]UK_TRA_StockTot!U78</f>
        <v>744770</v>
      </c>
      <c r="V78" s="91">
        <f>[1]EU28_TRA_StockTot!V78-[1]UK_TRA_StockTot!V78</f>
        <v>759261</v>
      </c>
      <c r="W78" s="91">
        <f>[1]EU28_TRA_StockTot!W78-[1]UK_TRA_StockTot!W78</f>
        <v>772215</v>
      </c>
      <c r="X78" s="91">
        <f>[1]EU28_TRA_StockTot!X78-[1]UK_TRA_StockTot!X78</f>
        <v>782689</v>
      </c>
      <c r="Y78" s="91">
        <f>[1]EU28_TRA_StockTot!Y78-[1]UK_TRA_StockTot!Y78</f>
        <v>793107</v>
      </c>
      <c r="Z78" s="91">
        <f>[1]EU28_TRA_StockTot!Z78-[1]UK_TRA_StockTot!Z78</f>
        <v>802964</v>
      </c>
      <c r="AA78" s="91">
        <f>[1]EU28_TRA_StockTot!AA78-[1]UK_TRA_StockTot!AA78</f>
        <v>812256</v>
      </c>
      <c r="AB78" s="91">
        <f>[1]EU28_TRA_StockTot!AB78-[1]UK_TRA_StockTot!AB78</f>
        <v>820120</v>
      </c>
      <c r="AC78" s="91">
        <f>[1]EU28_TRA_StockTot!AC78-[1]UK_TRA_StockTot!AC78</f>
        <v>827033</v>
      </c>
      <c r="AD78" s="91">
        <f>[1]EU28_TRA_StockTot!AD78-[1]UK_TRA_StockTot!AD78</f>
        <v>833856</v>
      </c>
      <c r="AE78" s="91">
        <f>[1]EU28_TRA_StockTot!AE78-[1]UK_TRA_StockTot!AE78</f>
        <v>840312</v>
      </c>
      <c r="AF78" s="91">
        <f>[1]EU28_TRA_StockTot!AF78-[1]UK_TRA_StockTot!AF78</f>
        <v>846272</v>
      </c>
      <c r="AG78" s="91">
        <f>[1]EU28_TRA_StockTot!AG78-[1]UK_TRA_StockTot!AG78</f>
        <v>851433</v>
      </c>
      <c r="AH78" s="91">
        <f>[1]EU28_TRA_StockTot!AH78-[1]UK_TRA_StockTot!AH78</f>
        <v>855973</v>
      </c>
      <c r="AI78" s="91">
        <f>[1]EU28_TRA_StockTot!AI78-[1]UK_TRA_StockTot!AI78</f>
        <v>860420</v>
      </c>
      <c r="AJ78" s="91">
        <f>[1]EU28_TRA_StockTot!AJ78-[1]UK_TRA_StockTot!AJ78</f>
        <v>865867</v>
      </c>
      <c r="AK78" s="91">
        <f>[1]EU28_TRA_StockTot!AK78-[1]UK_TRA_StockTot!AK78</f>
        <v>870914</v>
      </c>
      <c r="AL78" s="91">
        <f>[1]EU28_TRA_StockTot!AL78-[1]UK_TRA_StockTot!AL78</f>
        <v>875759</v>
      </c>
      <c r="AM78" s="91">
        <f>[1]EU28_TRA_StockTot!AM78-[1]UK_TRA_StockTot!AM78</f>
        <v>880671</v>
      </c>
      <c r="AN78" s="91">
        <f>[1]EU28_TRA_StockTot!AN78-[1]UK_TRA_StockTot!AN78</f>
        <v>885421</v>
      </c>
      <c r="AO78" s="91">
        <f>[1]EU28_TRA_StockTot!AO78-[1]UK_TRA_StockTot!AO78</f>
        <v>890140</v>
      </c>
      <c r="AP78" s="91">
        <f>[1]EU28_TRA_StockTot!AP78-[1]UK_TRA_StockTot!AP78</f>
        <v>895525</v>
      </c>
      <c r="AQ78" s="91">
        <f>[1]EU28_TRA_StockTot!AQ78-[1]UK_TRA_StockTot!AQ78</f>
        <v>900828</v>
      </c>
      <c r="AR78" s="91">
        <f>[1]EU28_TRA_StockTot!AR78-[1]UK_TRA_StockTot!AR78</f>
        <v>905995</v>
      </c>
      <c r="AS78" s="91">
        <f>[1]EU28_TRA_StockTot!AS78-[1]UK_TRA_StockTot!AS78</f>
        <v>911087</v>
      </c>
      <c r="AT78" s="91">
        <f>[1]EU28_TRA_StockTot!AT78-[1]UK_TRA_StockTot!AT78</f>
        <v>916159</v>
      </c>
      <c r="AU78" s="91">
        <f>[1]EU28_TRA_StockTot!AU78-[1]UK_TRA_StockTot!AU78</f>
        <v>921327</v>
      </c>
      <c r="AV78" s="91">
        <f>[1]EU28_TRA_StockTot!AV78-[1]UK_TRA_StockTot!AV78</f>
        <v>926457</v>
      </c>
      <c r="AW78" s="91">
        <f>[1]EU28_TRA_StockTot!AW78-[1]UK_TRA_StockTot!AW78</f>
        <v>931883</v>
      </c>
      <c r="AX78" s="91">
        <f>[1]EU28_TRA_StockTot!AX78-[1]UK_TRA_StockTot!AX78</f>
        <v>937401</v>
      </c>
      <c r="AY78" s="91">
        <f>[1]EU28_TRA_StockTot!AY78-[1]UK_TRA_StockTot!AY78</f>
        <v>943147</v>
      </c>
      <c r="AZ78" s="91">
        <f>[1]EU28_TRA_StockTot!AZ78-[1]UK_TRA_StockTot!AZ78</f>
        <v>948993</v>
      </c>
    </row>
    <row r="79" spans="1:52" x14ac:dyDescent="0.35">
      <c r="A79" s="92" t="s">
        <v>93</v>
      </c>
      <c r="B79" s="93">
        <f>[1]EU28_TRA_StockTot!B79-[1]UK_TRA_StockTot!B79</f>
        <v>617792</v>
      </c>
      <c r="C79" s="93">
        <f>[1]EU28_TRA_StockTot!C79-[1]UK_TRA_StockTot!C79</f>
        <v>625944</v>
      </c>
      <c r="D79" s="93">
        <f>[1]EU28_TRA_StockTot!D79-[1]UK_TRA_StockTot!D79</f>
        <v>620097</v>
      </c>
      <c r="E79" s="93">
        <f>[1]EU28_TRA_StockTot!E79-[1]UK_TRA_StockTot!E79</f>
        <v>624530</v>
      </c>
      <c r="F79" s="93">
        <f>[1]EU28_TRA_StockTot!F79-[1]UK_TRA_StockTot!F79</f>
        <v>627822</v>
      </c>
      <c r="G79" s="93">
        <f>[1]EU28_TRA_StockTot!G79-[1]UK_TRA_StockTot!G79</f>
        <v>620355</v>
      </c>
      <c r="H79" s="93">
        <f>[1]EU28_TRA_StockTot!H79-[1]UK_TRA_StockTot!H79</f>
        <v>622616</v>
      </c>
      <c r="I79" s="93">
        <f>[1]EU28_TRA_StockTot!I79-[1]UK_TRA_StockTot!I79</f>
        <v>624071</v>
      </c>
      <c r="J79" s="93">
        <f>[1]EU28_TRA_StockTot!J79-[1]UK_TRA_StockTot!J79</f>
        <v>632839</v>
      </c>
      <c r="K79" s="93">
        <f>[1]EU28_TRA_StockTot!K79-[1]UK_TRA_StockTot!K79</f>
        <v>633177</v>
      </c>
      <c r="L79" s="93">
        <f>[1]EU28_TRA_StockTot!L79-[1]UK_TRA_StockTot!L79</f>
        <v>630638</v>
      </c>
      <c r="M79" s="93">
        <f>[1]EU28_TRA_StockTot!M79-[1]UK_TRA_StockTot!M79</f>
        <v>632561</v>
      </c>
      <c r="N79" s="93">
        <f>[1]EU28_TRA_StockTot!N79-[1]UK_TRA_StockTot!N79</f>
        <v>628202</v>
      </c>
      <c r="O79" s="93">
        <f>[1]EU28_TRA_StockTot!O79-[1]UK_TRA_StockTot!O79</f>
        <v>632197</v>
      </c>
      <c r="P79" s="93">
        <f>[1]EU28_TRA_StockTot!P79-[1]UK_TRA_StockTot!P79</f>
        <v>642652</v>
      </c>
      <c r="Q79" s="93">
        <f>[1]EU28_TRA_StockTot!Q79-[1]UK_TRA_StockTot!Q79</f>
        <v>665423</v>
      </c>
      <c r="R79" s="93">
        <f>[1]EU28_TRA_StockTot!R79-[1]UK_TRA_StockTot!R79</f>
        <v>680811</v>
      </c>
      <c r="S79" s="93">
        <f>[1]EU28_TRA_StockTot!S79-[1]UK_TRA_StockTot!S79</f>
        <v>702404</v>
      </c>
      <c r="T79" s="93">
        <f>[1]EU28_TRA_StockTot!T79-[1]UK_TRA_StockTot!T79</f>
        <v>720267</v>
      </c>
      <c r="U79" s="93">
        <f>[1]EU28_TRA_StockTot!U79-[1]UK_TRA_StockTot!U79</f>
        <v>735312</v>
      </c>
      <c r="V79" s="93">
        <f>[1]EU28_TRA_StockTot!V79-[1]UK_TRA_StockTot!V79</f>
        <v>747782</v>
      </c>
      <c r="W79" s="93">
        <f>[1]EU28_TRA_StockTot!W79-[1]UK_TRA_StockTot!W79</f>
        <v>758205</v>
      </c>
      <c r="X79" s="93">
        <f>[1]EU28_TRA_StockTot!X79-[1]UK_TRA_StockTot!X79</f>
        <v>765626</v>
      </c>
      <c r="Y79" s="93">
        <f>[1]EU28_TRA_StockTot!Y79-[1]UK_TRA_StockTot!Y79</f>
        <v>772430</v>
      </c>
      <c r="Z79" s="93">
        <f>[1]EU28_TRA_StockTot!Z79-[1]UK_TRA_StockTot!Z79</f>
        <v>778125</v>
      </c>
      <c r="AA79" s="93">
        <f>[1]EU28_TRA_StockTot!AA79-[1]UK_TRA_StockTot!AA79</f>
        <v>782741</v>
      </c>
      <c r="AB79" s="93">
        <f>[1]EU28_TRA_StockTot!AB79-[1]UK_TRA_StockTot!AB79</f>
        <v>785469</v>
      </c>
      <c r="AC79" s="93">
        <f>[1]EU28_TRA_StockTot!AC79-[1]UK_TRA_StockTot!AC79</f>
        <v>786752</v>
      </c>
      <c r="AD79" s="93">
        <f>[1]EU28_TRA_StockTot!AD79-[1]UK_TRA_StockTot!AD79</f>
        <v>787429</v>
      </c>
      <c r="AE79" s="93">
        <f>[1]EU28_TRA_StockTot!AE79-[1]UK_TRA_StockTot!AE79</f>
        <v>787167</v>
      </c>
      <c r="AF79" s="93">
        <f>[1]EU28_TRA_StockTot!AF79-[1]UK_TRA_StockTot!AF79</f>
        <v>785787</v>
      </c>
      <c r="AG79" s="93">
        <f>[1]EU28_TRA_StockTot!AG79-[1]UK_TRA_StockTot!AG79</f>
        <v>782885</v>
      </c>
      <c r="AH79" s="93">
        <f>[1]EU28_TRA_StockTot!AH79-[1]UK_TRA_StockTot!AH79</f>
        <v>778618</v>
      </c>
      <c r="AI79" s="93">
        <f>[1]EU28_TRA_StockTot!AI79-[1]UK_TRA_StockTot!AI79</f>
        <v>773602</v>
      </c>
      <c r="AJ79" s="93">
        <f>[1]EU28_TRA_StockTot!AJ79-[1]UK_TRA_StockTot!AJ79</f>
        <v>768886</v>
      </c>
      <c r="AK79" s="93">
        <f>[1]EU28_TRA_StockTot!AK79-[1]UK_TRA_StockTot!AK79</f>
        <v>763349</v>
      </c>
      <c r="AL79" s="93">
        <f>[1]EU28_TRA_StockTot!AL79-[1]UK_TRA_StockTot!AL79</f>
        <v>757180</v>
      </c>
      <c r="AM79" s="93">
        <f>[1]EU28_TRA_StockTot!AM79-[1]UK_TRA_StockTot!AM79</f>
        <v>750553</v>
      </c>
      <c r="AN79" s="93">
        <f>[1]EU28_TRA_StockTot!AN79-[1]UK_TRA_StockTot!AN79</f>
        <v>743386</v>
      </c>
      <c r="AO79" s="93">
        <f>[1]EU28_TRA_StockTot!AO79-[1]UK_TRA_StockTot!AO79</f>
        <v>735703</v>
      </c>
      <c r="AP79" s="93">
        <f>[1]EU28_TRA_StockTot!AP79-[1]UK_TRA_StockTot!AP79</f>
        <v>728108</v>
      </c>
      <c r="AQ79" s="93">
        <f>[1]EU28_TRA_StockTot!AQ79-[1]UK_TRA_StockTot!AQ79</f>
        <v>719824</v>
      </c>
      <c r="AR79" s="93">
        <f>[1]EU28_TRA_StockTot!AR79-[1]UK_TRA_StockTot!AR79</f>
        <v>710872</v>
      </c>
      <c r="AS79" s="93">
        <f>[1]EU28_TRA_StockTot!AS79-[1]UK_TRA_StockTot!AS79</f>
        <v>701303</v>
      </c>
      <c r="AT79" s="93">
        <f>[1]EU28_TRA_StockTot!AT79-[1]UK_TRA_StockTot!AT79</f>
        <v>691363</v>
      </c>
      <c r="AU79" s="93">
        <f>[1]EU28_TRA_StockTot!AU79-[1]UK_TRA_StockTot!AU79</f>
        <v>681039</v>
      </c>
      <c r="AV79" s="93">
        <f>[1]EU28_TRA_StockTot!AV79-[1]UK_TRA_StockTot!AV79</f>
        <v>670416</v>
      </c>
      <c r="AW79" s="93">
        <f>[1]EU28_TRA_StockTot!AW79-[1]UK_TRA_StockTot!AW79</f>
        <v>659615</v>
      </c>
      <c r="AX79" s="93">
        <f>[1]EU28_TRA_StockTot!AX79-[1]UK_TRA_StockTot!AX79</f>
        <v>648913</v>
      </c>
      <c r="AY79" s="93">
        <f>[1]EU28_TRA_StockTot!AY79-[1]UK_TRA_StockTot!AY79</f>
        <v>638088</v>
      </c>
      <c r="AZ79" s="93">
        <f>[1]EU28_TRA_StockTot!AZ79-[1]UK_TRA_StockTot!AZ79</f>
        <v>627410</v>
      </c>
    </row>
    <row r="80" spans="1:52" x14ac:dyDescent="0.35">
      <c r="A80" s="94" t="s">
        <v>104</v>
      </c>
      <c r="B80" s="78">
        <f>[1]EU28_TRA_StockTot!B80-[1]UK_TRA_StockTot!B80</f>
        <v>1225</v>
      </c>
      <c r="C80" s="78">
        <f>[1]EU28_TRA_StockTot!C80-[1]UK_TRA_StockTot!C80</f>
        <v>1203</v>
      </c>
      <c r="D80" s="78">
        <f>[1]EU28_TRA_StockTot!D80-[1]UK_TRA_StockTot!D80</f>
        <v>1138</v>
      </c>
      <c r="E80" s="78">
        <f>[1]EU28_TRA_StockTot!E80-[1]UK_TRA_StockTot!E80</f>
        <v>1103</v>
      </c>
      <c r="F80" s="78">
        <f>[1]EU28_TRA_StockTot!F80-[1]UK_TRA_StockTot!F80</f>
        <v>2248</v>
      </c>
      <c r="G80" s="78">
        <f>[1]EU28_TRA_StockTot!G80-[1]UK_TRA_StockTot!G80</f>
        <v>2247</v>
      </c>
      <c r="H80" s="78">
        <f>[1]EU28_TRA_StockTot!H80-[1]UK_TRA_StockTot!H80</f>
        <v>2167</v>
      </c>
      <c r="I80" s="78">
        <f>[1]EU28_TRA_StockTot!I80-[1]UK_TRA_StockTot!I80</f>
        <v>2263</v>
      </c>
      <c r="J80" s="78">
        <f>[1]EU28_TRA_StockTot!J80-[1]UK_TRA_StockTot!J80</f>
        <v>2282</v>
      </c>
      <c r="K80" s="78">
        <f>[1]EU28_TRA_StockTot!K80-[1]UK_TRA_StockTot!K80</f>
        <v>2396</v>
      </c>
      <c r="L80" s="78">
        <f>[1]EU28_TRA_StockTot!L80-[1]UK_TRA_StockTot!L80</f>
        <v>2375</v>
      </c>
      <c r="M80" s="78">
        <f>[1]EU28_TRA_StockTot!M80-[1]UK_TRA_StockTot!M80</f>
        <v>2314</v>
      </c>
      <c r="N80" s="78">
        <f>[1]EU28_TRA_StockTot!N80-[1]UK_TRA_StockTot!N80</f>
        <v>2212</v>
      </c>
      <c r="O80" s="78">
        <f>[1]EU28_TRA_StockTot!O80-[1]UK_TRA_StockTot!O80</f>
        <v>2153</v>
      </c>
      <c r="P80" s="78">
        <f>[1]EU28_TRA_StockTot!P80-[1]UK_TRA_StockTot!P80</f>
        <v>2116</v>
      </c>
      <c r="Q80" s="78">
        <f>[1]EU28_TRA_StockTot!Q80-[1]UK_TRA_StockTot!Q80</f>
        <v>2004</v>
      </c>
      <c r="R80" s="78">
        <f>[1]EU28_TRA_StockTot!R80-[1]UK_TRA_StockTot!R80</f>
        <v>1958</v>
      </c>
      <c r="S80" s="78">
        <f>[1]EU28_TRA_StockTot!S80-[1]UK_TRA_StockTot!S80</f>
        <v>1934</v>
      </c>
      <c r="T80" s="78">
        <f>[1]EU28_TRA_StockTot!T80-[1]UK_TRA_StockTot!T80</f>
        <v>1838</v>
      </c>
      <c r="U80" s="78">
        <f>[1]EU28_TRA_StockTot!U80-[1]UK_TRA_StockTot!U80</f>
        <v>1786</v>
      </c>
      <c r="V80" s="78">
        <f>[1]EU28_TRA_StockTot!V80-[1]UK_TRA_StockTot!V80</f>
        <v>1775</v>
      </c>
      <c r="W80" s="78">
        <f>[1]EU28_TRA_StockTot!W80-[1]UK_TRA_StockTot!W80</f>
        <v>1808</v>
      </c>
      <c r="X80" s="78">
        <f>[1]EU28_TRA_StockTot!X80-[1]UK_TRA_StockTot!X80</f>
        <v>1869</v>
      </c>
      <c r="Y80" s="78">
        <f>[1]EU28_TRA_StockTot!Y80-[1]UK_TRA_StockTot!Y80</f>
        <v>1949</v>
      </c>
      <c r="Z80" s="78">
        <f>[1]EU28_TRA_StockTot!Z80-[1]UK_TRA_StockTot!Z80</f>
        <v>2046</v>
      </c>
      <c r="AA80" s="78">
        <f>[1]EU28_TRA_StockTot!AA80-[1]UK_TRA_StockTot!AA80</f>
        <v>2148</v>
      </c>
      <c r="AB80" s="78">
        <f>[1]EU28_TRA_StockTot!AB80-[1]UK_TRA_StockTot!AB80</f>
        <v>2240</v>
      </c>
      <c r="AC80" s="78">
        <f>[1]EU28_TRA_StockTot!AC80-[1]UK_TRA_StockTot!AC80</f>
        <v>2327</v>
      </c>
      <c r="AD80" s="78">
        <f>[1]EU28_TRA_StockTot!AD80-[1]UK_TRA_StockTot!AD80</f>
        <v>2400</v>
      </c>
      <c r="AE80" s="78">
        <f>[1]EU28_TRA_StockTot!AE80-[1]UK_TRA_StockTot!AE80</f>
        <v>2465</v>
      </c>
      <c r="AF80" s="78">
        <f>[1]EU28_TRA_StockTot!AF80-[1]UK_TRA_StockTot!AF80</f>
        <v>2514</v>
      </c>
      <c r="AG80" s="78">
        <f>[1]EU28_TRA_StockTot!AG80-[1]UK_TRA_StockTot!AG80</f>
        <v>2551</v>
      </c>
      <c r="AH80" s="78">
        <f>[1]EU28_TRA_StockTot!AH80-[1]UK_TRA_StockTot!AH80</f>
        <v>2579</v>
      </c>
      <c r="AI80" s="78">
        <f>[1]EU28_TRA_StockTot!AI80-[1]UK_TRA_StockTot!AI80</f>
        <v>2598</v>
      </c>
      <c r="AJ80" s="78">
        <f>[1]EU28_TRA_StockTot!AJ80-[1]UK_TRA_StockTot!AJ80</f>
        <v>2610</v>
      </c>
      <c r="AK80" s="78">
        <f>[1]EU28_TRA_StockTot!AK80-[1]UK_TRA_StockTot!AK80</f>
        <v>2595</v>
      </c>
      <c r="AL80" s="78">
        <f>[1]EU28_TRA_StockTot!AL80-[1]UK_TRA_StockTot!AL80</f>
        <v>2575</v>
      </c>
      <c r="AM80" s="78">
        <f>[1]EU28_TRA_StockTot!AM80-[1]UK_TRA_StockTot!AM80</f>
        <v>2553</v>
      </c>
      <c r="AN80" s="78">
        <f>[1]EU28_TRA_StockTot!AN80-[1]UK_TRA_StockTot!AN80</f>
        <v>2528</v>
      </c>
      <c r="AO80" s="78">
        <f>[1]EU28_TRA_StockTot!AO80-[1]UK_TRA_StockTot!AO80</f>
        <v>2502</v>
      </c>
      <c r="AP80" s="78">
        <f>[1]EU28_TRA_StockTot!AP80-[1]UK_TRA_StockTot!AP80</f>
        <v>2478</v>
      </c>
      <c r="AQ80" s="78">
        <f>[1]EU28_TRA_StockTot!AQ80-[1]UK_TRA_StockTot!AQ80</f>
        <v>2449</v>
      </c>
      <c r="AR80" s="78">
        <f>[1]EU28_TRA_StockTot!AR80-[1]UK_TRA_StockTot!AR80</f>
        <v>2426</v>
      </c>
      <c r="AS80" s="78">
        <f>[1]EU28_TRA_StockTot!AS80-[1]UK_TRA_StockTot!AS80</f>
        <v>2391</v>
      </c>
      <c r="AT80" s="78">
        <f>[1]EU28_TRA_StockTot!AT80-[1]UK_TRA_StockTot!AT80</f>
        <v>2351</v>
      </c>
      <c r="AU80" s="78">
        <f>[1]EU28_TRA_StockTot!AU80-[1]UK_TRA_StockTot!AU80</f>
        <v>2320</v>
      </c>
      <c r="AV80" s="78">
        <f>[1]EU28_TRA_StockTot!AV80-[1]UK_TRA_StockTot!AV80</f>
        <v>2288</v>
      </c>
      <c r="AW80" s="78">
        <f>[1]EU28_TRA_StockTot!AW80-[1]UK_TRA_StockTot!AW80</f>
        <v>2259</v>
      </c>
      <c r="AX80" s="78">
        <f>[1]EU28_TRA_StockTot!AX80-[1]UK_TRA_StockTot!AX80</f>
        <v>2212</v>
      </c>
      <c r="AY80" s="78">
        <f>[1]EU28_TRA_StockTot!AY80-[1]UK_TRA_StockTot!AY80</f>
        <v>2174</v>
      </c>
      <c r="AZ80" s="78">
        <f>[1]EU28_TRA_StockTot!AZ80-[1]UK_TRA_StockTot!AZ80</f>
        <v>2142</v>
      </c>
    </row>
    <row r="81" spans="1:52" x14ac:dyDescent="0.35">
      <c r="A81" s="94" t="s">
        <v>94</v>
      </c>
      <c r="B81" s="78">
        <f>[1]EU28_TRA_StockTot!B81-[1]UK_TRA_StockTot!B81</f>
        <v>14605</v>
      </c>
      <c r="C81" s="78">
        <f>[1]EU28_TRA_StockTot!C81-[1]UK_TRA_StockTot!C81</f>
        <v>13822</v>
      </c>
      <c r="D81" s="78">
        <f>[1]EU28_TRA_StockTot!D81-[1]UK_TRA_StockTot!D81</f>
        <v>13094</v>
      </c>
      <c r="E81" s="78">
        <f>[1]EU28_TRA_StockTot!E81-[1]UK_TRA_StockTot!E81</f>
        <v>11242</v>
      </c>
      <c r="F81" s="78">
        <f>[1]EU28_TRA_StockTot!F81-[1]UK_TRA_StockTot!F81</f>
        <v>10158</v>
      </c>
      <c r="G81" s="78">
        <f>[1]EU28_TRA_StockTot!G81-[1]UK_TRA_StockTot!G81</f>
        <v>9073</v>
      </c>
      <c r="H81" s="78">
        <f>[1]EU28_TRA_StockTot!H81-[1]UK_TRA_StockTot!H81</f>
        <v>8454</v>
      </c>
      <c r="I81" s="78">
        <f>[1]EU28_TRA_StockTot!I81-[1]UK_TRA_StockTot!I81</f>
        <v>7523</v>
      </c>
      <c r="J81" s="78">
        <f>[1]EU28_TRA_StockTot!J81-[1]UK_TRA_StockTot!J81</f>
        <v>6926</v>
      </c>
      <c r="K81" s="78">
        <f>[1]EU28_TRA_StockTot!K81-[1]UK_TRA_StockTot!K81</f>
        <v>6185</v>
      </c>
      <c r="L81" s="78">
        <f>[1]EU28_TRA_StockTot!L81-[1]UK_TRA_StockTot!L81</f>
        <v>5664</v>
      </c>
      <c r="M81" s="78">
        <f>[1]EU28_TRA_StockTot!M81-[1]UK_TRA_StockTot!M81</f>
        <v>5248</v>
      </c>
      <c r="N81" s="78">
        <f>[1]EU28_TRA_StockTot!N81-[1]UK_TRA_StockTot!N81</f>
        <v>4881</v>
      </c>
      <c r="O81" s="78">
        <f>[1]EU28_TRA_StockTot!O81-[1]UK_TRA_StockTot!O81</f>
        <v>5320</v>
      </c>
      <c r="P81" s="78">
        <f>[1]EU28_TRA_StockTot!P81-[1]UK_TRA_StockTot!P81</f>
        <v>4517</v>
      </c>
      <c r="Q81" s="78">
        <f>[1]EU28_TRA_StockTot!Q81-[1]UK_TRA_StockTot!Q81</f>
        <v>4259</v>
      </c>
      <c r="R81" s="78">
        <f>[1]EU28_TRA_StockTot!R81-[1]UK_TRA_StockTot!R81</f>
        <v>4142</v>
      </c>
      <c r="S81" s="78">
        <f>[1]EU28_TRA_StockTot!S81-[1]UK_TRA_StockTot!S81</f>
        <v>4075</v>
      </c>
      <c r="T81" s="78">
        <f>[1]EU28_TRA_StockTot!T81-[1]UK_TRA_StockTot!T81</f>
        <v>3742</v>
      </c>
      <c r="U81" s="78">
        <f>[1]EU28_TRA_StockTot!U81-[1]UK_TRA_StockTot!U81</f>
        <v>3620</v>
      </c>
      <c r="V81" s="78">
        <f>[1]EU28_TRA_StockTot!V81-[1]UK_TRA_StockTot!V81</f>
        <v>3636</v>
      </c>
      <c r="W81" s="78">
        <f>[1]EU28_TRA_StockTot!W81-[1]UK_TRA_StockTot!W81</f>
        <v>3729</v>
      </c>
      <c r="X81" s="78">
        <f>[1]EU28_TRA_StockTot!X81-[1]UK_TRA_StockTot!X81</f>
        <v>3883</v>
      </c>
      <c r="Y81" s="78">
        <f>[1]EU28_TRA_StockTot!Y81-[1]UK_TRA_StockTot!Y81</f>
        <v>4076</v>
      </c>
      <c r="Z81" s="78">
        <f>[1]EU28_TRA_StockTot!Z81-[1]UK_TRA_StockTot!Z81</f>
        <v>4273</v>
      </c>
      <c r="AA81" s="78">
        <f>[1]EU28_TRA_StockTot!AA81-[1]UK_TRA_StockTot!AA81</f>
        <v>4456</v>
      </c>
      <c r="AB81" s="78">
        <f>[1]EU28_TRA_StockTot!AB81-[1]UK_TRA_StockTot!AB81</f>
        <v>4610</v>
      </c>
      <c r="AC81" s="78">
        <f>[1]EU28_TRA_StockTot!AC81-[1]UK_TRA_StockTot!AC81</f>
        <v>4735</v>
      </c>
      <c r="AD81" s="78">
        <f>[1]EU28_TRA_StockTot!AD81-[1]UK_TRA_StockTot!AD81</f>
        <v>4834</v>
      </c>
      <c r="AE81" s="78">
        <f>[1]EU28_TRA_StockTot!AE81-[1]UK_TRA_StockTot!AE81</f>
        <v>4917</v>
      </c>
      <c r="AF81" s="78">
        <f>[1]EU28_TRA_StockTot!AF81-[1]UK_TRA_StockTot!AF81</f>
        <v>4977</v>
      </c>
      <c r="AG81" s="78">
        <f>[1]EU28_TRA_StockTot!AG81-[1]UK_TRA_StockTot!AG81</f>
        <v>5000</v>
      </c>
      <c r="AH81" s="78">
        <f>[1]EU28_TRA_StockTot!AH81-[1]UK_TRA_StockTot!AH81</f>
        <v>5002</v>
      </c>
      <c r="AI81" s="78">
        <f>[1]EU28_TRA_StockTot!AI81-[1]UK_TRA_StockTot!AI81</f>
        <v>4981</v>
      </c>
      <c r="AJ81" s="78">
        <f>[1]EU28_TRA_StockTot!AJ81-[1]UK_TRA_StockTot!AJ81</f>
        <v>4930</v>
      </c>
      <c r="AK81" s="78">
        <f>[1]EU28_TRA_StockTot!AK81-[1]UK_TRA_StockTot!AK81</f>
        <v>4850</v>
      </c>
      <c r="AL81" s="78">
        <f>[1]EU28_TRA_StockTot!AL81-[1]UK_TRA_StockTot!AL81</f>
        <v>4776</v>
      </c>
      <c r="AM81" s="78">
        <f>[1]EU28_TRA_StockTot!AM81-[1]UK_TRA_StockTot!AM81</f>
        <v>4688</v>
      </c>
      <c r="AN81" s="78">
        <f>[1]EU28_TRA_StockTot!AN81-[1]UK_TRA_StockTot!AN81</f>
        <v>4601</v>
      </c>
      <c r="AO81" s="78">
        <f>[1]EU28_TRA_StockTot!AO81-[1]UK_TRA_StockTot!AO81</f>
        <v>4516</v>
      </c>
      <c r="AP81" s="78">
        <f>[1]EU28_TRA_StockTot!AP81-[1]UK_TRA_StockTot!AP81</f>
        <v>4426</v>
      </c>
      <c r="AQ81" s="78">
        <f>[1]EU28_TRA_StockTot!AQ81-[1]UK_TRA_StockTot!AQ81</f>
        <v>4335</v>
      </c>
      <c r="AR81" s="78">
        <f>[1]EU28_TRA_StockTot!AR81-[1]UK_TRA_StockTot!AR81</f>
        <v>4249</v>
      </c>
      <c r="AS81" s="78">
        <f>[1]EU28_TRA_StockTot!AS81-[1]UK_TRA_StockTot!AS81</f>
        <v>4161</v>
      </c>
      <c r="AT81" s="78">
        <f>[1]EU28_TRA_StockTot!AT81-[1]UK_TRA_StockTot!AT81</f>
        <v>4055</v>
      </c>
      <c r="AU81" s="78">
        <f>[1]EU28_TRA_StockTot!AU81-[1]UK_TRA_StockTot!AU81</f>
        <v>3971</v>
      </c>
      <c r="AV81" s="78">
        <f>[1]EU28_TRA_StockTot!AV81-[1]UK_TRA_StockTot!AV81</f>
        <v>3889</v>
      </c>
      <c r="AW81" s="78">
        <f>[1]EU28_TRA_StockTot!AW81-[1]UK_TRA_StockTot!AW81</f>
        <v>3802</v>
      </c>
      <c r="AX81" s="78">
        <f>[1]EU28_TRA_StockTot!AX81-[1]UK_TRA_StockTot!AX81</f>
        <v>3681</v>
      </c>
      <c r="AY81" s="78">
        <f>[1]EU28_TRA_StockTot!AY81-[1]UK_TRA_StockTot!AY81</f>
        <v>3574</v>
      </c>
      <c r="AZ81" s="78">
        <f>[1]EU28_TRA_StockTot!AZ81-[1]UK_TRA_StockTot!AZ81</f>
        <v>3475</v>
      </c>
    </row>
    <row r="82" spans="1:52" x14ac:dyDescent="0.35">
      <c r="A82" s="94" t="s">
        <v>105</v>
      </c>
      <c r="B82" s="78">
        <f>[1]EU28_TRA_StockTot!B82-[1]UK_TRA_StockTot!B82</f>
        <v>3430</v>
      </c>
      <c r="C82" s="78">
        <f>[1]EU28_TRA_StockTot!C82-[1]UK_TRA_StockTot!C82</f>
        <v>5453</v>
      </c>
      <c r="D82" s="78">
        <f>[1]EU28_TRA_StockTot!D82-[1]UK_TRA_StockTot!D82</f>
        <v>5514</v>
      </c>
      <c r="E82" s="78">
        <f>[1]EU28_TRA_StockTot!E82-[1]UK_TRA_StockTot!E82</f>
        <v>7848</v>
      </c>
      <c r="F82" s="78">
        <f>[1]EU28_TRA_StockTot!F82-[1]UK_TRA_StockTot!F82</f>
        <v>8498</v>
      </c>
      <c r="G82" s="78">
        <f>[1]EU28_TRA_StockTot!G82-[1]UK_TRA_StockTot!G82</f>
        <v>9526</v>
      </c>
      <c r="H82" s="78">
        <f>[1]EU28_TRA_StockTot!H82-[1]UK_TRA_StockTot!H82</f>
        <v>11770</v>
      </c>
      <c r="I82" s="78">
        <f>[1]EU28_TRA_StockTot!I82-[1]UK_TRA_StockTot!I82</f>
        <v>13446</v>
      </c>
      <c r="J82" s="78">
        <f>[1]EU28_TRA_StockTot!J82-[1]UK_TRA_StockTot!J82</f>
        <v>15119</v>
      </c>
      <c r="K82" s="78">
        <f>[1]EU28_TRA_StockTot!K82-[1]UK_TRA_StockTot!K82</f>
        <v>16318</v>
      </c>
      <c r="L82" s="78">
        <f>[1]EU28_TRA_StockTot!L82-[1]UK_TRA_StockTot!L82</f>
        <v>17209</v>
      </c>
      <c r="M82" s="78">
        <f>[1]EU28_TRA_StockTot!M82-[1]UK_TRA_StockTot!M82</f>
        <v>19523</v>
      </c>
      <c r="N82" s="78">
        <f>[1]EU28_TRA_StockTot!N82-[1]UK_TRA_StockTot!N82</f>
        <v>20930</v>
      </c>
      <c r="O82" s="78">
        <f>[1]EU28_TRA_StockTot!O82-[1]UK_TRA_StockTot!O82</f>
        <v>22803</v>
      </c>
      <c r="P82" s="78">
        <f>[1]EU28_TRA_StockTot!P82-[1]UK_TRA_StockTot!P82</f>
        <v>25598</v>
      </c>
      <c r="Q82" s="78">
        <f>[1]EU28_TRA_StockTot!Q82-[1]UK_TRA_StockTot!Q82</f>
        <v>34907</v>
      </c>
      <c r="R82" s="78">
        <f>[1]EU28_TRA_StockTot!R82-[1]UK_TRA_StockTot!R82</f>
        <v>36929</v>
      </c>
      <c r="S82" s="78">
        <f>[1]EU28_TRA_StockTot!S82-[1]UK_TRA_StockTot!S82</f>
        <v>39411</v>
      </c>
      <c r="T82" s="78">
        <f>[1]EU28_TRA_StockTot!T82-[1]UK_TRA_StockTot!T82</f>
        <v>42076</v>
      </c>
      <c r="U82" s="78">
        <f>[1]EU28_TRA_StockTot!U82-[1]UK_TRA_StockTot!U82</f>
        <v>44887</v>
      </c>
      <c r="V82" s="78">
        <f>[1]EU28_TRA_StockTot!V82-[1]UK_TRA_StockTot!V82</f>
        <v>47746</v>
      </c>
      <c r="W82" s="78">
        <f>[1]EU28_TRA_StockTot!W82-[1]UK_TRA_StockTot!W82</f>
        <v>50678</v>
      </c>
      <c r="X82" s="78">
        <f>[1]EU28_TRA_StockTot!X82-[1]UK_TRA_StockTot!X82</f>
        <v>53600</v>
      </c>
      <c r="Y82" s="78">
        <f>[1]EU28_TRA_StockTot!Y82-[1]UK_TRA_StockTot!Y82</f>
        <v>56679</v>
      </c>
      <c r="Z82" s="78">
        <f>[1]EU28_TRA_StockTot!Z82-[1]UK_TRA_StockTot!Z82</f>
        <v>59806</v>
      </c>
      <c r="AA82" s="78">
        <f>[1]EU28_TRA_StockTot!AA82-[1]UK_TRA_StockTot!AA82</f>
        <v>62923</v>
      </c>
      <c r="AB82" s="78">
        <f>[1]EU28_TRA_StockTot!AB82-[1]UK_TRA_StockTot!AB82</f>
        <v>65931</v>
      </c>
      <c r="AC82" s="78">
        <f>[1]EU28_TRA_StockTot!AC82-[1]UK_TRA_StockTot!AC82</f>
        <v>68858</v>
      </c>
      <c r="AD82" s="78">
        <f>[1]EU28_TRA_StockTot!AD82-[1]UK_TRA_StockTot!AD82</f>
        <v>71727</v>
      </c>
      <c r="AE82" s="78">
        <f>[1]EU28_TRA_StockTot!AE82-[1]UK_TRA_StockTot!AE82</f>
        <v>74585</v>
      </c>
      <c r="AF82" s="78">
        <f>[1]EU28_TRA_StockTot!AF82-[1]UK_TRA_StockTot!AF82</f>
        <v>77435</v>
      </c>
      <c r="AG82" s="78">
        <f>[1]EU28_TRA_StockTot!AG82-[1]UK_TRA_StockTot!AG82</f>
        <v>80242</v>
      </c>
      <c r="AH82" s="78">
        <f>[1]EU28_TRA_StockTot!AH82-[1]UK_TRA_StockTot!AH82</f>
        <v>82983</v>
      </c>
      <c r="AI82" s="78">
        <f>[1]EU28_TRA_StockTot!AI82-[1]UK_TRA_StockTot!AI82</f>
        <v>85658</v>
      </c>
      <c r="AJ82" s="78">
        <f>[1]EU28_TRA_StockTot!AJ82-[1]UK_TRA_StockTot!AJ82</f>
        <v>88387</v>
      </c>
      <c r="AK82" s="78">
        <f>[1]EU28_TRA_StockTot!AK82-[1]UK_TRA_StockTot!AK82</f>
        <v>90912</v>
      </c>
      <c r="AL82" s="78">
        <f>[1]EU28_TRA_StockTot!AL82-[1]UK_TRA_StockTot!AL82</f>
        <v>93244</v>
      </c>
      <c r="AM82" s="78">
        <f>[1]EU28_TRA_StockTot!AM82-[1]UK_TRA_StockTot!AM82</f>
        <v>95365</v>
      </c>
      <c r="AN82" s="78">
        <f>[1]EU28_TRA_StockTot!AN82-[1]UK_TRA_StockTot!AN82</f>
        <v>97251</v>
      </c>
      <c r="AO82" s="78">
        <f>[1]EU28_TRA_StockTot!AO82-[1]UK_TRA_StockTot!AO82</f>
        <v>98878</v>
      </c>
      <c r="AP82" s="78">
        <f>[1]EU28_TRA_StockTot!AP82-[1]UK_TRA_StockTot!AP82</f>
        <v>100375</v>
      </c>
      <c r="AQ82" s="78">
        <f>[1]EU28_TRA_StockTot!AQ82-[1]UK_TRA_StockTot!AQ82</f>
        <v>101587</v>
      </c>
      <c r="AR82" s="78">
        <f>[1]EU28_TRA_StockTot!AR82-[1]UK_TRA_StockTot!AR82</f>
        <v>102533</v>
      </c>
      <c r="AS82" s="78">
        <f>[1]EU28_TRA_StockTot!AS82-[1]UK_TRA_StockTot!AS82</f>
        <v>103199</v>
      </c>
      <c r="AT82" s="78">
        <f>[1]EU28_TRA_StockTot!AT82-[1]UK_TRA_StockTot!AT82</f>
        <v>103655</v>
      </c>
      <c r="AU82" s="78">
        <f>[1]EU28_TRA_StockTot!AU82-[1]UK_TRA_StockTot!AU82</f>
        <v>103878</v>
      </c>
      <c r="AV82" s="78">
        <f>[1]EU28_TRA_StockTot!AV82-[1]UK_TRA_StockTot!AV82</f>
        <v>103864</v>
      </c>
      <c r="AW82" s="78">
        <f>[1]EU28_TRA_StockTot!AW82-[1]UK_TRA_StockTot!AW82</f>
        <v>103636</v>
      </c>
      <c r="AX82" s="78">
        <f>[1]EU28_TRA_StockTot!AX82-[1]UK_TRA_StockTot!AX82</f>
        <v>103227</v>
      </c>
      <c r="AY82" s="78">
        <f>[1]EU28_TRA_StockTot!AY82-[1]UK_TRA_StockTot!AY82</f>
        <v>102626</v>
      </c>
      <c r="AZ82" s="78">
        <f>[1]EU28_TRA_StockTot!AZ82-[1]UK_TRA_StockTot!AZ82</f>
        <v>101860</v>
      </c>
    </row>
    <row r="83" spans="1:52" x14ac:dyDescent="0.35">
      <c r="A83" s="94" t="s">
        <v>95</v>
      </c>
      <c r="B83" s="78">
        <f>[1]EU28_TRA_StockTot!B83-[1]UK_TRA_StockTot!B83</f>
        <v>598532</v>
      </c>
      <c r="C83" s="78">
        <f>[1]EU28_TRA_StockTot!C83-[1]UK_TRA_StockTot!C83</f>
        <v>605466</v>
      </c>
      <c r="D83" s="78">
        <f>[1]EU28_TRA_StockTot!D83-[1]UK_TRA_StockTot!D83</f>
        <v>600351</v>
      </c>
      <c r="E83" s="78">
        <f>[1]EU28_TRA_StockTot!E83-[1]UK_TRA_StockTot!E83</f>
        <v>604337</v>
      </c>
      <c r="F83" s="78">
        <f>[1]EU28_TRA_StockTot!F83-[1]UK_TRA_StockTot!F83</f>
        <v>606918</v>
      </c>
      <c r="G83" s="78">
        <f>[1]EU28_TRA_StockTot!G83-[1]UK_TRA_StockTot!G83</f>
        <v>599509</v>
      </c>
      <c r="H83" s="78">
        <f>[1]EU28_TRA_StockTot!H83-[1]UK_TRA_StockTot!H83</f>
        <v>600225</v>
      </c>
      <c r="I83" s="78">
        <f>[1]EU28_TRA_StockTot!I83-[1]UK_TRA_StockTot!I83</f>
        <v>600839</v>
      </c>
      <c r="J83" s="78">
        <f>[1]EU28_TRA_StockTot!J83-[1]UK_TRA_StockTot!J83</f>
        <v>608512</v>
      </c>
      <c r="K83" s="78">
        <f>[1]EU28_TRA_StockTot!K83-[1]UK_TRA_StockTot!K83</f>
        <v>608278</v>
      </c>
      <c r="L83" s="78">
        <f>[1]EU28_TRA_StockTot!L83-[1]UK_TRA_StockTot!L83</f>
        <v>605390</v>
      </c>
      <c r="M83" s="78">
        <f>[1]EU28_TRA_StockTot!M83-[1]UK_TRA_StockTot!M83</f>
        <v>605476</v>
      </c>
      <c r="N83" s="78">
        <f>[1]EU28_TRA_StockTot!N83-[1]UK_TRA_StockTot!N83</f>
        <v>600179</v>
      </c>
      <c r="O83" s="78">
        <f>[1]EU28_TRA_StockTot!O83-[1]UK_TRA_StockTot!O83</f>
        <v>601921</v>
      </c>
      <c r="P83" s="78">
        <f>[1]EU28_TRA_StockTot!P83-[1]UK_TRA_StockTot!P83</f>
        <v>610421</v>
      </c>
      <c r="Q83" s="78">
        <f>[1]EU28_TRA_StockTot!Q83-[1]UK_TRA_StockTot!Q83</f>
        <v>624253</v>
      </c>
      <c r="R83" s="78">
        <f>[1]EU28_TRA_StockTot!R83-[1]UK_TRA_StockTot!R83</f>
        <v>637782</v>
      </c>
      <c r="S83" s="78">
        <f>[1]EU28_TRA_StockTot!S83-[1]UK_TRA_StockTot!S83</f>
        <v>656984</v>
      </c>
      <c r="T83" s="78">
        <f>[1]EU28_TRA_StockTot!T83-[1]UK_TRA_StockTot!T83</f>
        <v>672611</v>
      </c>
      <c r="U83" s="78">
        <f>[1]EU28_TRA_StockTot!U83-[1]UK_TRA_StockTot!U83</f>
        <v>685019</v>
      </c>
      <c r="V83" s="78">
        <f>[1]EU28_TRA_StockTot!V83-[1]UK_TRA_StockTot!V83</f>
        <v>694625</v>
      </c>
      <c r="W83" s="78">
        <f>[1]EU28_TRA_StockTot!W83-[1]UK_TRA_StockTot!W83</f>
        <v>701990</v>
      </c>
      <c r="X83" s="78">
        <f>[1]EU28_TRA_StockTot!X83-[1]UK_TRA_StockTot!X83</f>
        <v>706274</v>
      </c>
      <c r="Y83" s="78">
        <f>[1]EU28_TRA_StockTot!Y83-[1]UK_TRA_StockTot!Y83</f>
        <v>709723</v>
      </c>
      <c r="Z83" s="78">
        <f>[1]EU28_TRA_StockTot!Z83-[1]UK_TRA_StockTot!Z83</f>
        <v>711991</v>
      </c>
      <c r="AA83" s="78">
        <f>[1]EU28_TRA_StockTot!AA83-[1]UK_TRA_StockTot!AA83</f>
        <v>713198</v>
      </c>
      <c r="AB83" s="78">
        <f>[1]EU28_TRA_StockTot!AB83-[1]UK_TRA_StockTot!AB83</f>
        <v>712660</v>
      </c>
      <c r="AC83" s="78">
        <f>[1]EU28_TRA_StockTot!AC83-[1]UK_TRA_StockTot!AC83</f>
        <v>710781</v>
      </c>
      <c r="AD83" s="78">
        <f>[1]EU28_TRA_StockTot!AD83-[1]UK_TRA_StockTot!AD83</f>
        <v>708385</v>
      </c>
      <c r="AE83" s="78">
        <f>[1]EU28_TRA_StockTot!AE83-[1]UK_TRA_StockTot!AE83</f>
        <v>705074</v>
      </c>
      <c r="AF83" s="78">
        <f>[1]EU28_TRA_StockTot!AF83-[1]UK_TRA_StockTot!AF83</f>
        <v>700670</v>
      </c>
      <c r="AG83" s="78">
        <f>[1]EU28_TRA_StockTot!AG83-[1]UK_TRA_StockTot!AG83</f>
        <v>694809</v>
      </c>
      <c r="AH83" s="78">
        <f>[1]EU28_TRA_StockTot!AH83-[1]UK_TRA_StockTot!AH83</f>
        <v>687638</v>
      </c>
      <c r="AI83" s="78">
        <f>[1]EU28_TRA_StockTot!AI83-[1]UK_TRA_StockTot!AI83</f>
        <v>679770</v>
      </c>
      <c r="AJ83" s="78">
        <f>[1]EU28_TRA_StockTot!AJ83-[1]UK_TRA_StockTot!AJ83</f>
        <v>672120</v>
      </c>
      <c r="AK83" s="78">
        <f>[1]EU28_TRA_StockTot!AK83-[1]UK_TRA_StockTot!AK83</f>
        <v>663831</v>
      </c>
      <c r="AL83" s="78">
        <f>[1]EU28_TRA_StockTot!AL83-[1]UK_TRA_StockTot!AL83</f>
        <v>655017</v>
      </c>
      <c r="AM83" s="78">
        <f>[1]EU28_TRA_StockTot!AM83-[1]UK_TRA_StockTot!AM83</f>
        <v>645871</v>
      </c>
      <c r="AN83" s="78">
        <f>[1]EU28_TRA_StockTot!AN83-[1]UK_TRA_StockTot!AN83</f>
        <v>636286</v>
      </c>
      <c r="AO83" s="78">
        <f>[1]EU28_TRA_StockTot!AO83-[1]UK_TRA_StockTot!AO83</f>
        <v>626306</v>
      </c>
      <c r="AP83" s="78">
        <f>[1]EU28_TRA_StockTot!AP83-[1]UK_TRA_StockTot!AP83</f>
        <v>616415</v>
      </c>
      <c r="AQ83" s="78">
        <f>[1]EU28_TRA_StockTot!AQ83-[1]UK_TRA_StockTot!AQ83</f>
        <v>606021</v>
      </c>
      <c r="AR83" s="78">
        <f>[1]EU28_TRA_StockTot!AR83-[1]UK_TRA_StockTot!AR83</f>
        <v>595088</v>
      </c>
      <c r="AS83" s="78">
        <f>[1]EU28_TRA_StockTot!AS83-[1]UK_TRA_StockTot!AS83</f>
        <v>583693</v>
      </c>
      <c r="AT83" s="78">
        <f>[1]EU28_TRA_StockTot!AT83-[1]UK_TRA_StockTot!AT83</f>
        <v>572048</v>
      </c>
      <c r="AU83" s="78">
        <f>[1]EU28_TRA_StockTot!AU83-[1]UK_TRA_StockTot!AU83</f>
        <v>560064</v>
      </c>
      <c r="AV83" s="78">
        <f>[1]EU28_TRA_StockTot!AV83-[1]UK_TRA_StockTot!AV83</f>
        <v>547934</v>
      </c>
      <c r="AW83" s="78">
        <f>[1]EU28_TRA_StockTot!AW83-[1]UK_TRA_StockTot!AW83</f>
        <v>535713</v>
      </c>
      <c r="AX83" s="78">
        <f>[1]EU28_TRA_StockTot!AX83-[1]UK_TRA_StockTot!AX83</f>
        <v>523702</v>
      </c>
      <c r="AY83" s="78">
        <f>[1]EU28_TRA_StockTot!AY83-[1]UK_TRA_StockTot!AY83</f>
        <v>511547</v>
      </c>
      <c r="AZ83" s="78">
        <f>[1]EU28_TRA_StockTot!AZ83-[1]UK_TRA_StockTot!AZ83</f>
        <v>499508</v>
      </c>
    </row>
    <row r="84" spans="1:52" x14ac:dyDescent="0.35">
      <c r="A84" s="94" t="s">
        <v>96</v>
      </c>
      <c r="B84" s="78">
        <f>[1]EU28_TRA_StockTot!B84-[1]UK_TRA_StockTot!B84</f>
        <v>0</v>
      </c>
      <c r="C84" s="78">
        <f>[1]EU28_TRA_StockTot!C84-[1]UK_TRA_StockTot!C84</f>
        <v>0</v>
      </c>
      <c r="D84" s="78">
        <f>[1]EU28_TRA_StockTot!D84-[1]UK_TRA_StockTot!D84</f>
        <v>0</v>
      </c>
      <c r="E84" s="78">
        <f>[1]EU28_TRA_StockTot!E84-[1]UK_TRA_StockTot!E84</f>
        <v>0</v>
      </c>
      <c r="F84" s="78">
        <f>[1]EU28_TRA_StockTot!F84-[1]UK_TRA_StockTot!F84</f>
        <v>0</v>
      </c>
      <c r="G84" s="78">
        <f>[1]EU28_TRA_StockTot!G84-[1]UK_TRA_StockTot!G84</f>
        <v>0</v>
      </c>
      <c r="H84" s="78">
        <f>[1]EU28_TRA_StockTot!H84-[1]UK_TRA_StockTot!H84</f>
        <v>0</v>
      </c>
      <c r="I84" s="78">
        <f>[1]EU28_TRA_StockTot!I84-[1]UK_TRA_StockTot!I84</f>
        <v>0</v>
      </c>
      <c r="J84" s="78">
        <f>[1]EU28_TRA_StockTot!J84-[1]UK_TRA_StockTot!J84</f>
        <v>0</v>
      </c>
      <c r="K84" s="78">
        <f>[1]EU28_TRA_StockTot!K84-[1]UK_TRA_StockTot!K84</f>
        <v>0</v>
      </c>
      <c r="L84" s="78">
        <f>[1]EU28_TRA_StockTot!L84-[1]UK_TRA_StockTot!L84</f>
        <v>0</v>
      </c>
      <c r="M84" s="78">
        <f>[1]EU28_TRA_StockTot!M84-[1]UK_TRA_StockTot!M84</f>
        <v>0</v>
      </c>
      <c r="N84" s="78">
        <f>[1]EU28_TRA_StockTot!N84-[1]UK_TRA_StockTot!N84</f>
        <v>0</v>
      </c>
      <c r="O84" s="78">
        <f>[1]EU28_TRA_StockTot!O84-[1]UK_TRA_StockTot!O84</f>
        <v>0</v>
      </c>
      <c r="P84" s="78">
        <f>[1]EU28_TRA_StockTot!P84-[1]UK_TRA_StockTot!P84</f>
        <v>0</v>
      </c>
      <c r="Q84" s="78">
        <f>[1]EU28_TRA_StockTot!Q84-[1]UK_TRA_StockTot!Q84</f>
        <v>0</v>
      </c>
      <c r="R84" s="78">
        <f>[1]EU28_TRA_StockTot!R84-[1]UK_TRA_StockTot!R84</f>
        <v>0</v>
      </c>
      <c r="S84" s="78">
        <f>[1]EU28_TRA_StockTot!S84-[1]UK_TRA_StockTot!S84</f>
        <v>0</v>
      </c>
      <c r="T84" s="78">
        <f>[1]EU28_TRA_StockTot!T84-[1]UK_TRA_StockTot!T84</f>
        <v>0</v>
      </c>
      <c r="U84" s="78">
        <f>[1]EU28_TRA_StockTot!U84-[1]UK_TRA_StockTot!U84</f>
        <v>0</v>
      </c>
      <c r="V84" s="78">
        <f>[1]EU28_TRA_StockTot!V84-[1]UK_TRA_StockTot!V84</f>
        <v>0</v>
      </c>
      <c r="W84" s="78">
        <f>[1]EU28_TRA_StockTot!W84-[1]UK_TRA_StockTot!W84</f>
        <v>0</v>
      </c>
      <c r="X84" s="78">
        <f>[1]EU28_TRA_StockTot!X84-[1]UK_TRA_StockTot!X84</f>
        <v>0</v>
      </c>
      <c r="Y84" s="78">
        <f>[1]EU28_TRA_StockTot!Y84-[1]UK_TRA_StockTot!Y84</f>
        <v>0</v>
      </c>
      <c r="Z84" s="78">
        <f>[1]EU28_TRA_StockTot!Z84-[1]UK_TRA_StockTot!Z84</f>
        <v>0</v>
      </c>
      <c r="AA84" s="78">
        <f>[1]EU28_TRA_StockTot!AA84-[1]UK_TRA_StockTot!AA84</f>
        <v>1</v>
      </c>
      <c r="AB84" s="78">
        <f>[1]EU28_TRA_StockTot!AB84-[1]UK_TRA_StockTot!AB84</f>
        <v>5</v>
      </c>
      <c r="AC84" s="78">
        <f>[1]EU28_TRA_StockTot!AC84-[1]UK_TRA_StockTot!AC84</f>
        <v>11</v>
      </c>
      <c r="AD84" s="78">
        <f>[1]EU28_TRA_StockTot!AD84-[1]UK_TRA_StockTot!AD84</f>
        <v>17</v>
      </c>
      <c r="AE84" s="78">
        <f>[1]EU28_TRA_StockTot!AE84-[1]UK_TRA_StockTot!AE84</f>
        <v>24</v>
      </c>
      <c r="AF84" s="78">
        <f>[1]EU28_TRA_StockTot!AF84-[1]UK_TRA_StockTot!AF84</f>
        <v>37</v>
      </c>
      <c r="AG84" s="78">
        <f>[1]EU28_TRA_StockTot!AG84-[1]UK_TRA_StockTot!AG84</f>
        <v>55</v>
      </c>
      <c r="AH84" s="78">
        <f>[1]EU28_TRA_StockTot!AH84-[1]UK_TRA_StockTot!AH84</f>
        <v>84</v>
      </c>
      <c r="AI84" s="78">
        <f>[1]EU28_TRA_StockTot!AI84-[1]UK_TRA_StockTot!AI84</f>
        <v>120</v>
      </c>
      <c r="AJ84" s="78">
        <f>[1]EU28_TRA_StockTot!AJ84-[1]UK_TRA_StockTot!AJ84</f>
        <v>169</v>
      </c>
      <c r="AK84" s="78">
        <f>[1]EU28_TRA_StockTot!AK84-[1]UK_TRA_StockTot!AK84</f>
        <v>230</v>
      </c>
      <c r="AL84" s="78">
        <f>[1]EU28_TRA_StockTot!AL84-[1]UK_TRA_StockTot!AL84</f>
        <v>316</v>
      </c>
      <c r="AM84" s="78">
        <f>[1]EU28_TRA_StockTot!AM84-[1]UK_TRA_StockTot!AM84</f>
        <v>429</v>
      </c>
      <c r="AN84" s="78">
        <f>[1]EU28_TRA_StockTot!AN84-[1]UK_TRA_StockTot!AN84</f>
        <v>576</v>
      </c>
      <c r="AO84" s="78">
        <f>[1]EU28_TRA_StockTot!AO84-[1]UK_TRA_StockTot!AO84</f>
        <v>766</v>
      </c>
      <c r="AP84" s="78">
        <f>[1]EU28_TRA_StockTot!AP84-[1]UK_TRA_StockTot!AP84</f>
        <v>996</v>
      </c>
      <c r="AQ84" s="78">
        <f>[1]EU28_TRA_StockTot!AQ84-[1]UK_TRA_StockTot!AQ84</f>
        <v>1277</v>
      </c>
      <c r="AR84" s="78">
        <f>[1]EU28_TRA_StockTot!AR84-[1]UK_TRA_StockTot!AR84</f>
        <v>1638</v>
      </c>
      <c r="AS84" s="78">
        <f>[1]EU28_TRA_StockTot!AS84-[1]UK_TRA_StockTot!AS84</f>
        <v>2107</v>
      </c>
      <c r="AT84" s="78">
        <f>[1]EU28_TRA_StockTot!AT84-[1]UK_TRA_StockTot!AT84</f>
        <v>2686</v>
      </c>
      <c r="AU84" s="78">
        <f>[1]EU28_TRA_StockTot!AU84-[1]UK_TRA_StockTot!AU84</f>
        <v>3416</v>
      </c>
      <c r="AV84" s="78">
        <f>[1]EU28_TRA_StockTot!AV84-[1]UK_TRA_StockTot!AV84</f>
        <v>4289</v>
      </c>
      <c r="AW84" s="78">
        <f>[1]EU28_TRA_StockTot!AW84-[1]UK_TRA_StockTot!AW84</f>
        <v>5367</v>
      </c>
      <c r="AX84" s="78">
        <f>[1]EU28_TRA_StockTot!AX84-[1]UK_TRA_StockTot!AX84</f>
        <v>6667</v>
      </c>
      <c r="AY84" s="78">
        <f>[1]EU28_TRA_StockTot!AY84-[1]UK_TRA_StockTot!AY84</f>
        <v>8259</v>
      </c>
      <c r="AZ84" s="78">
        <f>[1]EU28_TRA_StockTot!AZ84-[1]UK_TRA_StockTot!AZ84</f>
        <v>10137</v>
      </c>
    </row>
    <row r="85" spans="1:52" x14ac:dyDescent="0.35">
      <c r="A85" s="94" t="s">
        <v>110</v>
      </c>
      <c r="B85" s="78">
        <f>[1]EU28_TRA_StockTot!B85-[1]UK_TRA_StockTot!B85</f>
        <v>0</v>
      </c>
      <c r="C85" s="78">
        <f>[1]EU28_TRA_StockTot!C85-[1]UK_TRA_StockTot!C85</f>
        <v>0</v>
      </c>
      <c r="D85" s="78">
        <f>[1]EU28_TRA_StockTot!D85-[1]UK_TRA_StockTot!D85</f>
        <v>0</v>
      </c>
      <c r="E85" s="78">
        <f>[1]EU28_TRA_StockTot!E85-[1]UK_TRA_StockTot!E85</f>
        <v>0</v>
      </c>
      <c r="F85" s="78">
        <f>[1]EU28_TRA_StockTot!F85-[1]UK_TRA_StockTot!F85</f>
        <v>0</v>
      </c>
      <c r="G85" s="78">
        <f>[1]EU28_TRA_StockTot!G85-[1]UK_TRA_StockTot!G85</f>
        <v>0</v>
      </c>
      <c r="H85" s="78">
        <f>[1]EU28_TRA_StockTot!H85-[1]UK_TRA_StockTot!H85</f>
        <v>0</v>
      </c>
      <c r="I85" s="78">
        <f>[1]EU28_TRA_StockTot!I85-[1]UK_TRA_StockTot!I85</f>
        <v>0</v>
      </c>
      <c r="J85" s="78">
        <f>[1]EU28_TRA_StockTot!J85-[1]UK_TRA_StockTot!J85</f>
        <v>0</v>
      </c>
      <c r="K85" s="78">
        <f>[1]EU28_TRA_StockTot!K85-[1]UK_TRA_StockTot!K85</f>
        <v>0</v>
      </c>
      <c r="L85" s="78">
        <f>[1]EU28_TRA_StockTot!L85-[1]UK_TRA_StockTot!L85</f>
        <v>0</v>
      </c>
      <c r="M85" s="78">
        <f>[1]EU28_TRA_StockTot!M85-[1]UK_TRA_StockTot!M85</f>
        <v>0</v>
      </c>
      <c r="N85" s="78">
        <f>[1]EU28_TRA_StockTot!N85-[1]UK_TRA_StockTot!N85</f>
        <v>0</v>
      </c>
      <c r="O85" s="78">
        <f>[1]EU28_TRA_StockTot!O85-[1]UK_TRA_StockTot!O85</f>
        <v>0</v>
      </c>
      <c r="P85" s="78">
        <f>[1]EU28_TRA_StockTot!P85-[1]UK_TRA_StockTot!P85</f>
        <v>0</v>
      </c>
      <c r="Q85" s="78">
        <f>[1]EU28_TRA_StockTot!Q85-[1]UK_TRA_StockTot!Q85</f>
        <v>0</v>
      </c>
      <c r="R85" s="78">
        <f>[1]EU28_TRA_StockTot!R85-[1]UK_TRA_StockTot!R85</f>
        <v>0</v>
      </c>
      <c r="S85" s="78">
        <f>[1]EU28_TRA_StockTot!S85-[1]UK_TRA_StockTot!S85</f>
        <v>0</v>
      </c>
      <c r="T85" s="78">
        <f>[1]EU28_TRA_StockTot!T85-[1]UK_TRA_StockTot!T85</f>
        <v>0</v>
      </c>
      <c r="U85" s="78">
        <f>[1]EU28_TRA_StockTot!U85-[1]UK_TRA_StockTot!U85</f>
        <v>0</v>
      </c>
      <c r="V85" s="78">
        <f>[1]EU28_TRA_StockTot!V85-[1]UK_TRA_StockTot!V85</f>
        <v>0</v>
      </c>
      <c r="W85" s="78">
        <f>[1]EU28_TRA_StockTot!W85-[1]UK_TRA_StockTot!W85</f>
        <v>0</v>
      </c>
      <c r="X85" s="78">
        <f>[1]EU28_TRA_StockTot!X85-[1]UK_TRA_StockTot!X85</f>
        <v>0</v>
      </c>
      <c r="Y85" s="78">
        <f>[1]EU28_TRA_StockTot!Y85-[1]UK_TRA_StockTot!Y85</f>
        <v>3</v>
      </c>
      <c r="Z85" s="78">
        <f>[1]EU28_TRA_StockTot!Z85-[1]UK_TRA_StockTot!Z85</f>
        <v>9</v>
      </c>
      <c r="AA85" s="78">
        <f>[1]EU28_TRA_StockTot!AA85-[1]UK_TRA_StockTot!AA85</f>
        <v>15</v>
      </c>
      <c r="AB85" s="78">
        <f>[1]EU28_TRA_StockTot!AB85-[1]UK_TRA_StockTot!AB85</f>
        <v>23</v>
      </c>
      <c r="AC85" s="78">
        <f>[1]EU28_TRA_StockTot!AC85-[1]UK_TRA_StockTot!AC85</f>
        <v>40</v>
      </c>
      <c r="AD85" s="78">
        <f>[1]EU28_TRA_StockTot!AD85-[1]UK_TRA_StockTot!AD85</f>
        <v>66</v>
      </c>
      <c r="AE85" s="78">
        <f>[1]EU28_TRA_StockTot!AE85-[1]UK_TRA_StockTot!AE85</f>
        <v>102</v>
      </c>
      <c r="AF85" s="78">
        <f>[1]EU28_TRA_StockTot!AF85-[1]UK_TRA_StockTot!AF85</f>
        <v>154</v>
      </c>
      <c r="AG85" s="78">
        <f>[1]EU28_TRA_StockTot!AG85-[1]UK_TRA_StockTot!AG85</f>
        <v>228</v>
      </c>
      <c r="AH85" s="78">
        <f>[1]EU28_TRA_StockTot!AH85-[1]UK_TRA_StockTot!AH85</f>
        <v>332</v>
      </c>
      <c r="AI85" s="78">
        <f>[1]EU28_TRA_StockTot!AI85-[1]UK_TRA_StockTot!AI85</f>
        <v>475</v>
      </c>
      <c r="AJ85" s="78">
        <f>[1]EU28_TRA_StockTot!AJ85-[1]UK_TRA_StockTot!AJ85</f>
        <v>670</v>
      </c>
      <c r="AK85" s="78">
        <f>[1]EU28_TRA_StockTot!AK85-[1]UK_TRA_StockTot!AK85</f>
        <v>931</v>
      </c>
      <c r="AL85" s="78">
        <f>[1]EU28_TRA_StockTot!AL85-[1]UK_TRA_StockTot!AL85</f>
        <v>1252</v>
      </c>
      <c r="AM85" s="78">
        <f>[1]EU28_TRA_StockTot!AM85-[1]UK_TRA_StockTot!AM85</f>
        <v>1647</v>
      </c>
      <c r="AN85" s="78">
        <f>[1]EU28_TRA_StockTot!AN85-[1]UK_TRA_StockTot!AN85</f>
        <v>2144</v>
      </c>
      <c r="AO85" s="78">
        <f>[1]EU28_TRA_StockTot!AO85-[1]UK_TRA_StockTot!AO85</f>
        <v>2735</v>
      </c>
      <c r="AP85" s="78">
        <f>[1]EU28_TRA_StockTot!AP85-[1]UK_TRA_StockTot!AP85</f>
        <v>3418</v>
      </c>
      <c r="AQ85" s="78">
        <f>[1]EU28_TRA_StockTot!AQ85-[1]UK_TRA_StockTot!AQ85</f>
        <v>4155</v>
      </c>
      <c r="AR85" s="78">
        <f>[1]EU28_TRA_StockTot!AR85-[1]UK_TRA_StockTot!AR85</f>
        <v>4938</v>
      </c>
      <c r="AS85" s="78">
        <f>[1]EU28_TRA_StockTot!AS85-[1]UK_TRA_StockTot!AS85</f>
        <v>5752</v>
      </c>
      <c r="AT85" s="78">
        <f>[1]EU28_TRA_StockTot!AT85-[1]UK_TRA_StockTot!AT85</f>
        <v>6568</v>
      </c>
      <c r="AU85" s="78">
        <f>[1]EU28_TRA_StockTot!AU85-[1]UK_TRA_StockTot!AU85</f>
        <v>7390</v>
      </c>
      <c r="AV85" s="78">
        <f>[1]EU28_TRA_StockTot!AV85-[1]UK_TRA_StockTot!AV85</f>
        <v>8152</v>
      </c>
      <c r="AW85" s="78">
        <f>[1]EU28_TRA_StockTot!AW85-[1]UK_TRA_StockTot!AW85</f>
        <v>8838</v>
      </c>
      <c r="AX85" s="78">
        <f>[1]EU28_TRA_StockTot!AX85-[1]UK_TRA_StockTot!AX85</f>
        <v>9424</v>
      </c>
      <c r="AY85" s="78">
        <f>[1]EU28_TRA_StockTot!AY85-[1]UK_TRA_StockTot!AY85</f>
        <v>9908</v>
      </c>
      <c r="AZ85" s="78">
        <f>[1]EU28_TRA_StockTot!AZ85-[1]UK_TRA_StockTot!AZ85</f>
        <v>10288</v>
      </c>
    </row>
    <row r="86" spans="1:52" x14ac:dyDescent="0.35">
      <c r="A86" s="92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</row>
    <row r="87" spans="1:52" x14ac:dyDescent="0.35">
      <c r="A87" s="94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</row>
    <row r="88" spans="1:52" x14ac:dyDescent="0.35">
      <c r="A88" s="94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</row>
    <row r="89" spans="1:52" x14ac:dyDescent="0.35">
      <c r="A89" s="94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</row>
    <row r="90" spans="1:52" x14ac:dyDescent="0.35">
      <c r="A90" s="94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</row>
    <row r="91" spans="1:52" x14ac:dyDescent="0.35">
      <c r="A91" s="94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</row>
    <row r="92" spans="1:52" x14ac:dyDescent="0.35">
      <c r="A92" s="94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</row>
    <row r="93" spans="1:52" x14ac:dyDescent="0.35">
      <c r="A93" s="92" t="s">
        <v>97</v>
      </c>
      <c r="B93" s="93">
        <f>[1]EU28_TRA_StockTot!B93-[1]UK_TRA_StockTot!B93</f>
        <v>0</v>
      </c>
      <c r="C93" s="93">
        <f>[1]EU28_TRA_StockTot!C93-[1]UK_TRA_StockTot!C93</f>
        <v>0</v>
      </c>
      <c r="D93" s="93">
        <f>[1]EU28_TRA_StockTot!D93-[1]UK_TRA_StockTot!D93</f>
        <v>0</v>
      </c>
      <c r="E93" s="93">
        <f>[1]EU28_TRA_StockTot!E93-[1]UK_TRA_StockTot!E93</f>
        <v>0</v>
      </c>
      <c r="F93" s="93">
        <f>[1]EU28_TRA_StockTot!F93-[1]UK_TRA_StockTot!F93</f>
        <v>0</v>
      </c>
      <c r="G93" s="93">
        <f>[1]EU28_TRA_StockTot!G93-[1]UK_TRA_StockTot!G93</f>
        <v>0</v>
      </c>
      <c r="H93" s="93">
        <f>[1]EU28_TRA_StockTot!H93-[1]UK_TRA_StockTot!H93</f>
        <v>0</v>
      </c>
      <c r="I93" s="93">
        <f>[1]EU28_TRA_StockTot!I93-[1]UK_TRA_StockTot!I93</f>
        <v>0</v>
      </c>
      <c r="J93" s="93">
        <f>[1]EU28_TRA_StockTot!J93-[1]UK_TRA_StockTot!J93</f>
        <v>0</v>
      </c>
      <c r="K93" s="93">
        <f>[1]EU28_TRA_StockTot!K93-[1]UK_TRA_StockTot!K93</f>
        <v>0</v>
      </c>
      <c r="L93" s="93">
        <f>[1]EU28_TRA_StockTot!L93-[1]UK_TRA_StockTot!L93</f>
        <v>0</v>
      </c>
      <c r="M93" s="93">
        <f>[1]EU28_TRA_StockTot!M93-[1]UK_TRA_StockTot!M93</f>
        <v>0</v>
      </c>
      <c r="N93" s="93">
        <f>[1]EU28_TRA_StockTot!N93-[1]UK_TRA_StockTot!N93</f>
        <v>0</v>
      </c>
      <c r="O93" s="93">
        <f>[1]EU28_TRA_StockTot!O93-[1]UK_TRA_StockTot!O93</f>
        <v>0</v>
      </c>
      <c r="P93" s="93">
        <f>[1]EU28_TRA_StockTot!P93-[1]UK_TRA_StockTot!P93</f>
        <v>0</v>
      </c>
      <c r="Q93" s="93">
        <f>[1]EU28_TRA_StockTot!Q93-[1]UK_TRA_StockTot!Q93</f>
        <v>0</v>
      </c>
      <c r="R93" s="93">
        <f>[1]EU28_TRA_StockTot!R93-[1]UK_TRA_StockTot!R93</f>
        <v>297</v>
      </c>
      <c r="S93" s="93">
        <f>[1]EU28_TRA_StockTot!S93-[1]UK_TRA_StockTot!S93</f>
        <v>689</v>
      </c>
      <c r="T93" s="93">
        <f>[1]EU28_TRA_StockTot!T93-[1]UK_TRA_StockTot!T93</f>
        <v>1115</v>
      </c>
      <c r="U93" s="93">
        <f>[1]EU28_TRA_StockTot!U93-[1]UK_TRA_StockTot!U93</f>
        <v>1579</v>
      </c>
      <c r="V93" s="93">
        <f>[1]EU28_TRA_StockTot!V93-[1]UK_TRA_StockTot!V93</f>
        <v>2069</v>
      </c>
      <c r="W93" s="93">
        <f>[1]EU28_TRA_StockTot!W93-[1]UK_TRA_StockTot!W93</f>
        <v>2585</v>
      </c>
      <c r="X93" s="93">
        <f>[1]EU28_TRA_StockTot!X93-[1]UK_TRA_StockTot!X93</f>
        <v>3113</v>
      </c>
      <c r="Y93" s="93">
        <f>[1]EU28_TRA_StockTot!Y93-[1]UK_TRA_StockTot!Y93</f>
        <v>3664</v>
      </c>
      <c r="Z93" s="93">
        <f>[1]EU28_TRA_StockTot!Z93-[1]UK_TRA_StockTot!Z93</f>
        <v>4222</v>
      </c>
      <c r="AA93" s="93">
        <f>[1]EU28_TRA_StockTot!AA93-[1]UK_TRA_StockTot!AA93</f>
        <v>4768</v>
      </c>
      <c r="AB93" s="93">
        <f>[1]EU28_TRA_StockTot!AB93-[1]UK_TRA_StockTot!AB93</f>
        <v>5292</v>
      </c>
      <c r="AC93" s="93">
        <f>[1]EU28_TRA_StockTot!AC93-[1]UK_TRA_StockTot!AC93</f>
        <v>5799</v>
      </c>
      <c r="AD93" s="93">
        <f>[1]EU28_TRA_StockTot!AD93-[1]UK_TRA_StockTot!AD93</f>
        <v>6271</v>
      </c>
      <c r="AE93" s="93">
        <f>[1]EU28_TRA_StockTot!AE93-[1]UK_TRA_StockTot!AE93</f>
        <v>6730</v>
      </c>
      <c r="AF93" s="93">
        <f>[1]EU28_TRA_StockTot!AF93-[1]UK_TRA_StockTot!AF93</f>
        <v>7176</v>
      </c>
      <c r="AG93" s="93">
        <f>[1]EU28_TRA_StockTot!AG93-[1]UK_TRA_StockTot!AG93</f>
        <v>7597</v>
      </c>
      <c r="AH93" s="93">
        <f>[1]EU28_TRA_StockTot!AH93-[1]UK_TRA_StockTot!AH93</f>
        <v>8018</v>
      </c>
      <c r="AI93" s="93">
        <f>[1]EU28_TRA_StockTot!AI93-[1]UK_TRA_StockTot!AI93</f>
        <v>8420</v>
      </c>
      <c r="AJ93" s="93">
        <f>[1]EU28_TRA_StockTot!AJ93-[1]UK_TRA_StockTot!AJ93</f>
        <v>8806</v>
      </c>
      <c r="AK93" s="93">
        <f>[1]EU28_TRA_StockTot!AK93-[1]UK_TRA_StockTot!AK93</f>
        <v>9128</v>
      </c>
      <c r="AL93" s="93">
        <f>[1]EU28_TRA_StockTot!AL93-[1]UK_TRA_StockTot!AL93</f>
        <v>9446</v>
      </c>
      <c r="AM93" s="93">
        <f>[1]EU28_TRA_StockTot!AM93-[1]UK_TRA_StockTot!AM93</f>
        <v>9748</v>
      </c>
      <c r="AN93" s="93">
        <f>[1]EU28_TRA_StockTot!AN93-[1]UK_TRA_StockTot!AN93</f>
        <v>10032</v>
      </c>
      <c r="AO93" s="93">
        <f>[1]EU28_TRA_StockTot!AO93-[1]UK_TRA_StockTot!AO93</f>
        <v>10313</v>
      </c>
      <c r="AP93" s="93">
        <f>[1]EU28_TRA_StockTot!AP93-[1]UK_TRA_StockTot!AP93</f>
        <v>10590</v>
      </c>
      <c r="AQ93" s="93">
        <f>[1]EU28_TRA_StockTot!AQ93-[1]UK_TRA_StockTot!AQ93</f>
        <v>10851</v>
      </c>
      <c r="AR93" s="93">
        <f>[1]EU28_TRA_StockTot!AR93-[1]UK_TRA_StockTot!AR93</f>
        <v>11115</v>
      </c>
      <c r="AS93" s="93">
        <f>[1]EU28_TRA_StockTot!AS93-[1]UK_TRA_StockTot!AS93</f>
        <v>11374</v>
      </c>
      <c r="AT93" s="93">
        <f>[1]EU28_TRA_StockTot!AT93-[1]UK_TRA_StockTot!AT93</f>
        <v>11600</v>
      </c>
      <c r="AU93" s="93">
        <f>[1]EU28_TRA_StockTot!AU93-[1]UK_TRA_StockTot!AU93</f>
        <v>11846</v>
      </c>
      <c r="AV93" s="93">
        <f>[1]EU28_TRA_StockTot!AV93-[1]UK_TRA_StockTot!AV93</f>
        <v>12072</v>
      </c>
      <c r="AW93" s="93">
        <f>[1]EU28_TRA_StockTot!AW93-[1]UK_TRA_StockTot!AW93</f>
        <v>12312</v>
      </c>
      <c r="AX93" s="93">
        <f>[1]EU28_TRA_StockTot!AX93-[1]UK_TRA_StockTot!AX93</f>
        <v>12488</v>
      </c>
      <c r="AY93" s="93">
        <f>[1]EU28_TRA_StockTot!AY93-[1]UK_TRA_StockTot!AY93</f>
        <v>12697</v>
      </c>
      <c r="AZ93" s="93">
        <f>[1]EU28_TRA_StockTot!AZ93-[1]UK_TRA_StockTot!AZ93</f>
        <v>12902</v>
      </c>
    </row>
    <row r="94" spans="1:52" x14ac:dyDescent="0.35">
      <c r="A94" s="94" t="s">
        <v>104</v>
      </c>
      <c r="B94" s="78">
        <f>[1]EU28_TRA_StockTot!B94-[1]UK_TRA_StockTot!B94</f>
        <v>0</v>
      </c>
      <c r="C94" s="78">
        <f>[1]EU28_TRA_StockTot!C94-[1]UK_TRA_StockTot!C94</f>
        <v>0</v>
      </c>
      <c r="D94" s="78">
        <f>[1]EU28_TRA_StockTot!D94-[1]UK_TRA_StockTot!D94</f>
        <v>0</v>
      </c>
      <c r="E94" s="78">
        <f>[1]EU28_TRA_StockTot!E94-[1]UK_TRA_StockTot!E94</f>
        <v>0</v>
      </c>
      <c r="F94" s="78">
        <f>[1]EU28_TRA_StockTot!F94-[1]UK_TRA_StockTot!F94</f>
        <v>0</v>
      </c>
      <c r="G94" s="78">
        <f>[1]EU28_TRA_StockTot!G94-[1]UK_TRA_StockTot!G94</f>
        <v>0</v>
      </c>
      <c r="H94" s="78">
        <f>[1]EU28_TRA_StockTot!H94-[1]UK_TRA_StockTot!H94</f>
        <v>0</v>
      </c>
      <c r="I94" s="78">
        <f>[1]EU28_TRA_StockTot!I94-[1]UK_TRA_StockTot!I94</f>
        <v>0</v>
      </c>
      <c r="J94" s="78">
        <f>[1]EU28_TRA_StockTot!J94-[1]UK_TRA_StockTot!J94</f>
        <v>0</v>
      </c>
      <c r="K94" s="78">
        <f>[1]EU28_TRA_StockTot!K94-[1]UK_TRA_StockTot!K94</f>
        <v>0</v>
      </c>
      <c r="L94" s="78">
        <f>[1]EU28_TRA_StockTot!L94-[1]UK_TRA_StockTot!L94</f>
        <v>0</v>
      </c>
      <c r="M94" s="78">
        <f>[1]EU28_TRA_StockTot!M94-[1]UK_TRA_StockTot!M94</f>
        <v>0</v>
      </c>
      <c r="N94" s="78">
        <f>[1]EU28_TRA_StockTot!N94-[1]UK_TRA_StockTot!N94</f>
        <v>0</v>
      </c>
      <c r="O94" s="78">
        <f>[1]EU28_TRA_StockTot!O94-[1]UK_TRA_StockTot!O94</f>
        <v>0</v>
      </c>
      <c r="P94" s="78">
        <f>[1]EU28_TRA_StockTot!P94-[1]UK_TRA_StockTot!P94</f>
        <v>0</v>
      </c>
      <c r="Q94" s="78">
        <f>[1]EU28_TRA_StockTot!Q94-[1]UK_TRA_StockTot!Q94</f>
        <v>0</v>
      </c>
      <c r="R94" s="78">
        <f>[1]EU28_TRA_StockTot!R94-[1]UK_TRA_StockTot!R94</f>
        <v>0</v>
      </c>
      <c r="S94" s="78">
        <f>[1]EU28_TRA_StockTot!S94-[1]UK_TRA_StockTot!S94</f>
        <v>0</v>
      </c>
      <c r="T94" s="78">
        <f>[1]EU28_TRA_StockTot!T94-[1]UK_TRA_StockTot!T94</f>
        <v>0</v>
      </c>
      <c r="U94" s="78">
        <f>[1]EU28_TRA_StockTot!U94-[1]UK_TRA_StockTot!U94</f>
        <v>0</v>
      </c>
      <c r="V94" s="78">
        <f>[1]EU28_TRA_StockTot!V94-[1]UK_TRA_StockTot!V94</f>
        <v>0</v>
      </c>
      <c r="W94" s="78">
        <f>[1]EU28_TRA_StockTot!W94-[1]UK_TRA_StockTot!W94</f>
        <v>0</v>
      </c>
      <c r="X94" s="78">
        <f>[1]EU28_TRA_StockTot!X94-[1]UK_TRA_StockTot!X94</f>
        <v>0</v>
      </c>
      <c r="Y94" s="78">
        <f>[1]EU28_TRA_StockTot!Y94-[1]UK_TRA_StockTot!Y94</f>
        <v>0</v>
      </c>
      <c r="Z94" s="78">
        <f>[1]EU28_TRA_StockTot!Z94-[1]UK_TRA_StockTot!Z94</f>
        <v>0</v>
      </c>
      <c r="AA94" s="78">
        <f>[1]EU28_TRA_StockTot!AA94-[1]UK_TRA_StockTot!AA94</f>
        <v>0</v>
      </c>
      <c r="AB94" s="78">
        <f>[1]EU28_TRA_StockTot!AB94-[1]UK_TRA_StockTot!AB94</f>
        <v>0</v>
      </c>
      <c r="AC94" s="78">
        <f>[1]EU28_TRA_StockTot!AC94-[1]UK_TRA_StockTot!AC94</f>
        <v>0</v>
      </c>
      <c r="AD94" s="78">
        <f>[1]EU28_TRA_StockTot!AD94-[1]UK_TRA_StockTot!AD94</f>
        <v>0</v>
      </c>
      <c r="AE94" s="78">
        <f>[1]EU28_TRA_StockTot!AE94-[1]UK_TRA_StockTot!AE94</f>
        <v>0</v>
      </c>
      <c r="AF94" s="78">
        <f>[1]EU28_TRA_StockTot!AF94-[1]UK_TRA_StockTot!AF94</f>
        <v>0</v>
      </c>
      <c r="AG94" s="78">
        <f>[1]EU28_TRA_StockTot!AG94-[1]UK_TRA_StockTot!AG94</f>
        <v>0</v>
      </c>
      <c r="AH94" s="78">
        <f>[1]EU28_TRA_StockTot!AH94-[1]UK_TRA_StockTot!AH94</f>
        <v>0</v>
      </c>
      <c r="AI94" s="78">
        <f>[1]EU28_TRA_StockTot!AI94-[1]UK_TRA_StockTot!AI94</f>
        <v>0</v>
      </c>
      <c r="AJ94" s="78">
        <f>[1]EU28_TRA_StockTot!AJ94-[1]UK_TRA_StockTot!AJ94</f>
        <v>0</v>
      </c>
      <c r="AK94" s="78">
        <f>[1]EU28_TRA_StockTot!AK94-[1]UK_TRA_StockTot!AK94</f>
        <v>0</v>
      </c>
      <c r="AL94" s="78">
        <f>[1]EU28_TRA_StockTot!AL94-[1]UK_TRA_StockTot!AL94</f>
        <v>0</v>
      </c>
      <c r="AM94" s="78">
        <f>[1]EU28_TRA_StockTot!AM94-[1]UK_TRA_StockTot!AM94</f>
        <v>0</v>
      </c>
      <c r="AN94" s="78">
        <f>[1]EU28_TRA_StockTot!AN94-[1]UK_TRA_StockTot!AN94</f>
        <v>0</v>
      </c>
      <c r="AO94" s="78">
        <f>[1]EU28_TRA_StockTot!AO94-[1]UK_TRA_StockTot!AO94</f>
        <v>0</v>
      </c>
      <c r="AP94" s="78">
        <f>[1]EU28_TRA_StockTot!AP94-[1]UK_TRA_StockTot!AP94</f>
        <v>0</v>
      </c>
      <c r="AQ94" s="78">
        <f>[1]EU28_TRA_StockTot!AQ94-[1]UK_TRA_StockTot!AQ94</f>
        <v>0</v>
      </c>
      <c r="AR94" s="78">
        <f>[1]EU28_TRA_StockTot!AR94-[1]UK_TRA_StockTot!AR94</f>
        <v>0</v>
      </c>
      <c r="AS94" s="78">
        <f>[1]EU28_TRA_StockTot!AS94-[1]UK_TRA_StockTot!AS94</f>
        <v>0</v>
      </c>
      <c r="AT94" s="78">
        <f>[1]EU28_TRA_StockTot!AT94-[1]UK_TRA_StockTot!AT94</f>
        <v>0</v>
      </c>
      <c r="AU94" s="78">
        <f>[1]EU28_TRA_StockTot!AU94-[1]UK_TRA_StockTot!AU94</f>
        <v>0</v>
      </c>
      <c r="AV94" s="78">
        <f>[1]EU28_TRA_StockTot!AV94-[1]UK_TRA_StockTot!AV94</f>
        <v>0</v>
      </c>
      <c r="AW94" s="78">
        <f>[1]EU28_TRA_StockTot!AW94-[1]UK_TRA_StockTot!AW94</f>
        <v>0</v>
      </c>
      <c r="AX94" s="78">
        <f>[1]EU28_TRA_StockTot!AX94-[1]UK_TRA_StockTot!AX94</f>
        <v>0</v>
      </c>
      <c r="AY94" s="78">
        <f>[1]EU28_TRA_StockTot!AY94-[1]UK_TRA_StockTot!AY94</f>
        <v>0</v>
      </c>
      <c r="AZ94" s="78">
        <f>[1]EU28_TRA_StockTot!AZ94-[1]UK_TRA_StockTot!AZ94</f>
        <v>0</v>
      </c>
    </row>
    <row r="95" spans="1:52" x14ac:dyDescent="0.35">
      <c r="A95" s="94" t="s">
        <v>94</v>
      </c>
      <c r="B95" s="78">
        <f>[1]EU28_TRA_StockTot!B95-[1]UK_TRA_StockTot!B95</f>
        <v>0</v>
      </c>
      <c r="C95" s="78">
        <f>[1]EU28_TRA_StockTot!C95-[1]UK_TRA_StockTot!C95</f>
        <v>0</v>
      </c>
      <c r="D95" s="78">
        <f>[1]EU28_TRA_StockTot!D95-[1]UK_TRA_StockTot!D95</f>
        <v>0</v>
      </c>
      <c r="E95" s="78">
        <f>[1]EU28_TRA_StockTot!E95-[1]UK_TRA_StockTot!E95</f>
        <v>0</v>
      </c>
      <c r="F95" s="78">
        <f>[1]EU28_TRA_StockTot!F95-[1]UK_TRA_StockTot!F95</f>
        <v>0</v>
      </c>
      <c r="G95" s="78">
        <f>[1]EU28_TRA_StockTot!G95-[1]UK_TRA_StockTot!G95</f>
        <v>0</v>
      </c>
      <c r="H95" s="78">
        <f>[1]EU28_TRA_StockTot!H95-[1]UK_TRA_StockTot!H95</f>
        <v>0</v>
      </c>
      <c r="I95" s="78">
        <f>[1]EU28_TRA_StockTot!I95-[1]UK_TRA_StockTot!I95</f>
        <v>0</v>
      </c>
      <c r="J95" s="78">
        <f>[1]EU28_TRA_StockTot!J95-[1]UK_TRA_StockTot!J95</f>
        <v>0</v>
      </c>
      <c r="K95" s="78">
        <f>[1]EU28_TRA_StockTot!K95-[1]UK_TRA_StockTot!K95</f>
        <v>0</v>
      </c>
      <c r="L95" s="78">
        <f>[1]EU28_TRA_StockTot!L95-[1]UK_TRA_StockTot!L95</f>
        <v>0</v>
      </c>
      <c r="M95" s="78">
        <f>[1]EU28_TRA_StockTot!M95-[1]UK_TRA_StockTot!M95</f>
        <v>0</v>
      </c>
      <c r="N95" s="78">
        <f>[1]EU28_TRA_StockTot!N95-[1]UK_TRA_StockTot!N95</f>
        <v>0</v>
      </c>
      <c r="O95" s="78">
        <f>[1]EU28_TRA_StockTot!O95-[1]UK_TRA_StockTot!O95</f>
        <v>0</v>
      </c>
      <c r="P95" s="78">
        <f>[1]EU28_TRA_StockTot!P95-[1]UK_TRA_StockTot!P95</f>
        <v>0</v>
      </c>
      <c r="Q95" s="78">
        <f>[1]EU28_TRA_StockTot!Q95-[1]UK_TRA_StockTot!Q95</f>
        <v>0</v>
      </c>
      <c r="R95" s="78">
        <f>[1]EU28_TRA_StockTot!R95-[1]UK_TRA_StockTot!R95</f>
        <v>211</v>
      </c>
      <c r="S95" s="78">
        <f>[1]EU28_TRA_StockTot!S95-[1]UK_TRA_StockTot!S95</f>
        <v>494</v>
      </c>
      <c r="T95" s="78">
        <f>[1]EU28_TRA_StockTot!T95-[1]UK_TRA_StockTot!T95</f>
        <v>802</v>
      </c>
      <c r="U95" s="78">
        <f>[1]EU28_TRA_StockTot!U95-[1]UK_TRA_StockTot!U95</f>
        <v>1138</v>
      </c>
      <c r="V95" s="78">
        <f>[1]EU28_TRA_StockTot!V95-[1]UK_TRA_StockTot!V95</f>
        <v>1491</v>
      </c>
      <c r="W95" s="78">
        <f>[1]EU28_TRA_StockTot!W95-[1]UK_TRA_StockTot!W95</f>
        <v>1862</v>
      </c>
      <c r="X95" s="78">
        <f>[1]EU28_TRA_StockTot!X95-[1]UK_TRA_StockTot!X95</f>
        <v>2240</v>
      </c>
      <c r="Y95" s="78">
        <f>[1]EU28_TRA_StockTot!Y95-[1]UK_TRA_StockTot!Y95</f>
        <v>2633</v>
      </c>
      <c r="Z95" s="78">
        <f>[1]EU28_TRA_StockTot!Z95-[1]UK_TRA_StockTot!Z95</f>
        <v>3031</v>
      </c>
      <c r="AA95" s="78">
        <f>[1]EU28_TRA_StockTot!AA95-[1]UK_TRA_StockTot!AA95</f>
        <v>3417</v>
      </c>
      <c r="AB95" s="78">
        <f>[1]EU28_TRA_StockTot!AB95-[1]UK_TRA_StockTot!AB95</f>
        <v>3784</v>
      </c>
      <c r="AC95" s="78">
        <f>[1]EU28_TRA_StockTot!AC95-[1]UK_TRA_StockTot!AC95</f>
        <v>4137</v>
      </c>
      <c r="AD95" s="78">
        <f>[1]EU28_TRA_StockTot!AD95-[1]UK_TRA_StockTot!AD95</f>
        <v>4476</v>
      </c>
      <c r="AE95" s="78">
        <f>[1]EU28_TRA_StockTot!AE95-[1]UK_TRA_StockTot!AE95</f>
        <v>4800</v>
      </c>
      <c r="AF95" s="78">
        <f>[1]EU28_TRA_StockTot!AF95-[1]UK_TRA_StockTot!AF95</f>
        <v>5120</v>
      </c>
      <c r="AG95" s="78">
        <f>[1]EU28_TRA_StockTot!AG95-[1]UK_TRA_StockTot!AG95</f>
        <v>5426</v>
      </c>
      <c r="AH95" s="78">
        <f>[1]EU28_TRA_StockTot!AH95-[1]UK_TRA_StockTot!AH95</f>
        <v>5722</v>
      </c>
      <c r="AI95" s="78">
        <f>[1]EU28_TRA_StockTot!AI95-[1]UK_TRA_StockTot!AI95</f>
        <v>6007</v>
      </c>
      <c r="AJ95" s="78">
        <f>[1]EU28_TRA_StockTot!AJ95-[1]UK_TRA_StockTot!AJ95</f>
        <v>6286</v>
      </c>
      <c r="AK95" s="78">
        <f>[1]EU28_TRA_StockTot!AK95-[1]UK_TRA_StockTot!AK95</f>
        <v>6529</v>
      </c>
      <c r="AL95" s="78">
        <f>[1]EU28_TRA_StockTot!AL95-[1]UK_TRA_StockTot!AL95</f>
        <v>6765</v>
      </c>
      <c r="AM95" s="78">
        <f>[1]EU28_TRA_StockTot!AM95-[1]UK_TRA_StockTot!AM95</f>
        <v>6996</v>
      </c>
      <c r="AN95" s="78">
        <f>[1]EU28_TRA_StockTot!AN95-[1]UK_TRA_StockTot!AN95</f>
        <v>7215</v>
      </c>
      <c r="AO95" s="78">
        <f>[1]EU28_TRA_StockTot!AO95-[1]UK_TRA_StockTot!AO95</f>
        <v>7426</v>
      </c>
      <c r="AP95" s="78">
        <f>[1]EU28_TRA_StockTot!AP95-[1]UK_TRA_StockTot!AP95</f>
        <v>7634</v>
      </c>
      <c r="AQ95" s="78">
        <f>[1]EU28_TRA_StockTot!AQ95-[1]UK_TRA_StockTot!AQ95</f>
        <v>7833</v>
      </c>
      <c r="AR95" s="78">
        <f>[1]EU28_TRA_StockTot!AR95-[1]UK_TRA_StockTot!AR95</f>
        <v>8026</v>
      </c>
      <c r="AS95" s="78">
        <f>[1]EU28_TRA_StockTot!AS95-[1]UK_TRA_StockTot!AS95</f>
        <v>8217</v>
      </c>
      <c r="AT95" s="78">
        <f>[1]EU28_TRA_StockTot!AT95-[1]UK_TRA_StockTot!AT95</f>
        <v>8387</v>
      </c>
      <c r="AU95" s="78">
        <f>[1]EU28_TRA_StockTot!AU95-[1]UK_TRA_StockTot!AU95</f>
        <v>8566</v>
      </c>
      <c r="AV95" s="78">
        <f>[1]EU28_TRA_StockTot!AV95-[1]UK_TRA_StockTot!AV95</f>
        <v>8728</v>
      </c>
      <c r="AW95" s="78">
        <f>[1]EU28_TRA_StockTot!AW95-[1]UK_TRA_StockTot!AW95</f>
        <v>8903</v>
      </c>
      <c r="AX95" s="78">
        <f>[1]EU28_TRA_StockTot!AX95-[1]UK_TRA_StockTot!AX95</f>
        <v>9042</v>
      </c>
      <c r="AY95" s="78">
        <f>[1]EU28_TRA_StockTot!AY95-[1]UK_TRA_StockTot!AY95</f>
        <v>9197</v>
      </c>
      <c r="AZ95" s="78">
        <f>[1]EU28_TRA_StockTot!AZ95-[1]UK_TRA_StockTot!AZ95</f>
        <v>9348</v>
      </c>
    </row>
    <row r="96" spans="1:52" x14ac:dyDescent="0.35">
      <c r="A96" s="94" t="s">
        <v>105</v>
      </c>
      <c r="B96" s="78">
        <f>[1]EU28_TRA_StockTot!B96-[1]UK_TRA_StockTot!B96</f>
        <v>0</v>
      </c>
      <c r="C96" s="78">
        <f>[1]EU28_TRA_StockTot!C96-[1]UK_TRA_StockTot!C96</f>
        <v>0</v>
      </c>
      <c r="D96" s="78">
        <f>[1]EU28_TRA_StockTot!D96-[1]UK_TRA_StockTot!D96</f>
        <v>0</v>
      </c>
      <c r="E96" s="78">
        <f>[1]EU28_TRA_StockTot!E96-[1]UK_TRA_StockTot!E96</f>
        <v>0</v>
      </c>
      <c r="F96" s="78">
        <f>[1]EU28_TRA_StockTot!F96-[1]UK_TRA_StockTot!F96</f>
        <v>0</v>
      </c>
      <c r="G96" s="78">
        <f>[1]EU28_TRA_StockTot!G96-[1]UK_TRA_StockTot!G96</f>
        <v>0</v>
      </c>
      <c r="H96" s="78">
        <f>[1]EU28_TRA_StockTot!H96-[1]UK_TRA_StockTot!H96</f>
        <v>0</v>
      </c>
      <c r="I96" s="78">
        <f>[1]EU28_TRA_StockTot!I96-[1]UK_TRA_StockTot!I96</f>
        <v>0</v>
      </c>
      <c r="J96" s="78">
        <f>[1]EU28_TRA_StockTot!J96-[1]UK_TRA_StockTot!J96</f>
        <v>0</v>
      </c>
      <c r="K96" s="78">
        <f>[1]EU28_TRA_StockTot!K96-[1]UK_TRA_StockTot!K96</f>
        <v>0</v>
      </c>
      <c r="L96" s="78">
        <f>[1]EU28_TRA_StockTot!L96-[1]UK_TRA_StockTot!L96</f>
        <v>0</v>
      </c>
      <c r="M96" s="78">
        <f>[1]EU28_TRA_StockTot!M96-[1]UK_TRA_StockTot!M96</f>
        <v>0</v>
      </c>
      <c r="N96" s="78">
        <f>[1]EU28_TRA_StockTot!N96-[1]UK_TRA_StockTot!N96</f>
        <v>0</v>
      </c>
      <c r="O96" s="78">
        <f>[1]EU28_TRA_StockTot!O96-[1]UK_TRA_StockTot!O96</f>
        <v>0</v>
      </c>
      <c r="P96" s="78">
        <f>[1]EU28_TRA_StockTot!P96-[1]UK_TRA_StockTot!P96</f>
        <v>0</v>
      </c>
      <c r="Q96" s="78">
        <f>[1]EU28_TRA_StockTot!Q96-[1]UK_TRA_StockTot!Q96</f>
        <v>0</v>
      </c>
      <c r="R96" s="78">
        <f>[1]EU28_TRA_StockTot!R96-[1]UK_TRA_StockTot!R96</f>
        <v>0</v>
      </c>
      <c r="S96" s="78">
        <f>[1]EU28_TRA_StockTot!S96-[1]UK_TRA_StockTot!S96</f>
        <v>0</v>
      </c>
      <c r="T96" s="78">
        <f>[1]EU28_TRA_StockTot!T96-[1]UK_TRA_StockTot!T96</f>
        <v>0</v>
      </c>
      <c r="U96" s="78">
        <f>[1]EU28_TRA_StockTot!U96-[1]UK_TRA_StockTot!U96</f>
        <v>0</v>
      </c>
      <c r="V96" s="78">
        <f>[1]EU28_TRA_StockTot!V96-[1]UK_TRA_StockTot!V96</f>
        <v>0</v>
      </c>
      <c r="W96" s="78">
        <f>[1]EU28_TRA_StockTot!W96-[1]UK_TRA_StockTot!W96</f>
        <v>0</v>
      </c>
      <c r="X96" s="78">
        <f>[1]EU28_TRA_StockTot!X96-[1]UK_TRA_StockTot!X96</f>
        <v>0</v>
      </c>
      <c r="Y96" s="78">
        <f>[1]EU28_TRA_StockTot!Y96-[1]UK_TRA_StockTot!Y96</f>
        <v>0</v>
      </c>
      <c r="Z96" s="78">
        <f>[1]EU28_TRA_StockTot!Z96-[1]UK_TRA_StockTot!Z96</f>
        <v>0</v>
      </c>
      <c r="AA96" s="78">
        <f>[1]EU28_TRA_StockTot!AA96-[1]UK_TRA_StockTot!AA96</f>
        <v>0</v>
      </c>
      <c r="AB96" s="78">
        <f>[1]EU28_TRA_StockTot!AB96-[1]UK_TRA_StockTot!AB96</f>
        <v>0</v>
      </c>
      <c r="AC96" s="78">
        <f>[1]EU28_TRA_StockTot!AC96-[1]UK_TRA_StockTot!AC96</f>
        <v>0</v>
      </c>
      <c r="AD96" s="78">
        <f>[1]EU28_TRA_StockTot!AD96-[1]UK_TRA_StockTot!AD96</f>
        <v>0</v>
      </c>
      <c r="AE96" s="78">
        <f>[1]EU28_TRA_StockTot!AE96-[1]UK_TRA_StockTot!AE96</f>
        <v>0</v>
      </c>
      <c r="AF96" s="78">
        <f>[1]EU28_TRA_StockTot!AF96-[1]UK_TRA_StockTot!AF96</f>
        <v>0</v>
      </c>
      <c r="AG96" s="78">
        <f>[1]EU28_TRA_StockTot!AG96-[1]UK_TRA_StockTot!AG96</f>
        <v>0</v>
      </c>
      <c r="AH96" s="78">
        <f>[1]EU28_TRA_StockTot!AH96-[1]UK_TRA_StockTot!AH96</f>
        <v>0</v>
      </c>
      <c r="AI96" s="78">
        <f>[1]EU28_TRA_StockTot!AI96-[1]UK_TRA_StockTot!AI96</f>
        <v>0</v>
      </c>
      <c r="AJ96" s="78">
        <f>[1]EU28_TRA_StockTot!AJ96-[1]UK_TRA_StockTot!AJ96</f>
        <v>0</v>
      </c>
      <c r="AK96" s="78">
        <f>[1]EU28_TRA_StockTot!AK96-[1]UK_TRA_StockTot!AK96</f>
        <v>0</v>
      </c>
      <c r="AL96" s="78">
        <f>[1]EU28_TRA_StockTot!AL96-[1]UK_TRA_StockTot!AL96</f>
        <v>0</v>
      </c>
      <c r="AM96" s="78">
        <f>[1]EU28_TRA_StockTot!AM96-[1]UK_TRA_StockTot!AM96</f>
        <v>0</v>
      </c>
      <c r="AN96" s="78">
        <f>[1]EU28_TRA_StockTot!AN96-[1]UK_TRA_StockTot!AN96</f>
        <v>0</v>
      </c>
      <c r="AO96" s="78">
        <f>[1]EU28_TRA_StockTot!AO96-[1]UK_TRA_StockTot!AO96</f>
        <v>0</v>
      </c>
      <c r="AP96" s="78">
        <f>[1]EU28_TRA_StockTot!AP96-[1]UK_TRA_StockTot!AP96</f>
        <v>0</v>
      </c>
      <c r="AQ96" s="78">
        <f>[1]EU28_TRA_StockTot!AQ96-[1]UK_TRA_StockTot!AQ96</f>
        <v>0</v>
      </c>
      <c r="AR96" s="78">
        <f>[1]EU28_TRA_StockTot!AR96-[1]UK_TRA_StockTot!AR96</f>
        <v>0</v>
      </c>
      <c r="AS96" s="78">
        <f>[1]EU28_TRA_StockTot!AS96-[1]UK_TRA_StockTot!AS96</f>
        <v>0</v>
      </c>
      <c r="AT96" s="78">
        <f>[1]EU28_TRA_StockTot!AT96-[1]UK_TRA_StockTot!AT96</f>
        <v>0</v>
      </c>
      <c r="AU96" s="78">
        <f>[1]EU28_TRA_StockTot!AU96-[1]UK_TRA_StockTot!AU96</f>
        <v>0</v>
      </c>
      <c r="AV96" s="78">
        <f>[1]EU28_TRA_StockTot!AV96-[1]UK_TRA_StockTot!AV96</f>
        <v>0</v>
      </c>
      <c r="AW96" s="78">
        <f>[1]EU28_TRA_StockTot!AW96-[1]UK_TRA_StockTot!AW96</f>
        <v>0</v>
      </c>
      <c r="AX96" s="78">
        <f>[1]EU28_TRA_StockTot!AX96-[1]UK_TRA_StockTot!AX96</f>
        <v>0</v>
      </c>
      <c r="AY96" s="78">
        <f>[1]EU28_TRA_StockTot!AY96-[1]UK_TRA_StockTot!AY96</f>
        <v>0</v>
      </c>
      <c r="AZ96" s="78">
        <f>[1]EU28_TRA_StockTot!AZ96-[1]UK_TRA_StockTot!AZ96</f>
        <v>0</v>
      </c>
    </row>
    <row r="97" spans="1:52" x14ac:dyDescent="0.35">
      <c r="A97" s="94" t="s">
        <v>95</v>
      </c>
      <c r="B97" s="78">
        <f>[1]EU28_TRA_StockTot!B97-[1]UK_TRA_StockTot!B97</f>
        <v>0</v>
      </c>
      <c r="C97" s="78">
        <f>[1]EU28_TRA_StockTot!C97-[1]UK_TRA_StockTot!C97</f>
        <v>0</v>
      </c>
      <c r="D97" s="78">
        <f>[1]EU28_TRA_StockTot!D97-[1]UK_TRA_StockTot!D97</f>
        <v>0</v>
      </c>
      <c r="E97" s="78">
        <f>[1]EU28_TRA_StockTot!E97-[1]UK_TRA_StockTot!E97</f>
        <v>0</v>
      </c>
      <c r="F97" s="78">
        <f>[1]EU28_TRA_StockTot!F97-[1]UK_TRA_StockTot!F97</f>
        <v>0</v>
      </c>
      <c r="G97" s="78">
        <f>[1]EU28_TRA_StockTot!G97-[1]UK_TRA_StockTot!G97</f>
        <v>0</v>
      </c>
      <c r="H97" s="78">
        <f>[1]EU28_TRA_StockTot!H97-[1]UK_TRA_StockTot!H97</f>
        <v>0</v>
      </c>
      <c r="I97" s="78">
        <f>[1]EU28_TRA_StockTot!I97-[1]UK_TRA_StockTot!I97</f>
        <v>0</v>
      </c>
      <c r="J97" s="78">
        <f>[1]EU28_TRA_StockTot!J97-[1]UK_TRA_StockTot!J97</f>
        <v>0</v>
      </c>
      <c r="K97" s="78">
        <f>[1]EU28_TRA_StockTot!K97-[1]UK_TRA_StockTot!K97</f>
        <v>0</v>
      </c>
      <c r="L97" s="78">
        <f>[1]EU28_TRA_StockTot!L97-[1]UK_TRA_StockTot!L97</f>
        <v>0</v>
      </c>
      <c r="M97" s="78">
        <f>[1]EU28_TRA_StockTot!M97-[1]UK_TRA_StockTot!M97</f>
        <v>0</v>
      </c>
      <c r="N97" s="78">
        <f>[1]EU28_TRA_StockTot!N97-[1]UK_TRA_StockTot!N97</f>
        <v>0</v>
      </c>
      <c r="O97" s="78">
        <f>[1]EU28_TRA_StockTot!O97-[1]UK_TRA_StockTot!O97</f>
        <v>0</v>
      </c>
      <c r="P97" s="78">
        <f>[1]EU28_TRA_StockTot!P97-[1]UK_TRA_StockTot!P97</f>
        <v>0</v>
      </c>
      <c r="Q97" s="78">
        <f>[1]EU28_TRA_StockTot!Q97-[1]UK_TRA_StockTot!Q97</f>
        <v>0</v>
      </c>
      <c r="R97" s="78">
        <f>[1]EU28_TRA_StockTot!R97-[1]UK_TRA_StockTot!R97</f>
        <v>86</v>
      </c>
      <c r="S97" s="78">
        <f>[1]EU28_TRA_StockTot!S97-[1]UK_TRA_StockTot!S97</f>
        <v>195</v>
      </c>
      <c r="T97" s="78">
        <f>[1]EU28_TRA_StockTot!T97-[1]UK_TRA_StockTot!T97</f>
        <v>313</v>
      </c>
      <c r="U97" s="78">
        <f>[1]EU28_TRA_StockTot!U97-[1]UK_TRA_StockTot!U97</f>
        <v>441</v>
      </c>
      <c r="V97" s="78">
        <f>[1]EU28_TRA_StockTot!V97-[1]UK_TRA_StockTot!V97</f>
        <v>578</v>
      </c>
      <c r="W97" s="78">
        <f>[1]EU28_TRA_StockTot!W97-[1]UK_TRA_StockTot!W97</f>
        <v>723</v>
      </c>
      <c r="X97" s="78">
        <f>[1]EU28_TRA_StockTot!X97-[1]UK_TRA_StockTot!X97</f>
        <v>873</v>
      </c>
      <c r="Y97" s="78">
        <f>[1]EU28_TRA_StockTot!Y97-[1]UK_TRA_StockTot!Y97</f>
        <v>1031</v>
      </c>
      <c r="Z97" s="78">
        <f>[1]EU28_TRA_StockTot!Z97-[1]UK_TRA_StockTot!Z97</f>
        <v>1191</v>
      </c>
      <c r="AA97" s="78">
        <f>[1]EU28_TRA_StockTot!AA97-[1]UK_TRA_StockTot!AA97</f>
        <v>1351</v>
      </c>
      <c r="AB97" s="78">
        <f>[1]EU28_TRA_StockTot!AB97-[1]UK_TRA_StockTot!AB97</f>
        <v>1508</v>
      </c>
      <c r="AC97" s="78">
        <f>[1]EU28_TRA_StockTot!AC97-[1]UK_TRA_StockTot!AC97</f>
        <v>1662</v>
      </c>
      <c r="AD97" s="78">
        <f>[1]EU28_TRA_StockTot!AD97-[1]UK_TRA_StockTot!AD97</f>
        <v>1795</v>
      </c>
      <c r="AE97" s="78">
        <f>[1]EU28_TRA_StockTot!AE97-[1]UK_TRA_StockTot!AE97</f>
        <v>1930</v>
      </c>
      <c r="AF97" s="78">
        <f>[1]EU28_TRA_StockTot!AF97-[1]UK_TRA_StockTot!AF97</f>
        <v>2056</v>
      </c>
      <c r="AG97" s="78">
        <f>[1]EU28_TRA_StockTot!AG97-[1]UK_TRA_StockTot!AG97</f>
        <v>2171</v>
      </c>
      <c r="AH97" s="78">
        <f>[1]EU28_TRA_StockTot!AH97-[1]UK_TRA_StockTot!AH97</f>
        <v>2296</v>
      </c>
      <c r="AI97" s="78">
        <f>[1]EU28_TRA_StockTot!AI97-[1]UK_TRA_StockTot!AI97</f>
        <v>2413</v>
      </c>
      <c r="AJ97" s="78">
        <f>[1]EU28_TRA_StockTot!AJ97-[1]UK_TRA_StockTot!AJ97</f>
        <v>2520</v>
      </c>
      <c r="AK97" s="78">
        <f>[1]EU28_TRA_StockTot!AK97-[1]UK_TRA_StockTot!AK97</f>
        <v>2599</v>
      </c>
      <c r="AL97" s="78">
        <f>[1]EU28_TRA_StockTot!AL97-[1]UK_TRA_StockTot!AL97</f>
        <v>2681</v>
      </c>
      <c r="AM97" s="78">
        <f>[1]EU28_TRA_StockTot!AM97-[1]UK_TRA_StockTot!AM97</f>
        <v>2752</v>
      </c>
      <c r="AN97" s="78">
        <f>[1]EU28_TRA_StockTot!AN97-[1]UK_TRA_StockTot!AN97</f>
        <v>2817</v>
      </c>
      <c r="AO97" s="78">
        <f>[1]EU28_TRA_StockTot!AO97-[1]UK_TRA_StockTot!AO97</f>
        <v>2887</v>
      </c>
      <c r="AP97" s="78">
        <f>[1]EU28_TRA_StockTot!AP97-[1]UK_TRA_StockTot!AP97</f>
        <v>2956</v>
      </c>
      <c r="AQ97" s="78">
        <f>[1]EU28_TRA_StockTot!AQ97-[1]UK_TRA_StockTot!AQ97</f>
        <v>3018</v>
      </c>
      <c r="AR97" s="78">
        <f>[1]EU28_TRA_StockTot!AR97-[1]UK_TRA_StockTot!AR97</f>
        <v>3089</v>
      </c>
      <c r="AS97" s="78">
        <f>[1]EU28_TRA_StockTot!AS97-[1]UK_TRA_StockTot!AS97</f>
        <v>3157</v>
      </c>
      <c r="AT97" s="78">
        <f>[1]EU28_TRA_StockTot!AT97-[1]UK_TRA_StockTot!AT97</f>
        <v>3213</v>
      </c>
      <c r="AU97" s="78">
        <f>[1]EU28_TRA_StockTot!AU97-[1]UK_TRA_StockTot!AU97</f>
        <v>3280</v>
      </c>
      <c r="AV97" s="78">
        <f>[1]EU28_TRA_StockTot!AV97-[1]UK_TRA_StockTot!AV97</f>
        <v>3344</v>
      </c>
      <c r="AW97" s="78">
        <f>[1]EU28_TRA_StockTot!AW97-[1]UK_TRA_StockTot!AW97</f>
        <v>3409</v>
      </c>
      <c r="AX97" s="78">
        <f>[1]EU28_TRA_StockTot!AX97-[1]UK_TRA_StockTot!AX97</f>
        <v>3446</v>
      </c>
      <c r="AY97" s="78">
        <f>[1]EU28_TRA_StockTot!AY97-[1]UK_TRA_StockTot!AY97</f>
        <v>3500</v>
      </c>
      <c r="AZ97" s="78">
        <f>[1]EU28_TRA_StockTot!AZ97-[1]UK_TRA_StockTot!AZ97</f>
        <v>3554</v>
      </c>
    </row>
    <row r="98" spans="1:52" x14ac:dyDescent="0.35">
      <c r="A98" s="94" t="s">
        <v>96</v>
      </c>
      <c r="B98" s="78">
        <f>[1]EU28_TRA_StockTot!B98-[1]UK_TRA_StockTot!B98</f>
        <v>0</v>
      </c>
      <c r="C98" s="78">
        <f>[1]EU28_TRA_StockTot!C98-[1]UK_TRA_StockTot!C98</f>
        <v>0</v>
      </c>
      <c r="D98" s="78">
        <f>[1]EU28_TRA_StockTot!D98-[1]UK_TRA_StockTot!D98</f>
        <v>0</v>
      </c>
      <c r="E98" s="78">
        <f>[1]EU28_TRA_StockTot!E98-[1]UK_TRA_StockTot!E98</f>
        <v>0</v>
      </c>
      <c r="F98" s="78">
        <f>[1]EU28_TRA_StockTot!F98-[1]UK_TRA_StockTot!F98</f>
        <v>0</v>
      </c>
      <c r="G98" s="78">
        <f>[1]EU28_TRA_StockTot!G98-[1]UK_TRA_StockTot!G98</f>
        <v>0</v>
      </c>
      <c r="H98" s="78">
        <f>[1]EU28_TRA_StockTot!H98-[1]UK_TRA_StockTot!H98</f>
        <v>0</v>
      </c>
      <c r="I98" s="78">
        <f>[1]EU28_TRA_StockTot!I98-[1]UK_TRA_StockTot!I98</f>
        <v>0</v>
      </c>
      <c r="J98" s="78">
        <f>[1]EU28_TRA_StockTot!J98-[1]UK_TRA_StockTot!J98</f>
        <v>0</v>
      </c>
      <c r="K98" s="78">
        <f>[1]EU28_TRA_StockTot!K98-[1]UK_TRA_StockTot!K98</f>
        <v>0</v>
      </c>
      <c r="L98" s="78">
        <f>[1]EU28_TRA_StockTot!L98-[1]UK_TRA_StockTot!L98</f>
        <v>0</v>
      </c>
      <c r="M98" s="78">
        <f>[1]EU28_TRA_StockTot!M98-[1]UK_TRA_StockTot!M98</f>
        <v>0</v>
      </c>
      <c r="N98" s="78">
        <f>[1]EU28_TRA_StockTot!N98-[1]UK_TRA_StockTot!N98</f>
        <v>0</v>
      </c>
      <c r="O98" s="78">
        <f>[1]EU28_TRA_StockTot!O98-[1]UK_TRA_StockTot!O98</f>
        <v>0</v>
      </c>
      <c r="P98" s="78">
        <f>[1]EU28_TRA_StockTot!P98-[1]UK_TRA_StockTot!P98</f>
        <v>0</v>
      </c>
      <c r="Q98" s="78">
        <f>[1]EU28_TRA_StockTot!Q98-[1]UK_TRA_StockTot!Q98</f>
        <v>0</v>
      </c>
      <c r="R98" s="78">
        <f>[1]EU28_TRA_StockTot!R98-[1]UK_TRA_StockTot!R98</f>
        <v>0</v>
      </c>
      <c r="S98" s="78">
        <f>[1]EU28_TRA_StockTot!S98-[1]UK_TRA_StockTot!S98</f>
        <v>0</v>
      </c>
      <c r="T98" s="78">
        <f>[1]EU28_TRA_StockTot!T98-[1]UK_TRA_StockTot!T98</f>
        <v>0</v>
      </c>
      <c r="U98" s="78">
        <f>[1]EU28_TRA_StockTot!U98-[1]UK_TRA_StockTot!U98</f>
        <v>0</v>
      </c>
      <c r="V98" s="78">
        <f>[1]EU28_TRA_StockTot!V98-[1]UK_TRA_StockTot!V98</f>
        <v>0</v>
      </c>
      <c r="W98" s="78">
        <f>[1]EU28_TRA_StockTot!W98-[1]UK_TRA_StockTot!W98</f>
        <v>0</v>
      </c>
      <c r="X98" s="78">
        <f>[1]EU28_TRA_StockTot!X98-[1]UK_TRA_StockTot!X98</f>
        <v>0</v>
      </c>
      <c r="Y98" s="78">
        <f>[1]EU28_TRA_StockTot!Y98-[1]UK_TRA_StockTot!Y98</f>
        <v>0</v>
      </c>
      <c r="Z98" s="78">
        <f>[1]EU28_TRA_StockTot!Z98-[1]UK_TRA_StockTot!Z98</f>
        <v>0</v>
      </c>
      <c r="AA98" s="78">
        <f>[1]EU28_TRA_StockTot!AA98-[1]UK_TRA_StockTot!AA98</f>
        <v>0</v>
      </c>
      <c r="AB98" s="78">
        <f>[1]EU28_TRA_StockTot!AB98-[1]UK_TRA_StockTot!AB98</f>
        <v>0</v>
      </c>
      <c r="AC98" s="78">
        <f>[1]EU28_TRA_StockTot!AC98-[1]UK_TRA_StockTot!AC98</f>
        <v>0</v>
      </c>
      <c r="AD98" s="78">
        <f>[1]EU28_TRA_StockTot!AD98-[1]UK_TRA_StockTot!AD98</f>
        <v>0</v>
      </c>
      <c r="AE98" s="78">
        <f>[1]EU28_TRA_StockTot!AE98-[1]UK_TRA_StockTot!AE98</f>
        <v>0</v>
      </c>
      <c r="AF98" s="78">
        <f>[1]EU28_TRA_StockTot!AF98-[1]UK_TRA_StockTot!AF98</f>
        <v>0</v>
      </c>
      <c r="AG98" s="78">
        <f>[1]EU28_TRA_StockTot!AG98-[1]UK_TRA_StockTot!AG98</f>
        <v>0</v>
      </c>
      <c r="AH98" s="78">
        <f>[1]EU28_TRA_StockTot!AH98-[1]UK_TRA_StockTot!AH98</f>
        <v>0</v>
      </c>
      <c r="AI98" s="78">
        <f>[1]EU28_TRA_StockTot!AI98-[1]UK_TRA_StockTot!AI98</f>
        <v>0</v>
      </c>
      <c r="AJ98" s="78">
        <f>[1]EU28_TRA_StockTot!AJ98-[1]UK_TRA_StockTot!AJ98</f>
        <v>0</v>
      </c>
      <c r="AK98" s="78">
        <f>[1]EU28_TRA_StockTot!AK98-[1]UK_TRA_StockTot!AK98</f>
        <v>0</v>
      </c>
      <c r="AL98" s="78">
        <f>[1]EU28_TRA_StockTot!AL98-[1]UK_TRA_StockTot!AL98</f>
        <v>0</v>
      </c>
      <c r="AM98" s="78">
        <f>[1]EU28_TRA_StockTot!AM98-[1]UK_TRA_StockTot!AM98</f>
        <v>0</v>
      </c>
      <c r="AN98" s="78">
        <f>[1]EU28_TRA_StockTot!AN98-[1]UK_TRA_StockTot!AN98</f>
        <v>0</v>
      </c>
      <c r="AO98" s="78">
        <f>[1]EU28_TRA_StockTot!AO98-[1]UK_TRA_StockTot!AO98</f>
        <v>0</v>
      </c>
      <c r="AP98" s="78">
        <f>[1]EU28_TRA_StockTot!AP98-[1]UK_TRA_StockTot!AP98</f>
        <v>0</v>
      </c>
      <c r="AQ98" s="78">
        <f>[1]EU28_TRA_StockTot!AQ98-[1]UK_TRA_StockTot!AQ98</f>
        <v>0</v>
      </c>
      <c r="AR98" s="78">
        <f>[1]EU28_TRA_StockTot!AR98-[1]UK_TRA_StockTot!AR98</f>
        <v>0</v>
      </c>
      <c r="AS98" s="78">
        <f>[1]EU28_TRA_StockTot!AS98-[1]UK_TRA_StockTot!AS98</f>
        <v>0</v>
      </c>
      <c r="AT98" s="78">
        <f>[1]EU28_TRA_StockTot!AT98-[1]UK_TRA_StockTot!AT98</f>
        <v>0</v>
      </c>
      <c r="AU98" s="78">
        <f>[1]EU28_TRA_StockTot!AU98-[1]UK_TRA_StockTot!AU98</f>
        <v>0</v>
      </c>
      <c r="AV98" s="78">
        <f>[1]EU28_TRA_StockTot!AV98-[1]UK_TRA_StockTot!AV98</f>
        <v>0</v>
      </c>
      <c r="AW98" s="78">
        <f>[1]EU28_TRA_StockTot!AW98-[1]UK_TRA_StockTot!AW98</f>
        <v>0</v>
      </c>
      <c r="AX98" s="78">
        <f>[1]EU28_TRA_StockTot!AX98-[1]UK_TRA_StockTot!AX98</f>
        <v>0</v>
      </c>
      <c r="AY98" s="78">
        <f>[1]EU28_TRA_StockTot!AY98-[1]UK_TRA_StockTot!AY98</f>
        <v>0</v>
      </c>
      <c r="AZ98" s="78">
        <f>[1]EU28_TRA_StockTot!AZ98-[1]UK_TRA_StockTot!AZ98</f>
        <v>0</v>
      </c>
    </row>
    <row r="99" spans="1:52" x14ac:dyDescent="0.35">
      <c r="A99" s="94" t="s">
        <v>110</v>
      </c>
      <c r="B99" s="78">
        <f>[1]EU28_TRA_StockTot!B99-[1]UK_TRA_StockTot!B99</f>
        <v>0</v>
      </c>
      <c r="C99" s="78">
        <f>[1]EU28_TRA_StockTot!C99-[1]UK_TRA_StockTot!C99</f>
        <v>0</v>
      </c>
      <c r="D99" s="78">
        <f>[1]EU28_TRA_StockTot!D99-[1]UK_TRA_StockTot!D99</f>
        <v>0</v>
      </c>
      <c r="E99" s="78">
        <f>[1]EU28_TRA_StockTot!E99-[1]UK_TRA_StockTot!E99</f>
        <v>0</v>
      </c>
      <c r="F99" s="78">
        <f>[1]EU28_TRA_StockTot!F99-[1]UK_TRA_StockTot!F99</f>
        <v>0</v>
      </c>
      <c r="G99" s="78">
        <f>[1]EU28_TRA_StockTot!G99-[1]UK_TRA_StockTot!G99</f>
        <v>0</v>
      </c>
      <c r="H99" s="78">
        <f>[1]EU28_TRA_StockTot!H99-[1]UK_TRA_StockTot!H99</f>
        <v>0</v>
      </c>
      <c r="I99" s="78">
        <f>[1]EU28_TRA_StockTot!I99-[1]UK_TRA_StockTot!I99</f>
        <v>0</v>
      </c>
      <c r="J99" s="78">
        <f>[1]EU28_TRA_StockTot!J99-[1]UK_TRA_StockTot!J99</f>
        <v>0</v>
      </c>
      <c r="K99" s="78">
        <f>[1]EU28_TRA_StockTot!K99-[1]UK_TRA_StockTot!K99</f>
        <v>0</v>
      </c>
      <c r="L99" s="78">
        <f>[1]EU28_TRA_StockTot!L99-[1]UK_TRA_StockTot!L99</f>
        <v>0</v>
      </c>
      <c r="M99" s="78">
        <f>[1]EU28_TRA_StockTot!M99-[1]UK_TRA_StockTot!M99</f>
        <v>0</v>
      </c>
      <c r="N99" s="78">
        <f>[1]EU28_TRA_StockTot!N99-[1]UK_TRA_StockTot!N99</f>
        <v>0</v>
      </c>
      <c r="O99" s="78">
        <f>[1]EU28_TRA_StockTot!O99-[1]UK_TRA_StockTot!O99</f>
        <v>0</v>
      </c>
      <c r="P99" s="78">
        <f>[1]EU28_TRA_StockTot!P99-[1]UK_TRA_StockTot!P99</f>
        <v>0</v>
      </c>
      <c r="Q99" s="78">
        <f>[1]EU28_TRA_StockTot!Q99-[1]UK_TRA_StockTot!Q99</f>
        <v>0</v>
      </c>
      <c r="R99" s="78">
        <f>[1]EU28_TRA_StockTot!R99-[1]UK_TRA_StockTot!R99</f>
        <v>0</v>
      </c>
      <c r="S99" s="78">
        <f>[1]EU28_TRA_StockTot!S99-[1]UK_TRA_StockTot!S99</f>
        <v>0</v>
      </c>
      <c r="T99" s="78">
        <f>[1]EU28_TRA_StockTot!T99-[1]UK_TRA_StockTot!T99</f>
        <v>0</v>
      </c>
      <c r="U99" s="78">
        <f>[1]EU28_TRA_StockTot!U99-[1]UK_TRA_StockTot!U99</f>
        <v>0</v>
      </c>
      <c r="V99" s="78">
        <f>[1]EU28_TRA_StockTot!V99-[1]UK_TRA_StockTot!V99</f>
        <v>0</v>
      </c>
      <c r="W99" s="78">
        <f>[1]EU28_TRA_StockTot!W99-[1]UK_TRA_StockTot!W99</f>
        <v>0</v>
      </c>
      <c r="X99" s="78">
        <f>[1]EU28_TRA_StockTot!X99-[1]UK_TRA_StockTot!X99</f>
        <v>0</v>
      </c>
      <c r="Y99" s="78">
        <f>[1]EU28_TRA_StockTot!Y99-[1]UK_TRA_StockTot!Y99</f>
        <v>0</v>
      </c>
      <c r="Z99" s="78">
        <f>[1]EU28_TRA_StockTot!Z99-[1]UK_TRA_StockTot!Z99</f>
        <v>0</v>
      </c>
      <c r="AA99" s="78">
        <f>[1]EU28_TRA_StockTot!AA99-[1]UK_TRA_StockTot!AA99</f>
        <v>0</v>
      </c>
      <c r="AB99" s="78">
        <f>[1]EU28_TRA_StockTot!AB99-[1]UK_TRA_StockTot!AB99</f>
        <v>0</v>
      </c>
      <c r="AC99" s="78">
        <f>[1]EU28_TRA_StockTot!AC99-[1]UK_TRA_StockTot!AC99</f>
        <v>0</v>
      </c>
      <c r="AD99" s="78">
        <f>[1]EU28_TRA_StockTot!AD99-[1]UK_TRA_StockTot!AD99</f>
        <v>0</v>
      </c>
      <c r="AE99" s="78">
        <f>[1]EU28_TRA_StockTot!AE99-[1]UK_TRA_StockTot!AE99</f>
        <v>0</v>
      </c>
      <c r="AF99" s="78">
        <f>[1]EU28_TRA_StockTot!AF99-[1]UK_TRA_StockTot!AF99</f>
        <v>0</v>
      </c>
      <c r="AG99" s="78">
        <f>[1]EU28_TRA_StockTot!AG99-[1]UK_TRA_StockTot!AG99</f>
        <v>0</v>
      </c>
      <c r="AH99" s="78">
        <f>[1]EU28_TRA_StockTot!AH99-[1]UK_TRA_StockTot!AH99</f>
        <v>0</v>
      </c>
      <c r="AI99" s="78">
        <f>[1]EU28_TRA_StockTot!AI99-[1]UK_TRA_StockTot!AI99</f>
        <v>0</v>
      </c>
      <c r="AJ99" s="78">
        <f>[1]EU28_TRA_StockTot!AJ99-[1]UK_TRA_StockTot!AJ99</f>
        <v>0</v>
      </c>
      <c r="AK99" s="78">
        <f>[1]EU28_TRA_StockTot!AK99-[1]UK_TRA_StockTot!AK99</f>
        <v>0</v>
      </c>
      <c r="AL99" s="78">
        <f>[1]EU28_TRA_StockTot!AL99-[1]UK_TRA_StockTot!AL99</f>
        <v>0</v>
      </c>
      <c r="AM99" s="78">
        <f>[1]EU28_TRA_StockTot!AM99-[1]UK_TRA_StockTot!AM99</f>
        <v>0</v>
      </c>
      <c r="AN99" s="78">
        <f>[1]EU28_TRA_StockTot!AN99-[1]UK_TRA_StockTot!AN99</f>
        <v>0</v>
      </c>
      <c r="AO99" s="78">
        <f>[1]EU28_TRA_StockTot!AO99-[1]UK_TRA_StockTot!AO99</f>
        <v>0</v>
      </c>
      <c r="AP99" s="78">
        <f>[1]EU28_TRA_StockTot!AP99-[1]UK_TRA_StockTot!AP99</f>
        <v>0</v>
      </c>
      <c r="AQ99" s="78">
        <f>[1]EU28_TRA_StockTot!AQ99-[1]UK_TRA_StockTot!AQ99</f>
        <v>0</v>
      </c>
      <c r="AR99" s="78">
        <f>[1]EU28_TRA_StockTot!AR99-[1]UK_TRA_StockTot!AR99</f>
        <v>0</v>
      </c>
      <c r="AS99" s="78">
        <f>[1]EU28_TRA_StockTot!AS99-[1]UK_TRA_StockTot!AS99</f>
        <v>0</v>
      </c>
      <c r="AT99" s="78">
        <f>[1]EU28_TRA_StockTot!AT99-[1]UK_TRA_StockTot!AT99</f>
        <v>0</v>
      </c>
      <c r="AU99" s="78">
        <f>[1]EU28_TRA_StockTot!AU99-[1]UK_TRA_StockTot!AU99</f>
        <v>0</v>
      </c>
      <c r="AV99" s="78">
        <f>[1]EU28_TRA_StockTot!AV99-[1]UK_TRA_StockTot!AV99</f>
        <v>0</v>
      </c>
      <c r="AW99" s="78">
        <f>[1]EU28_TRA_StockTot!AW99-[1]UK_TRA_StockTot!AW99</f>
        <v>0</v>
      </c>
      <c r="AX99" s="78">
        <f>[1]EU28_TRA_StockTot!AX99-[1]UK_TRA_StockTot!AX99</f>
        <v>0</v>
      </c>
      <c r="AY99" s="78">
        <f>[1]EU28_TRA_StockTot!AY99-[1]UK_TRA_StockTot!AY99</f>
        <v>0</v>
      </c>
      <c r="AZ99" s="78">
        <f>[1]EU28_TRA_StockTot!AZ99-[1]UK_TRA_StockTot!AZ99</f>
        <v>0</v>
      </c>
    </row>
    <row r="100" spans="1:52" x14ac:dyDescent="0.35">
      <c r="A100" s="92" t="s">
        <v>98</v>
      </c>
      <c r="B100" s="93">
        <f>[1]EU28_TRA_StockTot!B100-[1]UK_TRA_StockTot!B100</f>
        <v>1654</v>
      </c>
      <c r="C100" s="93">
        <f>[1]EU28_TRA_StockTot!C100-[1]UK_TRA_StockTot!C100</f>
        <v>1714</v>
      </c>
      <c r="D100" s="93">
        <f>[1]EU28_TRA_StockTot!D100-[1]UK_TRA_StockTot!D100</f>
        <v>1745</v>
      </c>
      <c r="E100" s="93">
        <f>[1]EU28_TRA_StockTot!E100-[1]UK_TRA_StockTot!E100</f>
        <v>1687</v>
      </c>
      <c r="F100" s="93">
        <f>[1]EU28_TRA_StockTot!F100-[1]UK_TRA_StockTot!F100</f>
        <v>1690</v>
      </c>
      <c r="G100" s="93">
        <f>[1]EU28_TRA_StockTot!G100-[1]UK_TRA_StockTot!G100</f>
        <v>2083</v>
      </c>
      <c r="H100" s="93">
        <f>[1]EU28_TRA_StockTot!H100-[1]UK_TRA_StockTot!H100</f>
        <v>2083</v>
      </c>
      <c r="I100" s="93">
        <f>[1]EU28_TRA_StockTot!I100-[1]UK_TRA_StockTot!I100</f>
        <v>2070</v>
      </c>
      <c r="J100" s="93">
        <f>[1]EU28_TRA_StockTot!J100-[1]UK_TRA_StockTot!J100</f>
        <v>2083</v>
      </c>
      <c r="K100" s="93">
        <f>[1]EU28_TRA_StockTot!K100-[1]UK_TRA_StockTot!K100</f>
        <v>2135</v>
      </c>
      <c r="L100" s="93">
        <f>[1]EU28_TRA_StockTot!L100-[1]UK_TRA_StockTot!L100</f>
        <v>2472</v>
      </c>
      <c r="M100" s="93">
        <f>[1]EU28_TRA_StockTot!M100-[1]UK_TRA_StockTot!M100</f>
        <v>2575</v>
      </c>
      <c r="N100" s="93">
        <f>[1]EU28_TRA_StockTot!N100-[1]UK_TRA_StockTot!N100</f>
        <v>2556</v>
      </c>
      <c r="O100" s="93">
        <f>[1]EU28_TRA_StockTot!O100-[1]UK_TRA_StockTot!O100</f>
        <v>3705</v>
      </c>
      <c r="P100" s="93">
        <f>[1]EU28_TRA_StockTot!P100-[1]UK_TRA_StockTot!P100</f>
        <v>3652</v>
      </c>
      <c r="Q100" s="93">
        <f>[1]EU28_TRA_StockTot!Q100-[1]UK_TRA_StockTot!Q100</f>
        <v>3924</v>
      </c>
      <c r="R100" s="93">
        <f>[1]EU28_TRA_StockTot!R100-[1]UK_TRA_StockTot!R100</f>
        <v>4485</v>
      </c>
      <c r="S100" s="93">
        <f>[1]EU28_TRA_StockTot!S100-[1]UK_TRA_StockTot!S100</f>
        <v>5388</v>
      </c>
      <c r="T100" s="93">
        <f>[1]EU28_TRA_StockTot!T100-[1]UK_TRA_StockTot!T100</f>
        <v>6519</v>
      </c>
      <c r="U100" s="93">
        <f>[1]EU28_TRA_StockTot!U100-[1]UK_TRA_StockTot!U100</f>
        <v>7869</v>
      </c>
      <c r="V100" s="93">
        <f>[1]EU28_TRA_StockTot!V100-[1]UK_TRA_StockTot!V100</f>
        <v>9396</v>
      </c>
      <c r="W100" s="93">
        <f>[1]EU28_TRA_StockTot!W100-[1]UK_TRA_StockTot!W100</f>
        <v>11411</v>
      </c>
      <c r="X100" s="93">
        <f>[1]EU28_TRA_StockTot!X100-[1]UK_TRA_StockTot!X100</f>
        <v>13936</v>
      </c>
      <c r="Y100" s="93">
        <f>[1]EU28_TRA_StockTot!Y100-[1]UK_TRA_StockTot!Y100</f>
        <v>16999</v>
      </c>
      <c r="Z100" s="93">
        <f>[1]EU28_TRA_StockTot!Z100-[1]UK_TRA_StockTot!Z100</f>
        <v>20603</v>
      </c>
      <c r="AA100" s="93">
        <f>[1]EU28_TRA_StockTot!AA100-[1]UK_TRA_StockTot!AA100</f>
        <v>24733</v>
      </c>
      <c r="AB100" s="93">
        <f>[1]EU28_TRA_StockTot!AB100-[1]UK_TRA_StockTot!AB100</f>
        <v>29345</v>
      </c>
      <c r="AC100" s="93">
        <f>[1]EU28_TRA_StockTot!AC100-[1]UK_TRA_StockTot!AC100</f>
        <v>34468</v>
      </c>
      <c r="AD100" s="93">
        <f>[1]EU28_TRA_StockTot!AD100-[1]UK_TRA_StockTot!AD100</f>
        <v>40142</v>
      </c>
      <c r="AE100" s="93">
        <f>[1]EU28_TRA_StockTot!AE100-[1]UK_TRA_StockTot!AE100</f>
        <v>46401</v>
      </c>
      <c r="AF100" s="93">
        <f>[1]EU28_TRA_StockTot!AF100-[1]UK_TRA_StockTot!AF100</f>
        <v>53212</v>
      </c>
      <c r="AG100" s="93">
        <f>[1]EU28_TRA_StockTot!AG100-[1]UK_TRA_StockTot!AG100</f>
        <v>60546</v>
      </c>
      <c r="AH100" s="93">
        <f>[1]EU28_TRA_StockTot!AH100-[1]UK_TRA_StockTot!AH100</f>
        <v>68349</v>
      </c>
      <c r="AI100" s="93">
        <f>[1]EU28_TRA_StockTot!AI100-[1]UK_TRA_StockTot!AI100</f>
        <v>76509</v>
      </c>
      <c r="AJ100" s="93">
        <f>[1]EU28_TRA_StockTot!AJ100-[1]UK_TRA_StockTot!AJ100</f>
        <v>85033</v>
      </c>
      <c r="AK100" s="93">
        <f>[1]EU28_TRA_StockTot!AK100-[1]UK_TRA_StockTot!AK100</f>
        <v>93687</v>
      </c>
      <c r="AL100" s="93">
        <f>[1]EU28_TRA_StockTot!AL100-[1]UK_TRA_StockTot!AL100</f>
        <v>102414</v>
      </c>
      <c r="AM100" s="93">
        <f>[1]EU28_TRA_StockTot!AM100-[1]UK_TRA_StockTot!AM100</f>
        <v>111322</v>
      </c>
      <c r="AN100" s="93">
        <f>[1]EU28_TRA_StockTot!AN100-[1]UK_TRA_StockTot!AN100</f>
        <v>120295</v>
      </c>
      <c r="AO100" s="93">
        <f>[1]EU28_TRA_StockTot!AO100-[1]UK_TRA_StockTot!AO100</f>
        <v>129433</v>
      </c>
      <c r="AP100" s="93">
        <f>[1]EU28_TRA_StockTot!AP100-[1]UK_TRA_StockTot!AP100</f>
        <v>138843</v>
      </c>
      <c r="AQ100" s="93">
        <f>[1]EU28_TRA_StockTot!AQ100-[1]UK_TRA_StockTot!AQ100</f>
        <v>148558</v>
      </c>
      <c r="AR100" s="93">
        <f>[1]EU28_TRA_StockTot!AR100-[1]UK_TRA_StockTot!AR100</f>
        <v>158552</v>
      </c>
      <c r="AS100" s="93">
        <f>[1]EU28_TRA_StockTot!AS100-[1]UK_TRA_StockTot!AS100</f>
        <v>168838</v>
      </c>
      <c r="AT100" s="93">
        <f>[1]EU28_TRA_StockTot!AT100-[1]UK_TRA_StockTot!AT100</f>
        <v>179322</v>
      </c>
      <c r="AU100" s="93">
        <f>[1]EU28_TRA_StockTot!AU100-[1]UK_TRA_StockTot!AU100</f>
        <v>190127</v>
      </c>
      <c r="AV100" s="93">
        <f>[1]EU28_TRA_StockTot!AV100-[1]UK_TRA_StockTot!AV100</f>
        <v>201106</v>
      </c>
      <c r="AW100" s="93">
        <f>[1]EU28_TRA_StockTot!AW100-[1]UK_TRA_StockTot!AW100</f>
        <v>212410</v>
      </c>
      <c r="AX100" s="93">
        <f>[1]EU28_TRA_StockTot!AX100-[1]UK_TRA_StockTot!AX100</f>
        <v>223775</v>
      </c>
      <c r="AY100" s="93">
        <f>[1]EU28_TRA_StockTot!AY100-[1]UK_TRA_StockTot!AY100</f>
        <v>235387</v>
      </c>
      <c r="AZ100" s="93">
        <f>[1]EU28_TRA_StockTot!AZ100-[1]UK_TRA_StockTot!AZ100</f>
        <v>247030</v>
      </c>
    </row>
    <row r="101" spans="1:52" x14ac:dyDescent="0.35">
      <c r="A101" s="94" t="s">
        <v>99</v>
      </c>
      <c r="B101" s="78">
        <f>[1]EU28_TRA_StockTot!B101-[1]UK_TRA_StockTot!B101</f>
        <v>1654</v>
      </c>
      <c r="C101" s="78">
        <f>[1]EU28_TRA_StockTot!C101-[1]UK_TRA_StockTot!C101</f>
        <v>1714</v>
      </c>
      <c r="D101" s="78">
        <f>[1]EU28_TRA_StockTot!D101-[1]UK_TRA_StockTot!D101</f>
        <v>1745</v>
      </c>
      <c r="E101" s="78">
        <f>[1]EU28_TRA_StockTot!E101-[1]UK_TRA_StockTot!E101</f>
        <v>1687</v>
      </c>
      <c r="F101" s="78">
        <f>[1]EU28_TRA_StockTot!F101-[1]UK_TRA_StockTot!F101</f>
        <v>1690</v>
      </c>
      <c r="G101" s="78">
        <f>[1]EU28_TRA_StockTot!G101-[1]UK_TRA_StockTot!G101</f>
        <v>2083</v>
      </c>
      <c r="H101" s="78">
        <f>[1]EU28_TRA_StockTot!H101-[1]UK_TRA_StockTot!H101</f>
        <v>2083</v>
      </c>
      <c r="I101" s="78">
        <f>[1]EU28_TRA_StockTot!I101-[1]UK_TRA_StockTot!I101</f>
        <v>2070</v>
      </c>
      <c r="J101" s="78">
        <f>[1]EU28_TRA_StockTot!J101-[1]UK_TRA_StockTot!J101</f>
        <v>2083</v>
      </c>
      <c r="K101" s="78">
        <f>[1]EU28_TRA_StockTot!K101-[1]UK_TRA_StockTot!K101</f>
        <v>2135</v>
      </c>
      <c r="L101" s="78">
        <f>[1]EU28_TRA_StockTot!L101-[1]UK_TRA_StockTot!L101</f>
        <v>2472</v>
      </c>
      <c r="M101" s="78">
        <f>[1]EU28_TRA_StockTot!M101-[1]UK_TRA_StockTot!M101</f>
        <v>2575</v>
      </c>
      <c r="N101" s="78">
        <f>[1]EU28_TRA_StockTot!N101-[1]UK_TRA_StockTot!N101</f>
        <v>2556</v>
      </c>
      <c r="O101" s="78">
        <f>[1]EU28_TRA_StockTot!O101-[1]UK_TRA_StockTot!O101</f>
        <v>3705</v>
      </c>
      <c r="P101" s="78">
        <f>[1]EU28_TRA_StockTot!P101-[1]UK_TRA_StockTot!P101</f>
        <v>3652</v>
      </c>
      <c r="Q101" s="78">
        <f>[1]EU28_TRA_StockTot!Q101-[1]UK_TRA_StockTot!Q101</f>
        <v>3924</v>
      </c>
      <c r="R101" s="78">
        <f>[1]EU28_TRA_StockTot!R101-[1]UK_TRA_StockTot!R101</f>
        <v>4485</v>
      </c>
      <c r="S101" s="78">
        <f>[1]EU28_TRA_StockTot!S101-[1]UK_TRA_StockTot!S101</f>
        <v>5388</v>
      </c>
      <c r="T101" s="78">
        <f>[1]EU28_TRA_StockTot!T101-[1]UK_TRA_StockTot!T101</f>
        <v>6519</v>
      </c>
      <c r="U101" s="78">
        <f>[1]EU28_TRA_StockTot!U101-[1]UK_TRA_StockTot!U101</f>
        <v>7869</v>
      </c>
      <c r="V101" s="78">
        <f>[1]EU28_TRA_StockTot!V101-[1]UK_TRA_StockTot!V101</f>
        <v>9396</v>
      </c>
      <c r="W101" s="78">
        <f>[1]EU28_TRA_StockTot!W101-[1]UK_TRA_StockTot!W101</f>
        <v>11411</v>
      </c>
      <c r="X101" s="78">
        <f>[1]EU28_TRA_StockTot!X101-[1]UK_TRA_StockTot!X101</f>
        <v>13936</v>
      </c>
      <c r="Y101" s="78">
        <f>[1]EU28_TRA_StockTot!Y101-[1]UK_TRA_StockTot!Y101</f>
        <v>16998</v>
      </c>
      <c r="Z101" s="78">
        <f>[1]EU28_TRA_StockTot!Z101-[1]UK_TRA_StockTot!Z101</f>
        <v>20597</v>
      </c>
      <c r="AA101" s="78">
        <f>[1]EU28_TRA_StockTot!AA101-[1]UK_TRA_StockTot!AA101</f>
        <v>24719</v>
      </c>
      <c r="AB101" s="78">
        <f>[1]EU28_TRA_StockTot!AB101-[1]UK_TRA_StockTot!AB101</f>
        <v>29317</v>
      </c>
      <c r="AC101" s="78">
        <f>[1]EU28_TRA_StockTot!AC101-[1]UK_TRA_StockTot!AC101</f>
        <v>34416</v>
      </c>
      <c r="AD101" s="78">
        <f>[1]EU28_TRA_StockTot!AD101-[1]UK_TRA_StockTot!AD101</f>
        <v>40050</v>
      </c>
      <c r="AE101" s="78">
        <f>[1]EU28_TRA_StockTot!AE101-[1]UK_TRA_StockTot!AE101</f>
        <v>46253</v>
      </c>
      <c r="AF101" s="78">
        <f>[1]EU28_TRA_StockTot!AF101-[1]UK_TRA_StockTot!AF101</f>
        <v>52982</v>
      </c>
      <c r="AG101" s="78">
        <f>[1]EU28_TRA_StockTot!AG101-[1]UK_TRA_StockTot!AG101</f>
        <v>60200</v>
      </c>
      <c r="AH101" s="78">
        <f>[1]EU28_TRA_StockTot!AH101-[1]UK_TRA_StockTot!AH101</f>
        <v>67844</v>
      </c>
      <c r="AI101" s="78">
        <f>[1]EU28_TRA_StockTot!AI101-[1]UK_TRA_StockTot!AI101</f>
        <v>75787</v>
      </c>
      <c r="AJ101" s="78">
        <f>[1]EU28_TRA_StockTot!AJ101-[1]UK_TRA_StockTot!AJ101</f>
        <v>84021</v>
      </c>
      <c r="AK101" s="78">
        <f>[1]EU28_TRA_StockTot!AK101-[1]UK_TRA_StockTot!AK101</f>
        <v>92297</v>
      </c>
      <c r="AL101" s="78">
        <f>[1]EU28_TRA_StockTot!AL101-[1]UK_TRA_StockTot!AL101</f>
        <v>100547</v>
      </c>
      <c r="AM101" s="78">
        <f>[1]EU28_TRA_StockTot!AM101-[1]UK_TRA_StockTot!AM101</f>
        <v>108841</v>
      </c>
      <c r="AN101" s="78">
        <f>[1]EU28_TRA_StockTot!AN101-[1]UK_TRA_StockTot!AN101</f>
        <v>117042</v>
      </c>
      <c r="AO101" s="78">
        <f>[1]EU28_TRA_StockTot!AO101-[1]UK_TRA_StockTot!AO101</f>
        <v>125212</v>
      </c>
      <c r="AP101" s="78">
        <f>[1]EU28_TRA_StockTot!AP101-[1]UK_TRA_StockTot!AP101</f>
        <v>133452</v>
      </c>
      <c r="AQ101" s="78">
        <f>[1]EU28_TRA_StockTot!AQ101-[1]UK_TRA_StockTot!AQ101</f>
        <v>141740</v>
      </c>
      <c r="AR101" s="78">
        <f>[1]EU28_TRA_StockTot!AR101-[1]UK_TRA_StockTot!AR101</f>
        <v>149999</v>
      </c>
      <c r="AS101" s="78">
        <f>[1]EU28_TRA_StockTot!AS101-[1]UK_TRA_StockTot!AS101</f>
        <v>158176</v>
      </c>
      <c r="AT101" s="78">
        <f>[1]EU28_TRA_StockTot!AT101-[1]UK_TRA_StockTot!AT101</f>
        <v>166188</v>
      </c>
      <c r="AU101" s="78">
        <f>[1]EU28_TRA_StockTot!AU101-[1]UK_TRA_StockTot!AU101</f>
        <v>174050</v>
      </c>
      <c r="AV101" s="78">
        <f>[1]EU28_TRA_StockTot!AV101-[1]UK_TRA_StockTot!AV101</f>
        <v>181649</v>
      </c>
      <c r="AW101" s="78">
        <f>[1]EU28_TRA_StockTot!AW101-[1]UK_TRA_StockTot!AW101</f>
        <v>189031</v>
      </c>
      <c r="AX101" s="78">
        <f>[1]EU28_TRA_StockTot!AX101-[1]UK_TRA_StockTot!AX101</f>
        <v>195982</v>
      </c>
      <c r="AY101" s="78">
        <f>[1]EU28_TRA_StockTot!AY101-[1]UK_TRA_StockTot!AY101</f>
        <v>202582</v>
      </c>
      <c r="AZ101" s="78">
        <f>[1]EU28_TRA_StockTot!AZ101-[1]UK_TRA_StockTot!AZ101</f>
        <v>208681</v>
      </c>
    </row>
    <row r="102" spans="1:52" x14ac:dyDescent="0.35">
      <c r="A102" s="94" t="s">
        <v>100</v>
      </c>
      <c r="B102" s="78">
        <f>[1]EU28_TRA_StockTot!B102-[1]UK_TRA_StockTot!B102</f>
        <v>0</v>
      </c>
      <c r="C102" s="78">
        <f>[1]EU28_TRA_StockTot!C102-[1]UK_TRA_StockTot!C102</f>
        <v>0</v>
      </c>
      <c r="D102" s="78">
        <f>[1]EU28_TRA_StockTot!D102-[1]UK_TRA_StockTot!D102</f>
        <v>0</v>
      </c>
      <c r="E102" s="78">
        <f>[1]EU28_TRA_StockTot!E102-[1]UK_TRA_StockTot!E102</f>
        <v>0</v>
      </c>
      <c r="F102" s="78">
        <f>[1]EU28_TRA_StockTot!F102-[1]UK_TRA_StockTot!F102</f>
        <v>0</v>
      </c>
      <c r="G102" s="78">
        <f>[1]EU28_TRA_StockTot!G102-[1]UK_TRA_StockTot!G102</f>
        <v>0</v>
      </c>
      <c r="H102" s="78">
        <f>[1]EU28_TRA_StockTot!H102-[1]UK_TRA_StockTot!H102</f>
        <v>0</v>
      </c>
      <c r="I102" s="78">
        <f>[1]EU28_TRA_StockTot!I102-[1]UK_TRA_StockTot!I102</f>
        <v>0</v>
      </c>
      <c r="J102" s="78">
        <f>[1]EU28_TRA_StockTot!J102-[1]UK_TRA_StockTot!J102</f>
        <v>0</v>
      </c>
      <c r="K102" s="78">
        <f>[1]EU28_TRA_StockTot!K102-[1]UK_TRA_StockTot!K102</f>
        <v>0</v>
      </c>
      <c r="L102" s="78">
        <f>[1]EU28_TRA_StockTot!L102-[1]UK_TRA_StockTot!L102</f>
        <v>0</v>
      </c>
      <c r="M102" s="78">
        <f>[1]EU28_TRA_StockTot!M102-[1]UK_TRA_StockTot!M102</f>
        <v>0</v>
      </c>
      <c r="N102" s="78">
        <f>[1]EU28_TRA_StockTot!N102-[1]UK_TRA_StockTot!N102</f>
        <v>0</v>
      </c>
      <c r="O102" s="78">
        <f>[1]EU28_TRA_StockTot!O102-[1]UK_TRA_StockTot!O102</f>
        <v>0</v>
      </c>
      <c r="P102" s="78">
        <f>[1]EU28_TRA_StockTot!P102-[1]UK_TRA_StockTot!P102</f>
        <v>0</v>
      </c>
      <c r="Q102" s="78">
        <f>[1]EU28_TRA_StockTot!Q102-[1]UK_TRA_StockTot!Q102</f>
        <v>0</v>
      </c>
      <c r="R102" s="78">
        <f>[1]EU28_TRA_StockTot!R102-[1]UK_TRA_StockTot!R102</f>
        <v>0</v>
      </c>
      <c r="S102" s="78">
        <f>[1]EU28_TRA_StockTot!S102-[1]UK_TRA_StockTot!S102</f>
        <v>0</v>
      </c>
      <c r="T102" s="78">
        <f>[1]EU28_TRA_StockTot!T102-[1]UK_TRA_StockTot!T102</f>
        <v>0</v>
      </c>
      <c r="U102" s="78">
        <f>[1]EU28_TRA_StockTot!U102-[1]UK_TRA_StockTot!U102</f>
        <v>0</v>
      </c>
      <c r="V102" s="78">
        <f>[1]EU28_TRA_StockTot!V102-[1]UK_TRA_StockTot!V102</f>
        <v>0</v>
      </c>
      <c r="W102" s="78">
        <f>[1]EU28_TRA_StockTot!W102-[1]UK_TRA_StockTot!W102</f>
        <v>0</v>
      </c>
      <c r="X102" s="78">
        <f>[1]EU28_TRA_StockTot!X102-[1]UK_TRA_StockTot!X102</f>
        <v>0</v>
      </c>
      <c r="Y102" s="78">
        <f>[1]EU28_TRA_StockTot!Y102-[1]UK_TRA_StockTot!Y102</f>
        <v>0</v>
      </c>
      <c r="Z102" s="78">
        <f>[1]EU28_TRA_StockTot!Z102-[1]UK_TRA_StockTot!Z102</f>
        <v>1</v>
      </c>
      <c r="AA102" s="78">
        <f>[1]EU28_TRA_StockTot!AA102-[1]UK_TRA_StockTot!AA102</f>
        <v>4</v>
      </c>
      <c r="AB102" s="78">
        <f>[1]EU28_TRA_StockTot!AB102-[1]UK_TRA_StockTot!AB102</f>
        <v>8</v>
      </c>
      <c r="AC102" s="78">
        <f>[1]EU28_TRA_StockTot!AC102-[1]UK_TRA_StockTot!AC102</f>
        <v>14</v>
      </c>
      <c r="AD102" s="78">
        <f>[1]EU28_TRA_StockTot!AD102-[1]UK_TRA_StockTot!AD102</f>
        <v>24</v>
      </c>
      <c r="AE102" s="78">
        <f>[1]EU28_TRA_StockTot!AE102-[1]UK_TRA_StockTot!AE102</f>
        <v>40</v>
      </c>
      <c r="AF102" s="78">
        <f>[1]EU28_TRA_StockTot!AF102-[1]UK_TRA_StockTot!AF102</f>
        <v>64</v>
      </c>
      <c r="AG102" s="78">
        <f>[1]EU28_TRA_StockTot!AG102-[1]UK_TRA_StockTot!AG102</f>
        <v>97</v>
      </c>
      <c r="AH102" s="78">
        <f>[1]EU28_TRA_StockTot!AH102-[1]UK_TRA_StockTot!AH102</f>
        <v>140</v>
      </c>
      <c r="AI102" s="78">
        <f>[1]EU28_TRA_StockTot!AI102-[1]UK_TRA_StockTot!AI102</f>
        <v>196</v>
      </c>
      <c r="AJ102" s="78">
        <f>[1]EU28_TRA_StockTot!AJ102-[1]UK_TRA_StockTot!AJ102</f>
        <v>269</v>
      </c>
      <c r="AK102" s="78">
        <f>[1]EU28_TRA_StockTot!AK102-[1]UK_TRA_StockTot!AK102</f>
        <v>366</v>
      </c>
      <c r="AL102" s="78">
        <f>[1]EU28_TRA_StockTot!AL102-[1]UK_TRA_StockTot!AL102</f>
        <v>488</v>
      </c>
      <c r="AM102" s="78">
        <f>[1]EU28_TRA_StockTot!AM102-[1]UK_TRA_StockTot!AM102</f>
        <v>643</v>
      </c>
      <c r="AN102" s="78">
        <f>[1]EU28_TRA_StockTot!AN102-[1]UK_TRA_StockTot!AN102</f>
        <v>823</v>
      </c>
      <c r="AO102" s="78">
        <f>[1]EU28_TRA_StockTot!AO102-[1]UK_TRA_StockTot!AO102</f>
        <v>1032</v>
      </c>
      <c r="AP102" s="78">
        <f>[1]EU28_TRA_StockTot!AP102-[1]UK_TRA_StockTot!AP102</f>
        <v>1285</v>
      </c>
      <c r="AQ102" s="78">
        <f>[1]EU28_TRA_StockTot!AQ102-[1]UK_TRA_StockTot!AQ102</f>
        <v>1588</v>
      </c>
      <c r="AR102" s="78">
        <f>[1]EU28_TRA_StockTot!AR102-[1]UK_TRA_StockTot!AR102</f>
        <v>1953</v>
      </c>
      <c r="AS102" s="78">
        <f>[1]EU28_TRA_StockTot!AS102-[1]UK_TRA_StockTot!AS102</f>
        <v>2377</v>
      </c>
      <c r="AT102" s="78">
        <f>[1]EU28_TRA_StockTot!AT102-[1]UK_TRA_StockTot!AT102</f>
        <v>2838</v>
      </c>
      <c r="AU102" s="78">
        <f>[1]EU28_TRA_StockTot!AU102-[1]UK_TRA_StockTot!AU102</f>
        <v>3364</v>
      </c>
      <c r="AV102" s="78">
        <f>[1]EU28_TRA_StockTot!AV102-[1]UK_TRA_StockTot!AV102</f>
        <v>3954</v>
      </c>
      <c r="AW102" s="78">
        <f>[1]EU28_TRA_StockTot!AW102-[1]UK_TRA_StockTot!AW102</f>
        <v>4634</v>
      </c>
      <c r="AX102" s="78">
        <f>[1]EU28_TRA_StockTot!AX102-[1]UK_TRA_StockTot!AX102</f>
        <v>5377</v>
      </c>
      <c r="AY102" s="78">
        <f>[1]EU28_TRA_StockTot!AY102-[1]UK_TRA_StockTot!AY102</f>
        <v>6229</v>
      </c>
      <c r="AZ102" s="78">
        <f>[1]EU28_TRA_StockTot!AZ102-[1]UK_TRA_StockTot!AZ102</f>
        <v>7151</v>
      </c>
    </row>
    <row r="103" spans="1:52" x14ac:dyDescent="0.35">
      <c r="A103" s="94" t="s">
        <v>101</v>
      </c>
      <c r="B103" s="78">
        <f>[1]EU28_TRA_StockTot!B103-[1]UK_TRA_StockTot!B103</f>
        <v>0</v>
      </c>
      <c r="C103" s="78">
        <f>[1]EU28_TRA_StockTot!C103-[1]UK_TRA_StockTot!C103</f>
        <v>0</v>
      </c>
      <c r="D103" s="78">
        <f>[1]EU28_TRA_StockTot!D103-[1]UK_TRA_StockTot!D103</f>
        <v>0</v>
      </c>
      <c r="E103" s="78">
        <f>[1]EU28_TRA_StockTot!E103-[1]UK_TRA_StockTot!E103</f>
        <v>0</v>
      </c>
      <c r="F103" s="78">
        <f>[1]EU28_TRA_StockTot!F103-[1]UK_TRA_StockTot!F103</f>
        <v>0</v>
      </c>
      <c r="G103" s="78">
        <f>[1]EU28_TRA_StockTot!G103-[1]UK_TRA_StockTot!G103</f>
        <v>0</v>
      </c>
      <c r="H103" s="78">
        <f>[1]EU28_TRA_StockTot!H103-[1]UK_TRA_StockTot!H103</f>
        <v>0</v>
      </c>
      <c r="I103" s="78">
        <f>[1]EU28_TRA_StockTot!I103-[1]UK_TRA_StockTot!I103</f>
        <v>0</v>
      </c>
      <c r="J103" s="78">
        <f>[1]EU28_TRA_StockTot!J103-[1]UK_TRA_StockTot!J103</f>
        <v>0</v>
      </c>
      <c r="K103" s="78">
        <f>[1]EU28_TRA_StockTot!K103-[1]UK_TRA_StockTot!K103</f>
        <v>0</v>
      </c>
      <c r="L103" s="78">
        <f>[1]EU28_TRA_StockTot!L103-[1]UK_TRA_StockTot!L103</f>
        <v>0</v>
      </c>
      <c r="M103" s="78">
        <f>[1]EU28_TRA_StockTot!M103-[1]UK_TRA_StockTot!M103</f>
        <v>0</v>
      </c>
      <c r="N103" s="78">
        <f>[1]EU28_TRA_StockTot!N103-[1]UK_TRA_StockTot!N103</f>
        <v>0</v>
      </c>
      <c r="O103" s="78">
        <f>[1]EU28_TRA_StockTot!O103-[1]UK_TRA_StockTot!O103</f>
        <v>0</v>
      </c>
      <c r="P103" s="78">
        <f>[1]EU28_TRA_StockTot!P103-[1]UK_TRA_StockTot!P103</f>
        <v>0</v>
      </c>
      <c r="Q103" s="78">
        <f>[1]EU28_TRA_StockTot!Q103-[1]UK_TRA_StockTot!Q103</f>
        <v>0</v>
      </c>
      <c r="R103" s="78">
        <f>[1]EU28_TRA_StockTot!R103-[1]UK_TRA_StockTot!R103</f>
        <v>0</v>
      </c>
      <c r="S103" s="78">
        <f>[1]EU28_TRA_StockTot!S103-[1]UK_TRA_StockTot!S103</f>
        <v>0</v>
      </c>
      <c r="T103" s="78">
        <f>[1]EU28_TRA_StockTot!T103-[1]UK_TRA_StockTot!T103</f>
        <v>0</v>
      </c>
      <c r="U103" s="78">
        <f>[1]EU28_TRA_StockTot!U103-[1]UK_TRA_StockTot!U103</f>
        <v>0</v>
      </c>
      <c r="V103" s="78">
        <f>[1]EU28_TRA_StockTot!V103-[1]UK_TRA_StockTot!V103</f>
        <v>0</v>
      </c>
      <c r="W103" s="78">
        <f>[1]EU28_TRA_StockTot!W103-[1]UK_TRA_StockTot!W103</f>
        <v>0</v>
      </c>
      <c r="X103" s="78">
        <f>[1]EU28_TRA_StockTot!X103-[1]UK_TRA_StockTot!X103</f>
        <v>0</v>
      </c>
      <c r="Y103" s="78">
        <f>[1]EU28_TRA_StockTot!Y103-[1]UK_TRA_StockTot!Y103</f>
        <v>1</v>
      </c>
      <c r="Z103" s="78">
        <f>[1]EU28_TRA_StockTot!Z103-[1]UK_TRA_StockTot!Z103</f>
        <v>5</v>
      </c>
      <c r="AA103" s="78">
        <f>[1]EU28_TRA_StockTot!AA103-[1]UK_TRA_StockTot!AA103</f>
        <v>10</v>
      </c>
      <c r="AB103" s="78">
        <f>[1]EU28_TRA_StockTot!AB103-[1]UK_TRA_StockTot!AB103</f>
        <v>20</v>
      </c>
      <c r="AC103" s="78">
        <f>[1]EU28_TRA_StockTot!AC103-[1]UK_TRA_StockTot!AC103</f>
        <v>38</v>
      </c>
      <c r="AD103" s="78">
        <f>[1]EU28_TRA_StockTot!AD103-[1]UK_TRA_StockTot!AD103</f>
        <v>68</v>
      </c>
      <c r="AE103" s="78">
        <f>[1]EU28_TRA_StockTot!AE103-[1]UK_TRA_StockTot!AE103</f>
        <v>108</v>
      </c>
      <c r="AF103" s="78">
        <f>[1]EU28_TRA_StockTot!AF103-[1]UK_TRA_StockTot!AF103</f>
        <v>166</v>
      </c>
      <c r="AG103" s="78">
        <f>[1]EU28_TRA_StockTot!AG103-[1]UK_TRA_StockTot!AG103</f>
        <v>249</v>
      </c>
      <c r="AH103" s="78">
        <f>[1]EU28_TRA_StockTot!AH103-[1]UK_TRA_StockTot!AH103</f>
        <v>365</v>
      </c>
      <c r="AI103" s="78">
        <f>[1]EU28_TRA_StockTot!AI103-[1]UK_TRA_StockTot!AI103</f>
        <v>526</v>
      </c>
      <c r="AJ103" s="78">
        <f>[1]EU28_TRA_StockTot!AJ103-[1]UK_TRA_StockTot!AJ103</f>
        <v>743</v>
      </c>
      <c r="AK103" s="78">
        <f>[1]EU28_TRA_StockTot!AK103-[1]UK_TRA_StockTot!AK103</f>
        <v>1024</v>
      </c>
      <c r="AL103" s="78">
        <f>[1]EU28_TRA_StockTot!AL103-[1]UK_TRA_StockTot!AL103</f>
        <v>1379</v>
      </c>
      <c r="AM103" s="78">
        <f>[1]EU28_TRA_StockTot!AM103-[1]UK_TRA_StockTot!AM103</f>
        <v>1838</v>
      </c>
      <c r="AN103" s="78">
        <f>[1]EU28_TRA_StockTot!AN103-[1]UK_TRA_StockTot!AN103</f>
        <v>2430</v>
      </c>
      <c r="AO103" s="78">
        <f>[1]EU28_TRA_StockTot!AO103-[1]UK_TRA_StockTot!AO103</f>
        <v>3189</v>
      </c>
      <c r="AP103" s="78">
        <f>[1]EU28_TRA_StockTot!AP103-[1]UK_TRA_StockTot!AP103</f>
        <v>4106</v>
      </c>
      <c r="AQ103" s="78">
        <f>[1]EU28_TRA_StockTot!AQ103-[1]UK_TRA_StockTot!AQ103</f>
        <v>5230</v>
      </c>
      <c r="AR103" s="78">
        <f>[1]EU28_TRA_StockTot!AR103-[1]UK_TRA_StockTot!AR103</f>
        <v>6600</v>
      </c>
      <c r="AS103" s="78">
        <f>[1]EU28_TRA_StockTot!AS103-[1]UK_TRA_StockTot!AS103</f>
        <v>8285</v>
      </c>
      <c r="AT103" s="78">
        <f>[1]EU28_TRA_StockTot!AT103-[1]UK_TRA_StockTot!AT103</f>
        <v>10296</v>
      </c>
      <c r="AU103" s="78">
        <f>[1]EU28_TRA_StockTot!AU103-[1]UK_TRA_StockTot!AU103</f>
        <v>12713</v>
      </c>
      <c r="AV103" s="78">
        <f>[1]EU28_TRA_StockTot!AV103-[1]UK_TRA_StockTot!AV103</f>
        <v>15503</v>
      </c>
      <c r="AW103" s="78">
        <f>[1]EU28_TRA_StockTot!AW103-[1]UK_TRA_StockTot!AW103</f>
        <v>18745</v>
      </c>
      <c r="AX103" s="78">
        <f>[1]EU28_TRA_StockTot!AX103-[1]UK_TRA_StockTot!AX103</f>
        <v>22416</v>
      </c>
      <c r="AY103" s="78">
        <f>[1]EU28_TRA_StockTot!AY103-[1]UK_TRA_StockTot!AY103</f>
        <v>26576</v>
      </c>
      <c r="AZ103" s="78">
        <f>[1]EU28_TRA_StockTot!AZ103-[1]UK_TRA_StockTot!AZ103</f>
        <v>31198</v>
      </c>
    </row>
    <row r="104" spans="1:52" x14ac:dyDescent="0.35">
      <c r="A104" s="94" t="s">
        <v>108</v>
      </c>
      <c r="B104" s="78">
        <f>[1]EU28_TRA_StockTot!B104-[1]UK_TRA_StockTot!B104</f>
        <v>0</v>
      </c>
      <c r="C104" s="78">
        <f>[1]EU28_TRA_StockTot!C104-[1]UK_TRA_StockTot!C104</f>
        <v>0</v>
      </c>
      <c r="D104" s="78">
        <f>[1]EU28_TRA_StockTot!D104-[1]UK_TRA_StockTot!D104</f>
        <v>0</v>
      </c>
      <c r="E104" s="78">
        <f>[1]EU28_TRA_StockTot!E104-[1]UK_TRA_StockTot!E104</f>
        <v>0</v>
      </c>
      <c r="F104" s="78">
        <f>[1]EU28_TRA_StockTot!F104-[1]UK_TRA_StockTot!F104</f>
        <v>0</v>
      </c>
      <c r="G104" s="78">
        <f>[1]EU28_TRA_StockTot!G104-[1]UK_TRA_StockTot!G104</f>
        <v>0</v>
      </c>
      <c r="H104" s="78">
        <f>[1]EU28_TRA_StockTot!H104-[1]UK_TRA_StockTot!H104</f>
        <v>0</v>
      </c>
      <c r="I104" s="78">
        <f>[1]EU28_TRA_StockTot!I104-[1]UK_TRA_StockTot!I104</f>
        <v>0</v>
      </c>
      <c r="J104" s="78">
        <f>[1]EU28_TRA_StockTot!J104-[1]UK_TRA_StockTot!J104</f>
        <v>0</v>
      </c>
      <c r="K104" s="78">
        <f>[1]EU28_TRA_StockTot!K104-[1]UK_TRA_StockTot!K104</f>
        <v>0</v>
      </c>
      <c r="L104" s="78">
        <f>[1]EU28_TRA_StockTot!L104-[1]UK_TRA_StockTot!L104</f>
        <v>0</v>
      </c>
      <c r="M104" s="78">
        <f>[1]EU28_TRA_StockTot!M104-[1]UK_TRA_StockTot!M104</f>
        <v>0</v>
      </c>
      <c r="N104" s="78">
        <f>[1]EU28_TRA_StockTot!N104-[1]UK_TRA_StockTot!N104</f>
        <v>0</v>
      </c>
      <c r="O104" s="78">
        <f>[1]EU28_TRA_StockTot!O104-[1]UK_TRA_StockTot!O104</f>
        <v>0</v>
      </c>
      <c r="P104" s="78">
        <f>[1]EU28_TRA_StockTot!P104-[1]UK_TRA_StockTot!P104</f>
        <v>0</v>
      </c>
      <c r="Q104" s="78">
        <f>[1]EU28_TRA_StockTot!Q104-[1]UK_TRA_StockTot!Q104</f>
        <v>0</v>
      </c>
      <c r="R104" s="78">
        <f>[1]EU28_TRA_StockTot!R104-[1]UK_TRA_StockTot!R104</f>
        <v>0</v>
      </c>
      <c r="S104" s="78">
        <f>[1]EU28_TRA_StockTot!S104-[1]UK_TRA_StockTot!S104</f>
        <v>0</v>
      </c>
      <c r="T104" s="78">
        <f>[1]EU28_TRA_StockTot!T104-[1]UK_TRA_StockTot!T104</f>
        <v>0</v>
      </c>
      <c r="U104" s="78">
        <f>[1]EU28_TRA_StockTot!U104-[1]UK_TRA_StockTot!U104</f>
        <v>0</v>
      </c>
      <c r="V104" s="78">
        <f>[1]EU28_TRA_StockTot!V104-[1]UK_TRA_StockTot!V104</f>
        <v>0</v>
      </c>
      <c r="W104" s="78">
        <f>[1]EU28_TRA_StockTot!W104-[1]UK_TRA_StockTot!W104</f>
        <v>0</v>
      </c>
      <c r="X104" s="78">
        <f>[1]EU28_TRA_StockTot!X104-[1]UK_TRA_StockTot!X104</f>
        <v>0</v>
      </c>
      <c r="Y104" s="78">
        <f>[1]EU28_TRA_StockTot!Y104-[1]UK_TRA_StockTot!Y104</f>
        <v>0</v>
      </c>
      <c r="Z104" s="78">
        <f>[1]EU28_TRA_StockTot!Z104-[1]UK_TRA_StockTot!Z104</f>
        <v>0</v>
      </c>
      <c r="AA104" s="78">
        <f>[1]EU28_TRA_StockTot!AA104-[1]UK_TRA_StockTot!AA104</f>
        <v>0</v>
      </c>
      <c r="AB104" s="78">
        <f>[1]EU28_TRA_StockTot!AB104-[1]UK_TRA_StockTot!AB104</f>
        <v>0</v>
      </c>
      <c r="AC104" s="78">
        <f>[1]EU28_TRA_StockTot!AC104-[1]UK_TRA_StockTot!AC104</f>
        <v>0</v>
      </c>
      <c r="AD104" s="78">
        <f>[1]EU28_TRA_StockTot!AD104-[1]UK_TRA_StockTot!AD104</f>
        <v>0</v>
      </c>
      <c r="AE104" s="78">
        <f>[1]EU28_TRA_StockTot!AE104-[1]UK_TRA_StockTot!AE104</f>
        <v>0</v>
      </c>
      <c r="AF104" s="78">
        <f>[1]EU28_TRA_StockTot!AF104-[1]UK_TRA_StockTot!AF104</f>
        <v>0</v>
      </c>
      <c r="AG104" s="78">
        <f>[1]EU28_TRA_StockTot!AG104-[1]UK_TRA_StockTot!AG104</f>
        <v>0</v>
      </c>
      <c r="AH104" s="78">
        <f>[1]EU28_TRA_StockTot!AH104-[1]UK_TRA_StockTot!AH104</f>
        <v>0</v>
      </c>
      <c r="AI104" s="78">
        <f>[1]EU28_TRA_StockTot!AI104-[1]UK_TRA_StockTot!AI104</f>
        <v>0</v>
      </c>
      <c r="AJ104" s="78">
        <f>[1]EU28_TRA_StockTot!AJ104-[1]UK_TRA_StockTot!AJ104</f>
        <v>0</v>
      </c>
      <c r="AK104" s="78">
        <f>[1]EU28_TRA_StockTot!AK104-[1]UK_TRA_StockTot!AK104</f>
        <v>0</v>
      </c>
      <c r="AL104" s="78">
        <f>[1]EU28_TRA_StockTot!AL104-[1]UK_TRA_StockTot!AL104</f>
        <v>0</v>
      </c>
      <c r="AM104" s="78">
        <f>[1]EU28_TRA_StockTot!AM104-[1]UK_TRA_StockTot!AM104</f>
        <v>0</v>
      </c>
      <c r="AN104" s="78">
        <f>[1]EU28_TRA_StockTot!AN104-[1]UK_TRA_StockTot!AN104</f>
        <v>0</v>
      </c>
      <c r="AO104" s="78">
        <f>[1]EU28_TRA_StockTot!AO104-[1]UK_TRA_StockTot!AO104</f>
        <v>0</v>
      </c>
      <c r="AP104" s="78">
        <f>[1]EU28_TRA_StockTot!AP104-[1]UK_TRA_StockTot!AP104</f>
        <v>0</v>
      </c>
      <c r="AQ104" s="78">
        <f>[1]EU28_TRA_StockTot!AQ104-[1]UK_TRA_StockTot!AQ104</f>
        <v>0</v>
      </c>
      <c r="AR104" s="78">
        <f>[1]EU28_TRA_StockTot!AR104-[1]UK_TRA_StockTot!AR104</f>
        <v>0</v>
      </c>
      <c r="AS104" s="78">
        <f>[1]EU28_TRA_StockTot!AS104-[1]UK_TRA_StockTot!AS104</f>
        <v>0</v>
      </c>
      <c r="AT104" s="78">
        <f>[1]EU28_TRA_StockTot!AT104-[1]UK_TRA_StockTot!AT104</f>
        <v>0</v>
      </c>
      <c r="AU104" s="78">
        <f>[1]EU28_TRA_StockTot!AU104-[1]UK_TRA_StockTot!AU104</f>
        <v>0</v>
      </c>
      <c r="AV104" s="78">
        <f>[1]EU28_TRA_StockTot!AV104-[1]UK_TRA_StockTot!AV104</f>
        <v>0</v>
      </c>
      <c r="AW104" s="78">
        <f>[1]EU28_TRA_StockTot!AW104-[1]UK_TRA_StockTot!AW104</f>
        <v>0</v>
      </c>
      <c r="AX104" s="78">
        <f>[1]EU28_TRA_StockTot!AX104-[1]UK_TRA_StockTot!AX104</f>
        <v>0</v>
      </c>
      <c r="AY104" s="78">
        <f>[1]EU28_TRA_StockTot!AY104-[1]UK_TRA_StockTot!AY104</f>
        <v>0</v>
      </c>
      <c r="AZ104" s="78">
        <f>[1]EU28_TRA_StockTot!AZ104-[1]UK_TRA_StockTot!AZ104</f>
        <v>0</v>
      </c>
    </row>
    <row r="105" spans="1:52" x14ac:dyDescent="0.35">
      <c r="A105" s="92" t="s">
        <v>102</v>
      </c>
      <c r="B105" s="93">
        <f>[1]EU28_TRA_StockTot!B105-[1]UK_TRA_StockTot!B105</f>
        <v>0</v>
      </c>
      <c r="C105" s="93">
        <f>[1]EU28_TRA_StockTot!C105-[1]UK_TRA_StockTot!C105</f>
        <v>0</v>
      </c>
      <c r="D105" s="93">
        <f>[1]EU28_TRA_StockTot!D105-[1]UK_TRA_StockTot!D105</f>
        <v>0</v>
      </c>
      <c r="E105" s="93">
        <f>[1]EU28_TRA_StockTot!E105-[1]UK_TRA_StockTot!E105</f>
        <v>0</v>
      </c>
      <c r="F105" s="93">
        <f>[1]EU28_TRA_StockTot!F105-[1]UK_TRA_StockTot!F105</f>
        <v>0</v>
      </c>
      <c r="G105" s="93">
        <f>[1]EU28_TRA_StockTot!G105-[1]UK_TRA_StockTot!G105</f>
        <v>0</v>
      </c>
      <c r="H105" s="93">
        <f>[1]EU28_TRA_StockTot!H105-[1]UK_TRA_StockTot!H105</f>
        <v>0</v>
      </c>
      <c r="I105" s="93">
        <f>[1]EU28_TRA_StockTot!I105-[1]UK_TRA_StockTot!I105</f>
        <v>0</v>
      </c>
      <c r="J105" s="93">
        <f>[1]EU28_TRA_StockTot!J105-[1]UK_TRA_StockTot!J105</f>
        <v>0</v>
      </c>
      <c r="K105" s="93">
        <f>[1]EU28_TRA_StockTot!K105-[1]UK_TRA_StockTot!K105</f>
        <v>0</v>
      </c>
      <c r="L105" s="93">
        <f>[1]EU28_TRA_StockTot!L105-[1]UK_TRA_StockTot!L105</f>
        <v>0</v>
      </c>
      <c r="M105" s="93">
        <f>[1]EU28_TRA_StockTot!M105-[1]UK_TRA_StockTot!M105</f>
        <v>0</v>
      </c>
      <c r="N105" s="93">
        <f>[1]EU28_TRA_StockTot!N105-[1]UK_TRA_StockTot!N105</f>
        <v>0</v>
      </c>
      <c r="O105" s="93">
        <f>[1]EU28_TRA_StockTot!O105-[1]UK_TRA_StockTot!O105</f>
        <v>0</v>
      </c>
      <c r="P105" s="93">
        <f>[1]EU28_TRA_StockTot!P105-[1]UK_TRA_StockTot!P105</f>
        <v>0</v>
      </c>
      <c r="Q105" s="93">
        <f>[1]EU28_TRA_StockTot!Q105-[1]UK_TRA_StockTot!Q105</f>
        <v>0</v>
      </c>
      <c r="R105" s="93">
        <f>[1]EU28_TRA_StockTot!R105-[1]UK_TRA_StockTot!R105</f>
        <v>1</v>
      </c>
      <c r="S105" s="93">
        <f>[1]EU28_TRA_StockTot!S105-[1]UK_TRA_StockTot!S105</f>
        <v>4</v>
      </c>
      <c r="T105" s="93">
        <f>[1]EU28_TRA_StockTot!T105-[1]UK_TRA_StockTot!T105</f>
        <v>7</v>
      </c>
      <c r="U105" s="93">
        <f>[1]EU28_TRA_StockTot!U105-[1]UK_TRA_StockTot!U105</f>
        <v>10</v>
      </c>
      <c r="V105" s="93">
        <f>[1]EU28_TRA_StockTot!V105-[1]UK_TRA_StockTot!V105</f>
        <v>14</v>
      </c>
      <c r="W105" s="93">
        <f>[1]EU28_TRA_StockTot!W105-[1]UK_TRA_StockTot!W105</f>
        <v>14</v>
      </c>
      <c r="X105" s="93">
        <f>[1]EU28_TRA_StockTot!X105-[1]UK_TRA_StockTot!X105</f>
        <v>14</v>
      </c>
      <c r="Y105" s="93">
        <f>[1]EU28_TRA_StockTot!Y105-[1]UK_TRA_StockTot!Y105</f>
        <v>14</v>
      </c>
      <c r="Z105" s="93">
        <f>[1]EU28_TRA_StockTot!Z105-[1]UK_TRA_StockTot!Z105</f>
        <v>14</v>
      </c>
      <c r="AA105" s="93">
        <f>[1]EU28_TRA_StockTot!AA105-[1]UK_TRA_StockTot!AA105</f>
        <v>14</v>
      </c>
      <c r="AB105" s="93">
        <f>[1]EU28_TRA_StockTot!AB105-[1]UK_TRA_StockTot!AB105</f>
        <v>14</v>
      </c>
      <c r="AC105" s="93">
        <f>[1]EU28_TRA_StockTot!AC105-[1]UK_TRA_StockTot!AC105</f>
        <v>14</v>
      </c>
      <c r="AD105" s="93">
        <f>[1]EU28_TRA_StockTot!AD105-[1]UK_TRA_StockTot!AD105</f>
        <v>14</v>
      </c>
      <c r="AE105" s="93">
        <f>[1]EU28_TRA_StockTot!AE105-[1]UK_TRA_StockTot!AE105</f>
        <v>14</v>
      </c>
      <c r="AF105" s="93">
        <f>[1]EU28_TRA_StockTot!AF105-[1]UK_TRA_StockTot!AF105</f>
        <v>97</v>
      </c>
      <c r="AG105" s="93">
        <f>[1]EU28_TRA_StockTot!AG105-[1]UK_TRA_StockTot!AG105</f>
        <v>405</v>
      </c>
      <c r="AH105" s="93">
        <f>[1]EU28_TRA_StockTot!AH105-[1]UK_TRA_StockTot!AH105</f>
        <v>988</v>
      </c>
      <c r="AI105" s="93">
        <f>[1]EU28_TRA_StockTot!AI105-[1]UK_TRA_StockTot!AI105</f>
        <v>1889</v>
      </c>
      <c r="AJ105" s="93">
        <f>[1]EU28_TRA_StockTot!AJ105-[1]UK_TRA_StockTot!AJ105</f>
        <v>3142</v>
      </c>
      <c r="AK105" s="93">
        <f>[1]EU28_TRA_StockTot!AK105-[1]UK_TRA_StockTot!AK105</f>
        <v>4750</v>
      </c>
      <c r="AL105" s="93">
        <f>[1]EU28_TRA_StockTot!AL105-[1]UK_TRA_StockTot!AL105</f>
        <v>6719</v>
      </c>
      <c r="AM105" s="93">
        <f>[1]EU28_TRA_StockTot!AM105-[1]UK_TRA_StockTot!AM105</f>
        <v>9048</v>
      </c>
      <c r="AN105" s="93">
        <f>[1]EU28_TRA_StockTot!AN105-[1]UK_TRA_StockTot!AN105</f>
        <v>11708</v>
      </c>
      <c r="AO105" s="93">
        <f>[1]EU28_TRA_StockTot!AO105-[1]UK_TRA_StockTot!AO105</f>
        <v>14691</v>
      </c>
      <c r="AP105" s="93">
        <f>[1]EU28_TRA_StockTot!AP105-[1]UK_TRA_StockTot!AP105</f>
        <v>17984</v>
      </c>
      <c r="AQ105" s="93">
        <f>[1]EU28_TRA_StockTot!AQ105-[1]UK_TRA_StockTot!AQ105</f>
        <v>21595</v>
      </c>
      <c r="AR105" s="93">
        <f>[1]EU28_TRA_StockTot!AR105-[1]UK_TRA_StockTot!AR105</f>
        <v>25456</v>
      </c>
      <c r="AS105" s="93">
        <f>[1]EU28_TRA_StockTot!AS105-[1]UK_TRA_StockTot!AS105</f>
        <v>29572</v>
      </c>
      <c r="AT105" s="93">
        <f>[1]EU28_TRA_StockTot!AT105-[1]UK_TRA_StockTot!AT105</f>
        <v>33874</v>
      </c>
      <c r="AU105" s="93">
        <f>[1]EU28_TRA_StockTot!AU105-[1]UK_TRA_StockTot!AU105</f>
        <v>38315</v>
      </c>
      <c r="AV105" s="93">
        <f>[1]EU28_TRA_StockTot!AV105-[1]UK_TRA_StockTot!AV105</f>
        <v>42863</v>
      </c>
      <c r="AW105" s="93">
        <f>[1]EU28_TRA_StockTot!AW105-[1]UK_TRA_StockTot!AW105</f>
        <v>47546</v>
      </c>
      <c r="AX105" s="93">
        <f>[1]EU28_TRA_StockTot!AX105-[1]UK_TRA_StockTot!AX105</f>
        <v>52225</v>
      </c>
      <c r="AY105" s="93">
        <f>[1]EU28_TRA_StockTot!AY105-[1]UK_TRA_StockTot!AY105</f>
        <v>56975</v>
      </c>
      <c r="AZ105" s="93">
        <f>[1]EU28_TRA_StockTot!AZ105-[1]UK_TRA_StockTot!AZ105</f>
        <v>61651</v>
      </c>
    </row>
    <row r="106" spans="1:52" x14ac:dyDescent="0.35">
      <c r="A106" s="94" t="s">
        <v>103</v>
      </c>
      <c r="B106" s="78">
        <f>[1]EU28_TRA_StockTot!B106-[1]UK_TRA_StockTot!B106</f>
        <v>0</v>
      </c>
      <c r="C106" s="78">
        <f>[1]EU28_TRA_StockTot!C106-[1]UK_TRA_StockTot!C106</f>
        <v>0</v>
      </c>
      <c r="D106" s="78">
        <f>[1]EU28_TRA_StockTot!D106-[1]UK_TRA_StockTot!D106</f>
        <v>0</v>
      </c>
      <c r="E106" s="78">
        <f>[1]EU28_TRA_StockTot!E106-[1]UK_TRA_StockTot!E106</f>
        <v>0</v>
      </c>
      <c r="F106" s="78">
        <f>[1]EU28_TRA_StockTot!F106-[1]UK_TRA_StockTot!F106</f>
        <v>0</v>
      </c>
      <c r="G106" s="78">
        <f>[1]EU28_TRA_StockTot!G106-[1]UK_TRA_StockTot!G106</f>
        <v>0</v>
      </c>
      <c r="H106" s="78">
        <f>[1]EU28_TRA_StockTot!H106-[1]UK_TRA_StockTot!H106</f>
        <v>0</v>
      </c>
      <c r="I106" s="78">
        <f>[1]EU28_TRA_StockTot!I106-[1]UK_TRA_StockTot!I106</f>
        <v>0</v>
      </c>
      <c r="J106" s="78">
        <f>[1]EU28_TRA_StockTot!J106-[1]UK_TRA_StockTot!J106</f>
        <v>0</v>
      </c>
      <c r="K106" s="78">
        <f>[1]EU28_TRA_StockTot!K106-[1]UK_TRA_StockTot!K106</f>
        <v>0</v>
      </c>
      <c r="L106" s="78">
        <f>[1]EU28_TRA_StockTot!L106-[1]UK_TRA_StockTot!L106</f>
        <v>0</v>
      </c>
      <c r="M106" s="78">
        <f>[1]EU28_TRA_StockTot!M106-[1]UK_TRA_StockTot!M106</f>
        <v>0</v>
      </c>
      <c r="N106" s="78">
        <f>[1]EU28_TRA_StockTot!N106-[1]UK_TRA_StockTot!N106</f>
        <v>0</v>
      </c>
      <c r="O106" s="78">
        <f>[1]EU28_TRA_StockTot!O106-[1]UK_TRA_StockTot!O106</f>
        <v>0</v>
      </c>
      <c r="P106" s="78">
        <f>[1]EU28_TRA_StockTot!P106-[1]UK_TRA_StockTot!P106</f>
        <v>0</v>
      </c>
      <c r="Q106" s="78">
        <f>[1]EU28_TRA_StockTot!Q106-[1]UK_TRA_StockTot!Q106</f>
        <v>0</v>
      </c>
      <c r="R106" s="78">
        <f>[1]EU28_TRA_StockTot!R106-[1]UK_TRA_StockTot!R106</f>
        <v>0</v>
      </c>
      <c r="S106" s="78">
        <f>[1]EU28_TRA_StockTot!S106-[1]UK_TRA_StockTot!S106</f>
        <v>0</v>
      </c>
      <c r="T106" s="78">
        <f>[1]EU28_TRA_StockTot!T106-[1]UK_TRA_StockTot!T106</f>
        <v>0</v>
      </c>
      <c r="U106" s="78">
        <f>[1]EU28_TRA_StockTot!U106-[1]UK_TRA_StockTot!U106</f>
        <v>0</v>
      </c>
      <c r="V106" s="78">
        <f>[1]EU28_TRA_StockTot!V106-[1]UK_TRA_StockTot!V106</f>
        <v>0</v>
      </c>
      <c r="W106" s="78">
        <f>[1]EU28_TRA_StockTot!W106-[1]UK_TRA_StockTot!W106</f>
        <v>0</v>
      </c>
      <c r="X106" s="78">
        <f>[1]EU28_TRA_StockTot!X106-[1]UK_TRA_StockTot!X106</f>
        <v>0</v>
      </c>
      <c r="Y106" s="78">
        <f>[1]EU28_TRA_StockTot!Y106-[1]UK_TRA_StockTot!Y106</f>
        <v>0</v>
      </c>
      <c r="Z106" s="78">
        <f>[1]EU28_TRA_StockTot!Z106-[1]UK_TRA_StockTot!Z106</f>
        <v>0</v>
      </c>
      <c r="AA106" s="78">
        <f>[1]EU28_TRA_StockTot!AA106-[1]UK_TRA_StockTot!AA106</f>
        <v>0</v>
      </c>
      <c r="AB106" s="78">
        <f>[1]EU28_TRA_StockTot!AB106-[1]UK_TRA_StockTot!AB106</f>
        <v>0</v>
      </c>
      <c r="AC106" s="78">
        <f>[1]EU28_TRA_StockTot!AC106-[1]UK_TRA_StockTot!AC106</f>
        <v>0</v>
      </c>
      <c r="AD106" s="78">
        <f>[1]EU28_TRA_StockTot!AD106-[1]UK_TRA_StockTot!AD106</f>
        <v>0</v>
      </c>
      <c r="AE106" s="78">
        <f>[1]EU28_TRA_StockTot!AE106-[1]UK_TRA_StockTot!AE106</f>
        <v>0</v>
      </c>
      <c r="AF106" s="78">
        <f>[1]EU28_TRA_StockTot!AF106-[1]UK_TRA_StockTot!AF106</f>
        <v>46</v>
      </c>
      <c r="AG106" s="78">
        <f>[1]EU28_TRA_StockTot!AG106-[1]UK_TRA_StockTot!AG106</f>
        <v>230</v>
      </c>
      <c r="AH106" s="78">
        <f>[1]EU28_TRA_StockTot!AH106-[1]UK_TRA_StockTot!AH106</f>
        <v>605</v>
      </c>
      <c r="AI106" s="78">
        <f>[1]EU28_TRA_StockTot!AI106-[1]UK_TRA_StockTot!AI106</f>
        <v>1211</v>
      </c>
      <c r="AJ106" s="78">
        <f>[1]EU28_TRA_StockTot!AJ106-[1]UK_TRA_StockTot!AJ106</f>
        <v>2092</v>
      </c>
      <c r="AK106" s="78">
        <f>[1]EU28_TRA_StockTot!AK106-[1]UK_TRA_StockTot!AK106</f>
        <v>3271</v>
      </c>
      <c r="AL106" s="78">
        <f>[1]EU28_TRA_StockTot!AL106-[1]UK_TRA_StockTot!AL106</f>
        <v>4762</v>
      </c>
      <c r="AM106" s="78">
        <f>[1]EU28_TRA_StockTot!AM106-[1]UK_TRA_StockTot!AM106</f>
        <v>6577</v>
      </c>
      <c r="AN106" s="78">
        <f>[1]EU28_TRA_StockTot!AN106-[1]UK_TRA_StockTot!AN106</f>
        <v>8720</v>
      </c>
      <c r="AO106" s="78">
        <f>[1]EU28_TRA_StockTot!AO106-[1]UK_TRA_StockTot!AO106</f>
        <v>11206</v>
      </c>
      <c r="AP106" s="78">
        <f>[1]EU28_TRA_StockTot!AP106-[1]UK_TRA_StockTot!AP106</f>
        <v>14026</v>
      </c>
      <c r="AQ106" s="78">
        <f>[1]EU28_TRA_StockTot!AQ106-[1]UK_TRA_StockTot!AQ106</f>
        <v>17190</v>
      </c>
      <c r="AR106" s="78">
        <f>[1]EU28_TRA_StockTot!AR106-[1]UK_TRA_StockTot!AR106</f>
        <v>20633</v>
      </c>
      <c r="AS106" s="78">
        <f>[1]EU28_TRA_StockTot!AS106-[1]UK_TRA_StockTot!AS106</f>
        <v>24376</v>
      </c>
      <c r="AT106" s="78">
        <f>[1]EU28_TRA_StockTot!AT106-[1]UK_TRA_StockTot!AT106</f>
        <v>28358</v>
      </c>
      <c r="AU106" s="78">
        <f>[1]EU28_TRA_StockTot!AU106-[1]UK_TRA_StockTot!AU106</f>
        <v>32544</v>
      </c>
      <c r="AV106" s="78">
        <f>[1]EU28_TRA_StockTot!AV106-[1]UK_TRA_StockTot!AV106</f>
        <v>36889</v>
      </c>
      <c r="AW106" s="78">
        <f>[1]EU28_TRA_StockTot!AW106-[1]UK_TRA_StockTot!AW106</f>
        <v>41407</v>
      </c>
      <c r="AX106" s="78">
        <f>[1]EU28_TRA_StockTot!AX106-[1]UK_TRA_StockTot!AX106</f>
        <v>45985</v>
      </c>
      <c r="AY106" s="78">
        <f>[1]EU28_TRA_StockTot!AY106-[1]UK_TRA_StockTot!AY106</f>
        <v>50651</v>
      </c>
      <c r="AZ106" s="78">
        <f>[1]EU28_TRA_StockTot!AZ106-[1]UK_TRA_StockTot!AZ106</f>
        <v>55266</v>
      </c>
    </row>
    <row r="107" spans="1:52" x14ac:dyDescent="0.35">
      <c r="A107" s="94" t="s">
        <v>111</v>
      </c>
      <c r="B107" s="78">
        <f>[1]EU28_TRA_StockTot!B107-[1]UK_TRA_StockTot!B107</f>
        <v>0</v>
      </c>
      <c r="C107" s="78">
        <f>[1]EU28_TRA_StockTot!C107-[1]UK_TRA_StockTot!C107</f>
        <v>0</v>
      </c>
      <c r="D107" s="78">
        <f>[1]EU28_TRA_StockTot!D107-[1]UK_TRA_StockTot!D107</f>
        <v>0</v>
      </c>
      <c r="E107" s="78">
        <f>[1]EU28_TRA_StockTot!E107-[1]UK_TRA_StockTot!E107</f>
        <v>0</v>
      </c>
      <c r="F107" s="78">
        <f>[1]EU28_TRA_StockTot!F107-[1]UK_TRA_StockTot!F107</f>
        <v>0</v>
      </c>
      <c r="G107" s="78">
        <f>[1]EU28_TRA_StockTot!G107-[1]UK_TRA_StockTot!G107</f>
        <v>0</v>
      </c>
      <c r="H107" s="78">
        <f>[1]EU28_TRA_StockTot!H107-[1]UK_TRA_StockTot!H107</f>
        <v>0</v>
      </c>
      <c r="I107" s="78">
        <f>[1]EU28_TRA_StockTot!I107-[1]UK_TRA_StockTot!I107</f>
        <v>0</v>
      </c>
      <c r="J107" s="78">
        <f>[1]EU28_TRA_StockTot!J107-[1]UK_TRA_StockTot!J107</f>
        <v>0</v>
      </c>
      <c r="K107" s="78">
        <f>[1]EU28_TRA_StockTot!K107-[1]UK_TRA_StockTot!K107</f>
        <v>0</v>
      </c>
      <c r="L107" s="78">
        <f>[1]EU28_TRA_StockTot!L107-[1]UK_TRA_StockTot!L107</f>
        <v>0</v>
      </c>
      <c r="M107" s="78">
        <f>[1]EU28_TRA_StockTot!M107-[1]UK_TRA_StockTot!M107</f>
        <v>0</v>
      </c>
      <c r="N107" s="78">
        <f>[1]EU28_TRA_StockTot!N107-[1]UK_TRA_StockTot!N107</f>
        <v>0</v>
      </c>
      <c r="O107" s="78">
        <f>[1]EU28_TRA_StockTot!O107-[1]UK_TRA_StockTot!O107</f>
        <v>0</v>
      </c>
      <c r="P107" s="78">
        <f>[1]EU28_TRA_StockTot!P107-[1]UK_TRA_StockTot!P107</f>
        <v>0</v>
      </c>
      <c r="Q107" s="78">
        <f>[1]EU28_TRA_StockTot!Q107-[1]UK_TRA_StockTot!Q107</f>
        <v>0</v>
      </c>
      <c r="R107" s="78">
        <f>[1]EU28_TRA_StockTot!R107-[1]UK_TRA_StockTot!R107</f>
        <v>1</v>
      </c>
      <c r="S107" s="78">
        <f>[1]EU28_TRA_StockTot!S107-[1]UK_TRA_StockTot!S107</f>
        <v>4</v>
      </c>
      <c r="T107" s="78">
        <f>[1]EU28_TRA_StockTot!T107-[1]UK_TRA_StockTot!T107</f>
        <v>7</v>
      </c>
      <c r="U107" s="78">
        <f>[1]EU28_TRA_StockTot!U107-[1]UK_TRA_StockTot!U107</f>
        <v>10</v>
      </c>
      <c r="V107" s="78">
        <f>[1]EU28_TRA_StockTot!V107-[1]UK_TRA_StockTot!V107</f>
        <v>14</v>
      </c>
      <c r="W107" s="78">
        <f>[1]EU28_TRA_StockTot!W107-[1]UK_TRA_StockTot!W107</f>
        <v>14</v>
      </c>
      <c r="X107" s="78">
        <f>[1]EU28_TRA_StockTot!X107-[1]UK_TRA_StockTot!X107</f>
        <v>14</v>
      </c>
      <c r="Y107" s="78">
        <f>[1]EU28_TRA_StockTot!Y107-[1]UK_TRA_StockTot!Y107</f>
        <v>14</v>
      </c>
      <c r="Z107" s="78">
        <f>[1]EU28_TRA_StockTot!Z107-[1]UK_TRA_StockTot!Z107</f>
        <v>14</v>
      </c>
      <c r="AA107" s="78">
        <f>[1]EU28_TRA_StockTot!AA107-[1]UK_TRA_StockTot!AA107</f>
        <v>14</v>
      </c>
      <c r="AB107" s="78">
        <f>[1]EU28_TRA_StockTot!AB107-[1]UK_TRA_StockTot!AB107</f>
        <v>14</v>
      </c>
      <c r="AC107" s="78">
        <f>[1]EU28_TRA_StockTot!AC107-[1]UK_TRA_StockTot!AC107</f>
        <v>14</v>
      </c>
      <c r="AD107" s="78">
        <f>[1]EU28_TRA_StockTot!AD107-[1]UK_TRA_StockTot!AD107</f>
        <v>14</v>
      </c>
      <c r="AE107" s="78">
        <f>[1]EU28_TRA_StockTot!AE107-[1]UK_TRA_StockTot!AE107</f>
        <v>14</v>
      </c>
      <c r="AF107" s="78">
        <f>[1]EU28_TRA_StockTot!AF107-[1]UK_TRA_StockTot!AF107</f>
        <v>51</v>
      </c>
      <c r="AG107" s="78">
        <f>[1]EU28_TRA_StockTot!AG107-[1]UK_TRA_StockTot!AG107</f>
        <v>175</v>
      </c>
      <c r="AH107" s="78">
        <f>[1]EU28_TRA_StockTot!AH107-[1]UK_TRA_StockTot!AH107</f>
        <v>383</v>
      </c>
      <c r="AI107" s="78">
        <f>[1]EU28_TRA_StockTot!AI107-[1]UK_TRA_StockTot!AI107</f>
        <v>678</v>
      </c>
      <c r="AJ107" s="78">
        <f>[1]EU28_TRA_StockTot!AJ107-[1]UK_TRA_StockTot!AJ107</f>
        <v>1050</v>
      </c>
      <c r="AK107" s="78">
        <f>[1]EU28_TRA_StockTot!AK107-[1]UK_TRA_StockTot!AK107</f>
        <v>1479</v>
      </c>
      <c r="AL107" s="78">
        <f>[1]EU28_TRA_StockTot!AL107-[1]UK_TRA_StockTot!AL107</f>
        <v>1957</v>
      </c>
      <c r="AM107" s="78">
        <f>[1]EU28_TRA_StockTot!AM107-[1]UK_TRA_StockTot!AM107</f>
        <v>2471</v>
      </c>
      <c r="AN107" s="78">
        <f>[1]EU28_TRA_StockTot!AN107-[1]UK_TRA_StockTot!AN107</f>
        <v>2988</v>
      </c>
      <c r="AO107" s="78">
        <f>[1]EU28_TRA_StockTot!AO107-[1]UK_TRA_StockTot!AO107</f>
        <v>3485</v>
      </c>
      <c r="AP107" s="78">
        <f>[1]EU28_TRA_StockTot!AP107-[1]UK_TRA_StockTot!AP107</f>
        <v>3958</v>
      </c>
      <c r="AQ107" s="78">
        <f>[1]EU28_TRA_StockTot!AQ107-[1]UK_TRA_StockTot!AQ107</f>
        <v>4405</v>
      </c>
      <c r="AR107" s="78">
        <f>[1]EU28_TRA_StockTot!AR107-[1]UK_TRA_StockTot!AR107</f>
        <v>4823</v>
      </c>
      <c r="AS107" s="78">
        <f>[1]EU28_TRA_StockTot!AS107-[1]UK_TRA_StockTot!AS107</f>
        <v>5196</v>
      </c>
      <c r="AT107" s="78">
        <f>[1]EU28_TRA_StockTot!AT107-[1]UK_TRA_StockTot!AT107</f>
        <v>5516</v>
      </c>
      <c r="AU107" s="78">
        <f>[1]EU28_TRA_StockTot!AU107-[1]UK_TRA_StockTot!AU107</f>
        <v>5771</v>
      </c>
      <c r="AV107" s="78">
        <f>[1]EU28_TRA_StockTot!AV107-[1]UK_TRA_StockTot!AV107</f>
        <v>5974</v>
      </c>
      <c r="AW107" s="78">
        <f>[1]EU28_TRA_StockTot!AW107-[1]UK_TRA_StockTot!AW107</f>
        <v>6139</v>
      </c>
      <c r="AX107" s="78">
        <f>[1]EU28_TRA_StockTot!AX107-[1]UK_TRA_StockTot!AX107</f>
        <v>6240</v>
      </c>
      <c r="AY107" s="78">
        <f>[1]EU28_TRA_StockTot!AY107-[1]UK_TRA_StockTot!AY107</f>
        <v>6324</v>
      </c>
      <c r="AZ107" s="78">
        <f>[1]EU28_TRA_StockTot!AZ107-[1]UK_TRA_StockTot!AZ107</f>
        <v>6385</v>
      </c>
    </row>
    <row r="108" spans="1:52" x14ac:dyDescent="0.35">
      <c r="A108" s="88" t="s">
        <v>85</v>
      </c>
      <c r="B108" s="89">
        <f>[1]EU28_TRA_StockTot!B108-[1]UK_TRA_StockTot!B108</f>
        <v>25274534.389752317</v>
      </c>
      <c r="C108" s="89">
        <f>[1]EU28_TRA_StockTot!C108-[1]UK_TRA_StockTot!C108</f>
        <v>26030240.863783188</v>
      </c>
      <c r="D108" s="89">
        <f>[1]EU28_TRA_StockTot!D108-[1]UK_TRA_StockTot!D108</f>
        <v>26426631.551427078</v>
      </c>
      <c r="E108" s="89">
        <f>[1]EU28_TRA_StockTot!E108-[1]UK_TRA_StockTot!E108</f>
        <v>26870944.033751436</v>
      </c>
      <c r="F108" s="89">
        <f>[1]EU28_TRA_StockTot!F108-[1]UK_TRA_StockTot!F108</f>
        <v>27393407.957032524</v>
      </c>
      <c r="G108" s="89">
        <f>[1]EU28_TRA_StockTot!G108-[1]UK_TRA_StockTot!G108</f>
        <v>27961296.113492746</v>
      </c>
      <c r="H108" s="89">
        <f>[1]EU28_TRA_StockTot!H108-[1]UK_TRA_StockTot!H108</f>
        <v>28635186.691397209</v>
      </c>
      <c r="I108" s="89">
        <f>[1]EU28_TRA_StockTot!I108-[1]UK_TRA_StockTot!I108</f>
        <v>29774975.010407694</v>
      </c>
      <c r="J108" s="89">
        <f>[1]EU28_TRA_StockTot!J108-[1]UK_TRA_StockTot!J108</f>
        <v>30072933.043666944</v>
      </c>
      <c r="K108" s="89">
        <f>[1]EU28_TRA_StockTot!K108-[1]UK_TRA_StockTot!K108</f>
        <v>29708106.653319869</v>
      </c>
      <c r="L108" s="89">
        <f>[1]EU28_TRA_StockTot!L108-[1]UK_TRA_StockTot!L108</f>
        <v>29823806.676881269</v>
      </c>
      <c r="M108" s="89">
        <f>[1]EU28_TRA_StockTot!M108-[1]UK_TRA_StockTot!M108</f>
        <v>29927505.825421043</v>
      </c>
      <c r="N108" s="89">
        <f>[1]EU28_TRA_StockTot!N108-[1]UK_TRA_StockTot!N108</f>
        <v>29565737.608593009</v>
      </c>
      <c r="O108" s="89">
        <f>[1]EU28_TRA_StockTot!O108-[1]UK_TRA_StockTot!O108</f>
        <v>29657194.03927885</v>
      </c>
      <c r="P108" s="89">
        <f>[1]EU28_TRA_StockTot!P108-[1]UK_TRA_StockTot!P108</f>
        <v>30123129.813577201</v>
      </c>
      <c r="Q108" s="89">
        <f>[1]EU28_TRA_StockTot!Q108-[1]UK_TRA_StockTot!Q108</f>
        <v>30827987.431880474</v>
      </c>
      <c r="R108" s="89">
        <f>[1]EU28_TRA_StockTot!R108-[1]UK_TRA_StockTot!R108</f>
        <v>31503457</v>
      </c>
      <c r="S108" s="89">
        <f>[1]EU28_TRA_StockTot!S108-[1]UK_TRA_StockTot!S108</f>
        <v>32405096</v>
      </c>
      <c r="T108" s="89">
        <f>[1]EU28_TRA_StockTot!T108-[1]UK_TRA_StockTot!T108</f>
        <v>33222415</v>
      </c>
      <c r="U108" s="89">
        <f>[1]EU28_TRA_StockTot!U108-[1]UK_TRA_StockTot!U108</f>
        <v>33915487</v>
      </c>
      <c r="V108" s="89">
        <f>[1]EU28_TRA_StockTot!V108-[1]UK_TRA_StockTot!V108</f>
        <v>34540008</v>
      </c>
      <c r="W108" s="89">
        <f>[1]EU28_TRA_StockTot!W108-[1]UK_TRA_StockTot!W108</f>
        <v>35105480</v>
      </c>
      <c r="X108" s="89">
        <f>[1]EU28_TRA_StockTot!X108-[1]UK_TRA_StockTot!X108</f>
        <v>35570640</v>
      </c>
      <c r="Y108" s="89">
        <f>[1]EU28_TRA_StockTot!Y108-[1]UK_TRA_StockTot!Y108</f>
        <v>35981251</v>
      </c>
      <c r="Z108" s="89">
        <f>[1]EU28_TRA_StockTot!Z108-[1]UK_TRA_StockTot!Z108</f>
        <v>36341721</v>
      </c>
      <c r="AA108" s="89">
        <f>[1]EU28_TRA_StockTot!AA108-[1]UK_TRA_StockTot!AA108</f>
        <v>36674748</v>
      </c>
      <c r="AB108" s="89">
        <f>[1]EU28_TRA_StockTot!AB108-[1]UK_TRA_StockTot!AB108</f>
        <v>36961085</v>
      </c>
      <c r="AC108" s="89">
        <f>[1]EU28_TRA_StockTot!AC108-[1]UK_TRA_StockTot!AC108</f>
        <v>37210678</v>
      </c>
      <c r="AD108" s="89">
        <f>[1]EU28_TRA_StockTot!AD108-[1]UK_TRA_StockTot!AD108</f>
        <v>37442215</v>
      </c>
      <c r="AE108" s="89">
        <f>[1]EU28_TRA_StockTot!AE108-[1]UK_TRA_StockTot!AE108</f>
        <v>37671384</v>
      </c>
      <c r="AF108" s="89">
        <f>[1]EU28_TRA_StockTot!AF108-[1]UK_TRA_StockTot!AF108</f>
        <v>37921704</v>
      </c>
      <c r="AG108" s="89">
        <f>[1]EU28_TRA_StockTot!AG108-[1]UK_TRA_StockTot!AG108</f>
        <v>38178418</v>
      </c>
      <c r="AH108" s="89">
        <f>[1]EU28_TRA_StockTot!AH108-[1]UK_TRA_StockTot!AH108</f>
        <v>38429020</v>
      </c>
      <c r="AI108" s="89">
        <f>[1]EU28_TRA_StockTot!AI108-[1]UK_TRA_StockTot!AI108</f>
        <v>38641654</v>
      </c>
      <c r="AJ108" s="89">
        <f>[1]EU28_TRA_StockTot!AJ108-[1]UK_TRA_StockTot!AJ108</f>
        <v>38860686</v>
      </c>
      <c r="AK108" s="89">
        <f>[1]EU28_TRA_StockTot!AK108-[1]UK_TRA_StockTot!AK108</f>
        <v>39090742</v>
      </c>
      <c r="AL108" s="89">
        <f>[1]EU28_TRA_StockTot!AL108-[1]UK_TRA_StockTot!AL108</f>
        <v>39334886</v>
      </c>
      <c r="AM108" s="89">
        <f>[1]EU28_TRA_StockTot!AM108-[1]UK_TRA_StockTot!AM108</f>
        <v>39589201</v>
      </c>
      <c r="AN108" s="89">
        <f>[1]EU28_TRA_StockTot!AN108-[1]UK_TRA_StockTot!AN108</f>
        <v>39854847</v>
      </c>
      <c r="AO108" s="89">
        <f>[1]EU28_TRA_StockTot!AO108-[1]UK_TRA_StockTot!AO108</f>
        <v>40134905</v>
      </c>
      <c r="AP108" s="89">
        <f>[1]EU28_TRA_StockTot!AP108-[1]UK_TRA_StockTot!AP108</f>
        <v>40427003</v>
      </c>
      <c r="AQ108" s="89">
        <f>[1]EU28_TRA_StockTot!AQ108-[1]UK_TRA_StockTot!AQ108</f>
        <v>40739196</v>
      </c>
      <c r="AR108" s="89">
        <f>[1]EU28_TRA_StockTot!AR108-[1]UK_TRA_StockTot!AR108</f>
        <v>41072768</v>
      </c>
      <c r="AS108" s="89">
        <f>[1]EU28_TRA_StockTot!AS108-[1]UK_TRA_StockTot!AS108</f>
        <v>41421310</v>
      </c>
      <c r="AT108" s="89">
        <f>[1]EU28_TRA_StockTot!AT108-[1]UK_TRA_StockTot!AT108</f>
        <v>41788183</v>
      </c>
      <c r="AU108" s="89">
        <f>[1]EU28_TRA_StockTot!AU108-[1]UK_TRA_StockTot!AU108</f>
        <v>42167923</v>
      </c>
      <c r="AV108" s="89">
        <f>[1]EU28_TRA_StockTot!AV108-[1]UK_TRA_StockTot!AV108</f>
        <v>42557835</v>
      </c>
      <c r="AW108" s="89">
        <f>[1]EU28_TRA_StockTot!AW108-[1]UK_TRA_StockTot!AW108</f>
        <v>42956891</v>
      </c>
      <c r="AX108" s="89">
        <f>[1]EU28_TRA_StockTot!AX108-[1]UK_TRA_StockTot!AX108</f>
        <v>43373632</v>
      </c>
      <c r="AY108" s="89">
        <f>[1]EU28_TRA_StockTot!AY108-[1]UK_TRA_StockTot!AY108</f>
        <v>43804572</v>
      </c>
      <c r="AZ108" s="89">
        <f>[1]EU28_TRA_StockTot!AZ108-[1]UK_TRA_StockTot!AZ108</f>
        <v>44271526</v>
      </c>
    </row>
    <row r="109" spans="1:52" x14ac:dyDescent="0.35">
      <c r="A109" s="90" t="s">
        <v>86</v>
      </c>
      <c r="B109" s="91">
        <f>[1]EU28_TRA_StockTot!B109-[1]UK_TRA_StockTot!B109</f>
        <v>20523335</v>
      </c>
      <c r="C109" s="91">
        <f>[1]EU28_TRA_StockTot!C109-[1]UK_TRA_StockTot!C109</f>
        <v>21185424</v>
      </c>
      <c r="D109" s="91">
        <f>[1]EU28_TRA_StockTot!D109-[1]UK_TRA_StockTot!D109</f>
        <v>21486349</v>
      </c>
      <c r="E109" s="91">
        <f>[1]EU28_TRA_StockTot!E109-[1]UK_TRA_StockTot!E109</f>
        <v>21892019</v>
      </c>
      <c r="F109" s="91">
        <f>[1]EU28_TRA_StockTot!F109-[1]UK_TRA_StockTot!F109</f>
        <v>22376440</v>
      </c>
      <c r="G109" s="91">
        <f>[1]EU28_TRA_StockTot!G109-[1]UK_TRA_StockTot!G109</f>
        <v>22894781</v>
      </c>
      <c r="H109" s="91">
        <f>[1]EU28_TRA_StockTot!H109-[1]UK_TRA_StockTot!H109</f>
        <v>23442623</v>
      </c>
      <c r="I109" s="91">
        <f>[1]EU28_TRA_StockTot!I109-[1]UK_TRA_StockTot!I109</f>
        <v>24569683</v>
      </c>
      <c r="J109" s="91">
        <f>[1]EU28_TRA_StockTot!J109-[1]UK_TRA_StockTot!J109</f>
        <v>24776897</v>
      </c>
      <c r="K109" s="91">
        <f>[1]EU28_TRA_StockTot!K109-[1]UK_TRA_StockTot!K109</f>
        <v>24462739</v>
      </c>
      <c r="L109" s="91">
        <f>[1]EU28_TRA_StockTot!L109-[1]UK_TRA_StockTot!L109</f>
        <v>24602368</v>
      </c>
      <c r="M109" s="91">
        <f>[1]EU28_TRA_StockTot!M109-[1]UK_TRA_StockTot!M109</f>
        <v>24676970</v>
      </c>
      <c r="N109" s="91">
        <f>[1]EU28_TRA_StockTot!N109-[1]UK_TRA_StockTot!N109</f>
        <v>24388408</v>
      </c>
      <c r="O109" s="91">
        <f>[1]EU28_TRA_StockTot!O109-[1]UK_TRA_StockTot!O109</f>
        <v>24477029</v>
      </c>
      <c r="P109" s="91">
        <f>[1]EU28_TRA_StockTot!P109-[1]UK_TRA_StockTot!P109</f>
        <v>24882630</v>
      </c>
      <c r="Q109" s="91">
        <f>[1]EU28_TRA_StockTot!Q109-[1]UK_TRA_StockTot!Q109</f>
        <v>25543895</v>
      </c>
      <c r="R109" s="91">
        <f>[1]EU28_TRA_StockTot!R109-[1]UK_TRA_StockTot!R109</f>
        <v>26017798</v>
      </c>
      <c r="S109" s="91">
        <f>[1]EU28_TRA_StockTot!S109-[1]UK_TRA_StockTot!S109</f>
        <v>26693992</v>
      </c>
      <c r="T109" s="91">
        <f>[1]EU28_TRA_StockTot!T109-[1]UK_TRA_StockTot!T109</f>
        <v>27337116</v>
      </c>
      <c r="U109" s="91">
        <f>[1]EU28_TRA_StockTot!U109-[1]UK_TRA_StockTot!U109</f>
        <v>27899617</v>
      </c>
      <c r="V109" s="91">
        <f>[1]EU28_TRA_StockTot!V109-[1]UK_TRA_StockTot!V109</f>
        <v>28415424</v>
      </c>
      <c r="W109" s="91">
        <f>[1]EU28_TRA_StockTot!W109-[1]UK_TRA_StockTot!W109</f>
        <v>28893851</v>
      </c>
      <c r="X109" s="91">
        <f>[1]EU28_TRA_StockTot!X109-[1]UK_TRA_StockTot!X109</f>
        <v>29292613</v>
      </c>
      <c r="Y109" s="91">
        <f>[1]EU28_TRA_StockTot!Y109-[1]UK_TRA_StockTot!Y109</f>
        <v>29636552</v>
      </c>
      <c r="Z109" s="91">
        <f>[1]EU28_TRA_StockTot!Z109-[1]UK_TRA_StockTot!Z109</f>
        <v>29935466</v>
      </c>
      <c r="AA109" s="91">
        <f>[1]EU28_TRA_StockTot!AA109-[1]UK_TRA_StockTot!AA109</f>
        <v>30207945</v>
      </c>
      <c r="AB109" s="91">
        <f>[1]EU28_TRA_StockTot!AB109-[1]UK_TRA_StockTot!AB109</f>
        <v>30434911</v>
      </c>
      <c r="AC109" s="91">
        <f>[1]EU28_TRA_StockTot!AC109-[1]UK_TRA_StockTot!AC109</f>
        <v>30630525</v>
      </c>
      <c r="AD109" s="91">
        <f>[1]EU28_TRA_StockTot!AD109-[1]UK_TRA_StockTot!AD109</f>
        <v>30812766</v>
      </c>
      <c r="AE109" s="91">
        <f>[1]EU28_TRA_StockTot!AE109-[1]UK_TRA_StockTot!AE109</f>
        <v>30996322</v>
      </c>
      <c r="AF109" s="91">
        <f>[1]EU28_TRA_StockTot!AF109-[1]UK_TRA_StockTot!AF109</f>
        <v>31203236</v>
      </c>
      <c r="AG109" s="91">
        <f>[1]EU28_TRA_StockTot!AG109-[1]UK_TRA_StockTot!AG109</f>
        <v>31418046</v>
      </c>
      <c r="AH109" s="91">
        <f>[1]EU28_TRA_StockTot!AH109-[1]UK_TRA_StockTot!AH109</f>
        <v>31626792</v>
      </c>
      <c r="AI109" s="91">
        <f>[1]EU28_TRA_StockTot!AI109-[1]UK_TRA_StockTot!AI109</f>
        <v>31802694</v>
      </c>
      <c r="AJ109" s="91">
        <f>[1]EU28_TRA_StockTot!AJ109-[1]UK_TRA_StockTot!AJ109</f>
        <v>31983659</v>
      </c>
      <c r="AK109" s="91">
        <f>[1]EU28_TRA_StockTot!AK109-[1]UK_TRA_StockTot!AK109</f>
        <v>32174363</v>
      </c>
      <c r="AL109" s="91">
        <f>[1]EU28_TRA_StockTot!AL109-[1]UK_TRA_StockTot!AL109</f>
        <v>32377912</v>
      </c>
      <c r="AM109" s="91">
        <f>[1]EU28_TRA_StockTot!AM109-[1]UK_TRA_StockTot!AM109</f>
        <v>32591103</v>
      </c>
      <c r="AN109" s="91">
        <f>[1]EU28_TRA_StockTot!AN109-[1]UK_TRA_StockTot!AN109</f>
        <v>32814930</v>
      </c>
      <c r="AO109" s="91">
        <f>[1]EU28_TRA_StockTot!AO109-[1]UK_TRA_StockTot!AO109</f>
        <v>33052487</v>
      </c>
      <c r="AP109" s="91">
        <f>[1]EU28_TRA_StockTot!AP109-[1]UK_TRA_StockTot!AP109</f>
        <v>33304111</v>
      </c>
      <c r="AQ109" s="91">
        <f>[1]EU28_TRA_StockTot!AQ109-[1]UK_TRA_StockTot!AQ109</f>
        <v>33573865</v>
      </c>
      <c r="AR109" s="91">
        <f>[1]EU28_TRA_StockTot!AR109-[1]UK_TRA_StockTot!AR109</f>
        <v>33863166</v>
      </c>
      <c r="AS109" s="91">
        <f>[1]EU28_TRA_StockTot!AS109-[1]UK_TRA_StockTot!AS109</f>
        <v>34163715</v>
      </c>
      <c r="AT109" s="91">
        <f>[1]EU28_TRA_StockTot!AT109-[1]UK_TRA_StockTot!AT109</f>
        <v>34480173</v>
      </c>
      <c r="AU109" s="91">
        <f>[1]EU28_TRA_StockTot!AU109-[1]UK_TRA_StockTot!AU109</f>
        <v>34808400</v>
      </c>
      <c r="AV109" s="91">
        <f>[1]EU28_TRA_StockTot!AV109-[1]UK_TRA_StockTot!AV109</f>
        <v>35147734</v>
      </c>
      <c r="AW109" s="91">
        <f>[1]EU28_TRA_StockTot!AW109-[1]UK_TRA_StockTot!AW109</f>
        <v>35494960</v>
      </c>
      <c r="AX109" s="91">
        <f>[1]EU28_TRA_StockTot!AX109-[1]UK_TRA_StockTot!AX109</f>
        <v>35858778</v>
      </c>
      <c r="AY109" s="91">
        <f>[1]EU28_TRA_StockTot!AY109-[1]UK_TRA_StockTot!AY109</f>
        <v>36235289</v>
      </c>
      <c r="AZ109" s="91">
        <f>[1]EU28_TRA_StockTot!AZ109-[1]UK_TRA_StockTot!AZ109</f>
        <v>36646086</v>
      </c>
    </row>
    <row r="110" spans="1:52" x14ac:dyDescent="0.35">
      <c r="A110" s="92" t="s">
        <v>93</v>
      </c>
      <c r="B110" s="93">
        <f>[1]EU28_TRA_StockTot!B110-[1]UK_TRA_StockTot!B110</f>
        <v>20518139</v>
      </c>
      <c r="C110" s="93">
        <f>[1]EU28_TRA_StockTot!C110-[1]UK_TRA_StockTot!C110</f>
        <v>21179520</v>
      </c>
      <c r="D110" s="93">
        <f>[1]EU28_TRA_StockTot!D110-[1]UK_TRA_StockTot!D110</f>
        <v>21480174</v>
      </c>
      <c r="E110" s="93">
        <f>[1]EU28_TRA_StockTot!E110-[1]UK_TRA_StockTot!E110</f>
        <v>21885722</v>
      </c>
      <c r="F110" s="93">
        <f>[1]EU28_TRA_StockTot!F110-[1]UK_TRA_StockTot!F110</f>
        <v>22369957</v>
      </c>
      <c r="G110" s="93">
        <f>[1]EU28_TRA_StockTot!G110-[1]UK_TRA_StockTot!G110</f>
        <v>22888431</v>
      </c>
      <c r="H110" s="93">
        <f>[1]EU28_TRA_StockTot!H110-[1]UK_TRA_StockTot!H110</f>
        <v>23436158</v>
      </c>
      <c r="I110" s="93">
        <f>[1]EU28_TRA_StockTot!I110-[1]UK_TRA_StockTot!I110</f>
        <v>24563035</v>
      </c>
      <c r="J110" s="93">
        <f>[1]EU28_TRA_StockTot!J110-[1]UK_TRA_StockTot!J110</f>
        <v>24770735</v>
      </c>
      <c r="K110" s="93">
        <f>[1]EU28_TRA_StockTot!K110-[1]UK_TRA_StockTot!K110</f>
        <v>24456189</v>
      </c>
      <c r="L110" s="93">
        <f>[1]EU28_TRA_StockTot!L110-[1]UK_TRA_StockTot!L110</f>
        <v>24596019</v>
      </c>
      <c r="M110" s="93">
        <f>[1]EU28_TRA_StockTot!M110-[1]UK_TRA_StockTot!M110</f>
        <v>24669757</v>
      </c>
      <c r="N110" s="93">
        <f>[1]EU28_TRA_StockTot!N110-[1]UK_TRA_StockTot!N110</f>
        <v>24374871</v>
      </c>
      <c r="O110" s="93">
        <f>[1]EU28_TRA_StockTot!O110-[1]UK_TRA_StockTot!O110</f>
        <v>24456817</v>
      </c>
      <c r="P110" s="93">
        <f>[1]EU28_TRA_StockTot!P110-[1]UK_TRA_StockTot!P110</f>
        <v>24855904</v>
      </c>
      <c r="Q110" s="93">
        <f>[1]EU28_TRA_StockTot!Q110-[1]UK_TRA_StockTot!Q110</f>
        <v>25509551</v>
      </c>
      <c r="R110" s="93">
        <f>[1]EU28_TRA_StockTot!R110-[1]UK_TRA_StockTot!R110</f>
        <v>25967300</v>
      </c>
      <c r="S110" s="93">
        <f>[1]EU28_TRA_StockTot!S110-[1]UK_TRA_StockTot!S110</f>
        <v>26620060</v>
      </c>
      <c r="T110" s="93">
        <f>[1]EU28_TRA_StockTot!T110-[1]UK_TRA_StockTot!T110</f>
        <v>27233572</v>
      </c>
      <c r="U110" s="93">
        <f>[1]EU28_TRA_StockTot!U110-[1]UK_TRA_StockTot!U110</f>
        <v>27761399</v>
      </c>
      <c r="V110" s="93">
        <f>[1]EU28_TRA_StockTot!V110-[1]UK_TRA_StockTot!V110</f>
        <v>28087534</v>
      </c>
      <c r="W110" s="93">
        <f>[1]EU28_TRA_StockTot!W110-[1]UK_TRA_StockTot!W110</f>
        <v>28376600</v>
      </c>
      <c r="X110" s="93">
        <f>[1]EU28_TRA_StockTot!X110-[1]UK_TRA_StockTot!X110</f>
        <v>28600096</v>
      </c>
      <c r="Y110" s="93">
        <f>[1]EU28_TRA_StockTot!Y110-[1]UK_TRA_StockTot!Y110</f>
        <v>28783182</v>
      </c>
      <c r="Z110" s="93">
        <f>[1]EU28_TRA_StockTot!Z110-[1]UK_TRA_StockTot!Z110</f>
        <v>28907699</v>
      </c>
      <c r="AA110" s="93">
        <f>[1]EU28_TRA_StockTot!AA110-[1]UK_TRA_StockTot!AA110</f>
        <v>28966931</v>
      </c>
      <c r="AB110" s="93">
        <f>[1]EU28_TRA_StockTot!AB110-[1]UK_TRA_StockTot!AB110</f>
        <v>28944394</v>
      </c>
      <c r="AC110" s="93">
        <f>[1]EU28_TRA_StockTot!AC110-[1]UK_TRA_StockTot!AC110</f>
        <v>28856731</v>
      </c>
      <c r="AD110" s="93">
        <f>[1]EU28_TRA_StockTot!AD110-[1]UK_TRA_StockTot!AD110</f>
        <v>28720074</v>
      </c>
      <c r="AE110" s="93">
        <f>[1]EU28_TRA_StockTot!AE110-[1]UK_TRA_StockTot!AE110</f>
        <v>28547214</v>
      </c>
      <c r="AF110" s="93">
        <f>[1]EU28_TRA_StockTot!AF110-[1]UK_TRA_StockTot!AF110</f>
        <v>28352276</v>
      </c>
      <c r="AG110" s="93">
        <f>[1]EU28_TRA_StockTot!AG110-[1]UK_TRA_StockTot!AG110</f>
        <v>28116959</v>
      </c>
      <c r="AH110" s="93">
        <f>[1]EU28_TRA_StockTot!AH110-[1]UK_TRA_StockTot!AH110</f>
        <v>27821966</v>
      </c>
      <c r="AI110" s="93">
        <f>[1]EU28_TRA_StockTot!AI110-[1]UK_TRA_StockTot!AI110</f>
        <v>27450732</v>
      </c>
      <c r="AJ110" s="93">
        <f>[1]EU28_TRA_StockTot!AJ110-[1]UK_TRA_StockTot!AJ110</f>
        <v>27033415</v>
      </c>
      <c r="AK110" s="93">
        <f>[1]EU28_TRA_StockTot!AK110-[1]UK_TRA_StockTot!AK110</f>
        <v>26579719</v>
      </c>
      <c r="AL110" s="93">
        <f>[1]EU28_TRA_StockTot!AL110-[1]UK_TRA_StockTot!AL110</f>
        <v>26095636</v>
      </c>
      <c r="AM110" s="93">
        <f>[1]EU28_TRA_StockTot!AM110-[1]UK_TRA_StockTot!AM110</f>
        <v>25590013</v>
      </c>
      <c r="AN110" s="93">
        <f>[1]EU28_TRA_StockTot!AN110-[1]UK_TRA_StockTot!AN110</f>
        <v>25072590</v>
      </c>
      <c r="AO110" s="93">
        <f>[1]EU28_TRA_StockTot!AO110-[1]UK_TRA_StockTot!AO110</f>
        <v>24560633</v>
      </c>
      <c r="AP110" s="93">
        <f>[1]EU28_TRA_StockTot!AP110-[1]UK_TRA_StockTot!AP110</f>
        <v>24065108</v>
      </c>
      <c r="AQ110" s="93">
        <f>[1]EU28_TRA_StockTot!AQ110-[1]UK_TRA_StockTot!AQ110</f>
        <v>23602008</v>
      </c>
      <c r="AR110" s="93">
        <f>[1]EU28_TRA_StockTot!AR110-[1]UK_TRA_StockTot!AR110</f>
        <v>23177661</v>
      </c>
      <c r="AS110" s="93">
        <f>[1]EU28_TRA_StockTot!AS110-[1]UK_TRA_StockTot!AS110</f>
        <v>22796890</v>
      </c>
      <c r="AT110" s="93">
        <f>[1]EU28_TRA_StockTot!AT110-[1]UK_TRA_StockTot!AT110</f>
        <v>22460904</v>
      </c>
      <c r="AU110" s="93">
        <f>[1]EU28_TRA_StockTot!AU110-[1]UK_TRA_StockTot!AU110</f>
        <v>22171514</v>
      </c>
      <c r="AV110" s="93">
        <f>[1]EU28_TRA_StockTot!AV110-[1]UK_TRA_StockTot!AV110</f>
        <v>21923985</v>
      </c>
      <c r="AW110" s="93">
        <f>[1]EU28_TRA_StockTot!AW110-[1]UK_TRA_StockTot!AW110</f>
        <v>21717239</v>
      </c>
      <c r="AX110" s="93">
        <f>[1]EU28_TRA_StockTot!AX110-[1]UK_TRA_StockTot!AX110</f>
        <v>21550893</v>
      </c>
      <c r="AY110" s="93">
        <f>[1]EU28_TRA_StockTot!AY110-[1]UK_TRA_StockTot!AY110</f>
        <v>21419396</v>
      </c>
      <c r="AZ110" s="93">
        <f>[1]EU28_TRA_StockTot!AZ110-[1]UK_TRA_StockTot!AZ110</f>
        <v>21327649</v>
      </c>
    </row>
    <row r="111" spans="1:52" x14ac:dyDescent="0.35">
      <c r="A111" s="94" t="s">
        <v>104</v>
      </c>
      <c r="B111" s="78">
        <f>[1]EU28_TRA_StockTot!B111-[1]UK_TRA_StockTot!B111</f>
        <v>148389</v>
      </c>
      <c r="C111" s="78">
        <f>[1]EU28_TRA_StockTot!C111-[1]UK_TRA_StockTot!C111</f>
        <v>162035</v>
      </c>
      <c r="D111" s="78">
        <f>[1]EU28_TRA_StockTot!D111-[1]UK_TRA_StockTot!D111</f>
        <v>189082</v>
      </c>
      <c r="E111" s="78">
        <f>[1]EU28_TRA_StockTot!E111-[1]UK_TRA_StockTot!E111</f>
        <v>203139</v>
      </c>
      <c r="F111" s="78">
        <f>[1]EU28_TRA_StockTot!F111-[1]UK_TRA_StockTot!F111</f>
        <v>207554</v>
      </c>
      <c r="G111" s="78">
        <f>[1]EU28_TRA_StockTot!G111-[1]UK_TRA_StockTot!G111</f>
        <v>216995</v>
      </c>
      <c r="H111" s="78">
        <f>[1]EU28_TRA_StockTot!H111-[1]UK_TRA_StockTot!H111</f>
        <v>239582</v>
      </c>
      <c r="I111" s="78">
        <f>[1]EU28_TRA_StockTot!I111-[1]UK_TRA_StockTot!I111</f>
        <v>243338</v>
      </c>
      <c r="J111" s="78">
        <f>[1]EU28_TRA_StockTot!J111-[1]UK_TRA_StockTot!J111</f>
        <v>253672</v>
      </c>
      <c r="K111" s="78">
        <f>[1]EU28_TRA_StockTot!K111-[1]UK_TRA_StockTot!K111</f>
        <v>261866</v>
      </c>
      <c r="L111" s="78">
        <f>[1]EU28_TRA_StockTot!L111-[1]UK_TRA_StockTot!L111</f>
        <v>270256</v>
      </c>
      <c r="M111" s="78">
        <f>[1]EU28_TRA_StockTot!M111-[1]UK_TRA_StockTot!M111</f>
        <v>279007</v>
      </c>
      <c r="N111" s="78">
        <f>[1]EU28_TRA_StockTot!N111-[1]UK_TRA_StockTot!N111</f>
        <v>275661</v>
      </c>
      <c r="O111" s="78">
        <f>[1]EU28_TRA_StockTot!O111-[1]UK_TRA_StockTot!O111</f>
        <v>266207</v>
      </c>
      <c r="P111" s="78">
        <f>[1]EU28_TRA_StockTot!P111-[1]UK_TRA_StockTot!P111</f>
        <v>281607</v>
      </c>
      <c r="Q111" s="78">
        <f>[1]EU28_TRA_StockTot!Q111-[1]UK_TRA_StockTot!Q111</f>
        <v>282591</v>
      </c>
      <c r="R111" s="78">
        <f>[1]EU28_TRA_StockTot!R111-[1]UK_TRA_StockTot!R111</f>
        <v>272300</v>
      </c>
      <c r="S111" s="78">
        <f>[1]EU28_TRA_StockTot!S111-[1]UK_TRA_StockTot!S111</f>
        <v>268967</v>
      </c>
      <c r="T111" s="78">
        <f>[1]EU28_TRA_StockTot!T111-[1]UK_TRA_StockTot!T111</f>
        <v>260473</v>
      </c>
      <c r="U111" s="78">
        <f>[1]EU28_TRA_StockTot!U111-[1]UK_TRA_StockTot!U111</f>
        <v>260631</v>
      </c>
      <c r="V111" s="78">
        <f>[1]EU28_TRA_StockTot!V111-[1]UK_TRA_StockTot!V111</f>
        <v>259846</v>
      </c>
      <c r="W111" s="78">
        <f>[1]EU28_TRA_StockTot!W111-[1]UK_TRA_StockTot!W111</f>
        <v>264310</v>
      </c>
      <c r="X111" s="78">
        <f>[1]EU28_TRA_StockTot!X111-[1]UK_TRA_StockTot!X111</f>
        <v>271379</v>
      </c>
      <c r="Y111" s="78">
        <f>[1]EU28_TRA_StockTot!Y111-[1]UK_TRA_StockTot!Y111</f>
        <v>280492</v>
      </c>
      <c r="Z111" s="78">
        <f>[1]EU28_TRA_StockTot!Z111-[1]UK_TRA_StockTot!Z111</f>
        <v>289987</v>
      </c>
      <c r="AA111" s="78">
        <f>[1]EU28_TRA_StockTot!AA111-[1]UK_TRA_StockTot!AA111</f>
        <v>298273</v>
      </c>
      <c r="AB111" s="78">
        <f>[1]EU28_TRA_StockTot!AB111-[1]UK_TRA_StockTot!AB111</f>
        <v>304802</v>
      </c>
      <c r="AC111" s="78">
        <f>[1]EU28_TRA_StockTot!AC111-[1]UK_TRA_StockTot!AC111</f>
        <v>309411</v>
      </c>
      <c r="AD111" s="78">
        <f>[1]EU28_TRA_StockTot!AD111-[1]UK_TRA_StockTot!AD111</f>
        <v>312318</v>
      </c>
      <c r="AE111" s="78">
        <f>[1]EU28_TRA_StockTot!AE111-[1]UK_TRA_StockTot!AE111</f>
        <v>313708</v>
      </c>
      <c r="AF111" s="78">
        <f>[1]EU28_TRA_StockTot!AF111-[1]UK_TRA_StockTot!AF111</f>
        <v>314005</v>
      </c>
      <c r="AG111" s="78">
        <f>[1]EU28_TRA_StockTot!AG111-[1]UK_TRA_StockTot!AG111</f>
        <v>313210</v>
      </c>
      <c r="AH111" s="78">
        <f>[1]EU28_TRA_StockTot!AH111-[1]UK_TRA_StockTot!AH111</f>
        <v>311488</v>
      </c>
      <c r="AI111" s="78">
        <f>[1]EU28_TRA_StockTot!AI111-[1]UK_TRA_StockTot!AI111</f>
        <v>308840</v>
      </c>
      <c r="AJ111" s="78">
        <f>[1]EU28_TRA_StockTot!AJ111-[1]UK_TRA_StockTot!AJ111</f>
        <v>305483</v>
      </c>
      <c r="AK111" s="78">
        <f>[1]EU28_TRA_StockTot!AK111-[1]UK_TRA_StockTot!AK111</f>
        <v>301393</v>
      </c>
      <c r="AL111" s="78">
        <f>[1]EU28_TRA_StockTot!AL111-[1]UK_TRA_StockTot!AL111</f>
        <v>296717</v>
      </c>
      <c r="AM111" s="78">
        <f>[1]EU28_TRA_StockTot!AM111-[1]UK_TRA_StockTot!AM111</f>
        <v>291455</v>
      </c>
      <c r="AN111" s="78">
        <f>[1]EU28_TRA_StockTot!AN111-[1]UK_TRA_StockTot!AN111</f>
        <v>285931</v>
      </c>
      <c r="AO111" s="78">
        <f>[1]EU28_TRA_StockTot!AO111-[1]UK_TRA_StockTot!AO111</f>
        <v>280268</v>
      </c>
      <c r="AP111" s="78">
        <f>[1]EU28_TRA_StockTot!AP111-[1]UK_TRA_StockTot!AP111</f>
        <v>274711</v>
      </c>
      <c r="AQ111" s="78">
        <f>[1]EU28_TRA_StockTot!AQ111-[1]UK_TRA_StockTot!AQ111</f>
        <v>269341</v>
      </c>
      <c r="AR111" s="78">
        <f>[1]EU28_TRA_StockTot!AR111-[1]UK_TRA_StockTot!AR111</f>
        <v>264344</v>
      </c>
      <c r="AS111" s="78">
        <f>[1]EU28_TRA_StockTot!AS111-[1]UK_TRA_StockTot!AS111</f>
        <v>259642</v>
      </c>
      <c r="AT111" s="78">
        <f>[1]EU28_TRA_StockTot!AT111-[1]UK_TRA_StockTot!AT111</f>
        <v>255413</v>
      </c>
      <c r="AU111" s="78">
        <f>[1]EU28_TRA_StockTot!AU111-[1]UK_TRA_StockTot!AU111</f>
        <v>251583</v>
      </c>
      <c r="AV111" s="78">
        <f>[1]EU28_TRA_StockTot!AV111-[1]UK_TRA_StockTot!AV111</f>
        <v>248188</v>
      </c>
      <c r="AW111" s="78">
        <f>[1]EU28_TRA_StockTot!AW111-[1]UK_TRA_StockTot!AW111</f>
        <v>245087</v>
      </c>
      <c r="AX111" s="78">
        <f>[1]EU28_TRA_StockTot!AX111-[1]UK_TRA_StockTot!AX111</f>
        <v>242493</v>
      </c>
      <c r="AY111" s="78">
        <f>[1]EU28_TRA_StockTot!AY111-[1]UK_TRA_StockTot!AY111</f>
        <v>240112</v>
      </c>
      <c r="AZ111" s="78">
        <f>[1]EU28_TRA_StockTot!AZ111-[1]UK_TRA_StockTot!AZ111</f>
        <v>238056</v>
      </c>
    </row>
    <row r="112" spans="1:52" x14ac:dyDescent="0.35">
      <c r="A112" s="94" t="s">
        <v>94</v>
      </c>
      <c r="B112" s="78">
        <f>[1]EU28_TRA_StockTot!B112-[1]UK_TRA_StockTot!B112</f>
        <v>3972874</v>
      </c>
      <c r="C112" s="78">
        <f>[1]EU28_TRA_StockTot!C112-[1]UK_TRA_StockTot!C112</f>
        <v>3845688</v>
      </c>
      <c r="D112" s="78">
        <f>[1]EU28_TRA_StockTot!D112-[1]UK_TRA_StockTot!D112</f>
        <v>3592759</v>
      </c>
      <c r="E112" s="78">
        <f>[1]EU28_TRA_StockTot!E112-[1]UK_TRA_StockTot!E112</f>
        <v>3415104</v>
      </c>
      <c r="F112" s="78">
        <f>[1]EU28_TRA_StockTot!F112-[1]UK_TRA_StockTot!F112</f>
        <v>3189887</v>
      </c>
      <c r="G112" s="78">
        <f>[1]EU28_TRA_StockTot!G112-[1]UK_TRA_StockTot!G112</f>
        <v>3023695</v>
      </c>
      <c r="H112" s="78">
        <f>[1]EU28_TRA_StockTot!H112-[1]UK_TRA_StockTot!H112</f>
        <v>2896849</v>
      </c>
      <c r="I112" s="78">
        <f>[1]EU28_TRA_StockTot!I112-[1]UK_TRA_StockTot!I112</f>
        <v>2789958</v>
      </c>
      <c r="J112" s="78">
        <f>[1]EU28_TRA_StockTot!J112-[1]UK_TRA_StockTot!J112</f>
        <v>2737253</v>
      </c>
      <c r="K112" s="78">
        <f>[1]EU28_TRA_StockTot!K112-[1]UK_TRA_StockTot!K112</f>
        <v>2588299</v>
      </c>
      <c r="L112" s="78">
        <f>[1]EU28_TRA_StockTot!L112-[1]UK_TRA_StockTot!L112</f>
        <v>2490898</v>
      </c>
      <c r="M112" s="78">
        <f>[1]EU28_TRA_StockTot!M112-[1]UK_TRA_StockTot!M112</f>
        <v>2360867</v>
      </c>
      <c r="N112" s="78">
        <f>[1]EU28_TRA_StockTot!N112-[1]UK_TRA_StockTot!N112</f>
        <v>2238704</v>
      </c>
      <c r="O112" s="78">
        <f>[1]EU28_TRA_StockTot!O112-[1]UK_TRA_StockTot!O112</f>
        <v>2160706</v>
      </c>
      <c r="P112" s="78">
        <f>[1]EU28_TRA_StockTot!P112-[1]UK_TRA_StockTot!P112</f>
        <v>2054095</v>
      </c>
      <c r="Q112" s="78">
        <f>[1]EU28_TRA_StockTot!Q112-[1]UK_TRA_StockTot!Q112</f>
        <v>2037468</v>
      </c>
      <c r="R112" s="78">
        <f>[1]EU28_TRA_StockTot!R112-[1]UK_TRA_StockTot!R112</f>
        <v>2043467</v>
      </c>
      <c r="S112" s="78">
        <f>[1]EU28_TRA_StockTot!S112-[1]UK_TRA_StockTot!S112</f>
        <v>2075603</v>
      </c>
      <c r="T112" s="78">
        <f>[1]EU28_TRA_StockTot!T112-[1]UK_TRA_StockTot!T112</f>
        <v>2101205</v>
      </c>
      <c r="U112" s="78">
        <f>[1]EU28_TRA_StockTot!U112-[1]UK_TRA_StockTot!U112</f>
        <v>2132551</v>
      </c>
      <c r="V112" s="78">
        <f>[1]EU28_TRA_StockTot!V112-[1]UK_TRA_StockTot!V112</f>
        <v>2181047</v>
      </c>
      <c r="W112" s="78">
        <f>[1]EU28_TRA_StockTot!W112-[1]UK_TRA_StockTot!W112</f>
        <v>2226870</v>
      </c>
      <c r="X112" s="78">
        <f>[1]EU28_TRA_StockTot!X112-[1]UK_TRA_StockTot!X112</f>
        <v>2265101</v>
      </c>
      <c r="Y112" s="78">
        <f>[1]EU28_TRA_StockTot!Y112-[1]UK_TRA_StockTot!Y112</f>
        <v>2299245</v>
      </c>
      <c r="Z112" s="78">
        <f>[1]EU28_TRA_StockTot!Z112-[1]UK_TRA_StockTot!Z112</f>
        <v>2328620</v>
      </c>
      <c r="AA112" s="78">
        <f>[1]EU28_TRA_StockTot!AA112-[1]UK_TRA_StockTot!AA112</f>
        <v>2355294</v>
      </c>
      <c r="AB112" s="78">
        <f>[1]EU28_TRA_StockTot!AB112-[1]UK_TRA_StockTot!AB112</f>
        <v>2376193</v>
      </c>
      <c r="AC112" s="78">
        <f>[1]EU28_TRA_StockTot!AC112-[1]UK_TRA_StockTot!AC112</f>
        <v>2391534</v>
      </c>
      <c r="AD112" s="78">
        <f>[1]EU28_TRA_StockTot!AD112-[1]UK_TRA_StockTot!AD112</f>
        <v>2399955</v>
      </c>
      <c r="AE112" s="78">
        <f>[1]EU28_TRA_StockTot!AE112-[1]UK_TRA_StockTot!AE112</f>
        <v>2401271</v>
      </c>
      <c r="AF112" s="78">
        <f>[1]EU28_TRA_StockTot!AF112-[1]UK_TRA_StockTot!AF112</f>
        <v>2395182</v>
      </c>
      <c r="AG112" s="78">
        <f>[1]EU28_TRA_StockTot!AG112-[1]UK_TRA_StockTot!AG112</f>
        <v>2381119</v>
      </c>
      <c r="AH112" s="78">
        <f>[1]EU28_TRA_StockTot!AH112-[1]UK_TRA_StockTot!AH112</f>
        <v>2358793</v>
      </c>
      <c r="AI112" s="78">
        <f>[1]EU28_TRA_StockTot!AI112-[1]UK_TRA_StockTot!AI112</f>
        <v>2330184</v>
      </c>
      <c r="AJ112" s="78">
        <f>[1]EU28_TRA_StockTot!AJ112-[1]UK_TRA_StockTot!AJ112</f>
        <v>2297021</v>
      </c>
      <c r="AK112" s="78">
        <f>[1]EU28_TRA_StockTot!AK112-[1]UK_TRA_StockTot!AK112</f>
        <v>2260647</v>
      </c>
      <c r="AL112" s="78">
        <f>[1]EU28_TRA_StockTot!AL112-[1]UK_TRA_StockTot!AL112</f>
        <v>2221813</v>
      </c>
      <c r="AM112" s="78">
        <f>[1]EU28_TRA_StockTot!AM112-[1]UK_TRA_StockTot!AM112</f>
        <v>2181507</v>
      </c>
      <c r="AN112" s="78">
        <f>[1]EU28_TRA_StockTot!AN112-[1]UK_TRA_StockTot!AN112</f>
        <v>2140218</v>
      </c>
      <c r="AO112" s="78">
        <f>[1]EU28_TRA_StockTot!AO112-[1]UK_TRA_StockTot!AO112</f>
        <v>2099282</v>
      </c>
      <c r="AP112" s="78">
        <f>[1]EU28_TRA_StockTot!AP112-[1]UK_TRA_StockTot!AP112</f>
        <v>2059507</v>
      </c>
      <c r="AQ112" s="78">
        <f>[1]EU28_TRA_StockTot!AQ112-[1]UK_TRA_StockTot!AQ112</f>
        <v>2021754</v>
      </c>
      <c r="AR112" s="78">
        <f>[1]EU28_TRA_StockTot!AR112-[1]UK_TRA_StockTot!AR112</f>
        <v>1987008</v>
      </c>
      <c r="AS112" s="78">
        <f>[1]EU28_TRA_StockTot!AS112-[1]UK_TRA_StockTot!AS112</f>
        <v>1955285</v>
      </c>
      <c r="AT112" s="78">
        <f>[1]EU28_TRA_StockTot!AT112-[1]UK_TRA_StockTot!AT112</f>
        <v>1926875</v>
      </c>
      <c r="AU112" s="78">
        <f>[1]EU28_TRA_StockTot!AU112-[1]UK_TRA_StockTot!AU112</f>
        <v>1901774</v>
      </c>
      <c r="AV112" s="78">
        <f>[1]EU28_TRA_StockTot!AV112-[1]UK_TRA_StockTot!AV112</f>
        <v>1879969</v>
      </c>
      <c r="AW112" s="78">
        <f>[1]EU28_TRA_StockTot!AW112-[1]UK_TRA_StockTot!AW112</f>
        <v>1861172</v>
      </c>
      <c r="AX112" s="78">
        <f>[1]EU28_TRA_StockTot!AX112-[1]UK_TRA_StockTot!AX112</f>
        <v>1845608</v>
      </c>
      <c r="AY112" s="78">
        <f>[1]EU28_TRA_StockTot!AY112-[1]UK_TRA_StockTot!AY112</f>
        <v>1832173</v>
      </c>
      <c r="AZ112" s="78">
        <f>[1]EU28_TRA_StockTot!AZ112-[1]UK_TRA_StockTot!AZ112</f>
        <v>1821412</v>
      </c>
    </row>
    <row r="113" spans="1:52" x14ac:dyDescent="0.35">
      <c r="A113" s="94" t="s">
        <v>105</v>
      </c>
      <c r="B113" s="78">
        <f>[1]EU28_TRA_StockTot!B113-[1]UK_TRA_StockTot!B113</f>
        <v>7509</v>
      </c>
      <c r="C113" s="78">
        <f>[1]EU28_TRA_StockTot!C113-[1]UK_TRA_StockTot!C113</f>
        <v>8885</v>
      </c>
      <c r="D113" s="78">
        <f>[1]EU28_TRA_StockTot!D113-[1]UK_TRA_StockTot!D113</f>
        <v>10724</v>
      </c>
      <c r="E113" s="78">
        <f>[1]EU28_TRA_StockTot!E113-[1]UK_TRA_StockTot!E113</f>
        <v>12990</v>
      </c>
      <c r="F113" s="78">
        <f>[1]EU28_TRA_StockTot!F113-[1]UK_TRA_StockTot!F113</f>
        <v>14937</v>
      </c>
      <c r="G113" s="78">
        <f>[1]EU28_TRA_StockTot!G113-[1]UK_TRA_StockTot!G113</f>
        <v>17506</v>
      </c>
      <c r="H113" s="78">
        <f>[1]EU28_TRA_StockTot!H113-[1]UK_TRA_StockTot!H113</f>
        <v>30914</v>
      </c>
      <c r="I113" s="78">
        <f>[1]EU28_TRA_StockTot!I113-[1]UK_TRA_StockTot!I113</f>
        <v>35571</v>
      </c>
      <c r="J113" s="78">
        <f>[1]EU28_TRA_StockTot!J113-[1]UK_TRA_StockTot!J113</f>
        <v>48075</v>
      </c>
      <c r="K113" s="78">
        <f>[1]EU28_TRA_StockTot!K113-[1]UK_TRA_StockTot!K113</f>
        <v>66498</v>
      </c>
      <c r="L113" s="78">
        <f>[1]EU28_TRA_StockTot!L113-[1]UK_TRA_StockTot!L113</f>
        <v>89137</v>
      </c>
      <c r="M113" s="78">
        <f>[1]EU28_TRA_StockTot!M113-[1]UK_TRA_StockTot!M113</f>
        <v>96274</v>
      </c>
      <c r="N113" s="78">
        <f>[1]EU28_TRA_StockTot!N113-[1]UK_TRA_StockTot!N113</f>
        <v>99591</v>
      </c>
      <c r="O113" s="78">
        <f>[1]EU28_TRA_StockTot!O113-[1]UK_TRA_StockTot!O113</f>
        <v>107225</v>
      </c>
      <c r="P113" s="78">
        <f>[1]EU28_TRA_StockTot!P113-[1]UK_TRA_StockTot!P113</f>
        <v>116812</v>
      </c>
      <c r="Q113" s="78">
        <f>[1]EU28_TRA_StockTot!Q113-[1]UK_TRA_StockTot!Q113</f>
        <v>128891</v>
      </c>
      <c r="R113" s="78">
        <f>[1]EU28_TRA_StockTot!R113-[1]UK_TRA_StockTot!R113</f>
        <v>134062</v>
      </c>
      <c r="S113" s="78">
        <f>[1]EU28_TRA_StockTot!S113-[1]UK_TRA_StockTot!S113</f>
        <v>141253</v>
      </c>
      <c r="T113" s="78">
        <f>[1]EU28_TRA_StockTot!T113-[1]UK_TRA_StockTot!T113</f>
        <v>149271</v>
      </c>
      <c r="U113" s="78">
        <f>[1]EU28_TRA_StockTot!U113-[1]UK_TRA_StockTot!U113</f>
        <v>157517</v>
      </c>
      <c r="V113" s="78">
        <f>[1]EU28_TRA_StockTot!V113-[1]UK_TRA_StockTot!V113</f>
        <v>163870</v>
      </c>
      <c r="W113" s="78">
        <f>[1]EU28_TRA_StockTot!W113-[1]UK_TRA_StockTot!W113</f>
        <v>171473</v>
      </c>
      <c r="X113" s="78">
        <f>[1]EU28_TRA_StockTot!X113-[1]UK_TRA_StockTot!X113</f>
        <v>179800</v>
      </c>
      <c r="Y113" s="78">
        <f>[1]EU28_TRA_StockTot!Y113-[1]UK_TRA_StockTot!Y113</f>
        <v>190022</v>
      </c>
      <c r="Z113" s="78">
        <f>[1]EU28_TRA_StockTot!Z113-[1]UK_TRA_StockTot!Z113</f>
        <v>201478</v>
      </c>
      <c r="AA113" s="78">
        <f>[1]EU28_TRA_StockTot!AA113-[1]UK_TRA_StockTot!AA113</f>
        <v>213535</v>
      </c>
      <c r="AB113" s="78">
        <f>[1]EU28_TRA_StockTot!AB113-[1]UK_TRA_StockTot!AB113</f>
        <v>226150</v>
      </c>
      <c r="AC113" s="78">
        <f>[1]EU28_TRA_StockTot!AC113-[1]UK_TRA_StockTot!AC113</f>
        <v>239168</v>
      </c>
      <c r="AD113" s="78">
        <f>[1]EU28_TRA_StockTot!AD113-[1]UK_TRA_StockTot!AD113</f>
        <v>252851</v>
      </c>
      <c r="AE113" s="78">
        <f>[1]EU28_TRA_StockTot!AE113-[1]UK_TRA_StockTot!AE113</f>
        <v>267286</v>
      </c>
      <c r="AF113" s="78">
        <f>[1]EU28_TRA_StockTot!AF113-[1]UK_TRA_StockTot!AF113</f>
        <v>282607</v>
      </c>
      <c r="AG113" s="78">
        <f>[1]EU28_TRA_StockTot!AG113-[1]UK_TRA_StockTot!AG113</f>
        <v>298612</v>
      </c>
      <c r="AH113" s="78">
        <f>[1]EU28_TRA_StockTot!AH113-[1]UK_TRA_StockTot!AH113</f>
        <v>315013</v>
      </c>
      <c r="AI113" s="78">
        <f>[1]EU28_TRA_StockTot!AI113-[1]UK_TRA_StockTot!AI113</f>
        <v>331559</v>
      </c>
      <c r="AJ113" s="78">
        <f>[1]EU28_TRA_StockTot!AJ113-[1]UK_TRA_StockTot!AJ113</f>
        <v>348180</v>
      </c>
      <c r="AK113" s="78">
        <f>[1]EU28_TRA_StockTot!AK113-[1]UK_TRA_StockTot!AK113</f>
        <v>364721</v>
      </c>
      <c r="AL113" s="78">
        <f>[1]EU28_TRA_StockTot!AL113-[1]UK_TRA_StockTot!AL113</f>
        <v>381269</v>
      </c>
      <c r="AM113" s="78">
        <f>[1]EU28_TRA_StockTot!AM113-[1]UK_TRA_StockTot!AM113</f>
        <v>397705</v>
      </c>
      <c r="AN113" s="78">
        <f>[1]EU28_TRA_StockTot!AN113-[1]UK_TRA_StockTot!AN113</f>
        <v>414324</v>
      </c>
      <c r="AO113" s="78">
        <f>[1]EU28_TRA_StockTot!AO113-[1]UK_TRA_StockTot!AO113</f>
        <v>431274</v>
      </c>
      <c r="AP113" s="78">
        <f>[1]EU28_TRA_StockTot!AP113-[1]UK_TRA_StockTot!AP113</f>
        <v>448937</v>
      </c>
      <c r="AQ113" s="78">
        <f>[1]EU28_TRA_StockTot!AQ113-[1]UK_TRA_StockTot!AQ113</f>
        <v>467434</v>
      </c>
      <c r="AR113" s="78">
        <f>[1]EU28_TRA_StockTot!AR113-[1]UK_TRA_StockTot!AR113</f>
        <v>487412</v>
      </c>
      <c r="AS113" s="78">
        <f>[1]EU28_TRA_StockTot!AS113-[1]UK_TRA_StockTot!AS113</f>
        <v>508479</v>
      </c>
      <c r="AT113" s="78">
        <f>[1]EU28_TRA_StockTot!AT113-[1]UK_TRA_StockTot!AT113</f>
        <v>531398</v>
      </c>
      <c r="AU113" s="78">
        <f>[1]EU28_TRA_StockTot!AU113-[1]UK_TRA_StockTot!AU113</f>
        <v>555821</v>
      </c>
      <c r="AV113" s="78">
        <f>[1]EU28_TRA_StockTot!AV113-[1]UK_TRA_StockTot!AV113</f>
        <v>581976</v>
      </c>
      <c r="AW113" s="78">
        <f>[1]EU28_TRA_StockTot!AW113-[1]UK_TRA_StockTot!AW113</f>
        <v>609609</v>
      </c>
      <c r="AX113" s="78">
        <f>[1]EU28_TRA_StockTot!AX113-[1]UK_TRA_StockTot!AX113</f>
        <v>639231</v>
      </c>
      <c r="AY113" s="78">
        <f>[1]EU28_TRA_StockTot!AY113-[1]UK_TRA_StockTot!AY113</f>
        <v>670089</v>
      </c>
      <c r="AZ113" s="78">
        <f>[1]EU28_TRA_StockTot!AZ113-[1]UK_TRA_StockTot!AZ113</f>
        <v>702649</v>
      </c>
    </row>
    <row r="114" spans="1:52" x14ac:dyDescent="0.35">
      <c r="A114" s="94" t="s">
        <v>106</v>
      </c>
      <c r="B114" s="78">
        <f>[1]EU28_TRA_StockTot!B114-[1]UK_TRA_StockTot!B114</f>
        <v>0</v>
      </c>
      <c r="C114" s="78">
        <f>[1]EU28_TRA_StockTot!C114-[1]UK_TRA_StockTot!C114</f>
        <v>0</v>
      </c>
      <c r="D114" s="78">
        <f>[1]EU28_TRA_StockTot!D114-[1]UK_TRA_StockTot!D114</f>
        <v>0</v>
      </c>
      <c r="E114" s="78">
        <f>[1]EU28_TRA_StockTot!E114-[1]UK_TRA_StockTot!E114</f>
        <v>0</v>
      </c>
      <c r="F114" s="78">
        <f>[1]EU28_TRA_StockTot!F114-[1]UK_TRA_StockTot!F114</f>
        <v>0</v>
      </c>
      <c r="G114" s="78">
        <f>[1]EU28_TRA_StockTot!G114-[1]UK_TRA_StockTot!G114</f>
        <v>0</v>
      </c>
      <c r="H114" s="78">
        <f>[1]EU28_TRA_StockTot!H114-[1]UK_TRA_StockTot!H114</f>
        <v>0</v>
      </c>
      <c r="I114" s="78">
        <f>[1]EU28_TRA_StockTot!I114-[1]UK_TRA_StockTot!I114</f>
        <v>0</v>
      </c>
      <c r="J114" s="78">
        <f>[1]EU28_TRA_StockTot!J114-[1]UK_TRA_StockTot!J114</f>
        <v>0</v>
      </c>
      <c r="K114" s="78">
        <f>[1]EU28_TRA_StockTot!K114-[1]UK_TRA_StockTot!K114</f>
        <v>0</v>
      </c>
      <c r="L114" s="78">
        <f>[1]EU28_TRA_StockTot!L114-[1]UK_TRA_StockTot!L114</f>
        <v>0</v>
      </c>
      <c r="M114" s="78">
        <f>[1]EU28_TRA_StockTot!M114-[1]UK_TRA_StockTot!M114</f>
        <v>0</v>
      </c>
      <c r="N114" s="78">
        <f>[1]EU28_TRA_StockTot!N114-[1]UK_TRA_StockTot!N114</f>
        <v>0</v>
      </c>
      <c r="O114" s="78">
        <f>[1]EU28_TRA_StockTot!O114-[1]UK_TRA_StockTot!O114</f>
        <v>0</v>
      </c>
      <c r="P114" s="78">
        <f>[1]EU28_TRA_StockTot!P114-[1]UK_TRA_StockTot!P114</f>
        <v>0</v>
      </c>
      <c r="Q114" s="78">
        <f>[1]EU28_TRA_StockTot!Q114-[1]UK_TRA_StockTot!Q114</f>
        <v>0</v>
      </c>
      <c r="R114" s="78">
        <f>[1]EU28_TRA_StockTot!R114-[1]UK_TRA_StockTot!R114</f>
        <v>248</v>
      </c>
      <c r="S114" s="78">
        <f>[1]EU28_TRA_StockTot!S114-[1]UK_TRA_StockTot!S114</f>
        <v>601</v>
      </c>
      <c r="T114" s="78">
        <f>[1]EU28_TRA_StockTot!T114-[1]UK_TRA_StockTot!T114</f>
        <v>1061</v>
      </c>
      <c r="U114" s="78">
        <f>[1]EU28_TRA_StockTot!U114-[1]UK_TRA_StockTot!U114</f>
        <v>1615</v>
      </c>
      <c r="V114" s="78">
        <f>[1]EU28_TRA_StockTot!V114-[1]UK_TRA_StockTot!V114</f>
        <v>2850</v>
      </c>
      <c r="W114" s="78">
        <f>[1]EU28_TRA_StockTot!W114-[1]UK_TRA_StockTot!W114</f>
        <v>4080</v>
      </c>
      <c r="X114" s="78">
        <f>[1]EU28_TRA_StockTot!X114-[1]UK_TRA_StockTot!X114</f>
        <v>5298</v>
      </c>
      <c r="Y114" s="78">
        <f>[1]EU28_TRA_StockTot!Y114-[1]UK_TRA_StockTot!Y114</f>
        <v>6486</v>
      </c>
      <c r="Z114" s="78">
        <f>[1]EU28_TRA_StockTot!Z114-[1]UK_TRA_StockTot!Z114</f>
        <v>7747</v>
      </c>
      <c r="AA114" s="78">
        <f>[1]EU28_TRA_StockTot!AA114-[1]UK_TRA_StockTot!AA114</f>
        <v>9191</v>
      </c>
      <c r="AB114" s="78">
        <f>[1]EU28_TRA_StockTot!AB114-[1]UK_TRA_StockTot!AB114</f>
        <v>10816</v>
      </c>
      <c r="AC114" s="78">
        <f>[1]EU28_TRA_StockTot!AC114-[1]UK_TRA_StockTot!AC114</f>
        <v>12633</v>
      </c>
      <c r="AD114" s="78">
        <f>[1]EU28_TRA_StockTot!AD114-[1]UK_TRA_StockTot!AD114</f>
        <v>14658</v>
      </c>
      <c r="AE114" s="78">
        <f>[1]EU28_TRA_StockTot!AE114-[1]UK_TRA_StockTot!AE114</f>
        <v>16930</v>
      </c>
      <c r="AF114" s="78">
        <f>[1]EU28_TRA_StockTot!AF114-[1]UK_TRA_StockTot!AF114</f>
        <v>19490</v>
      </c>
      <c r="AG114" s="78">
        <f>[1]EU28_TRA_StockTot!AG114-[1]UK_TRA_StockTot!AG114</f>
        <v>22337</v>
      </c>
      <c r="AH114" s="78">
        <f>[1]EU28_TRA_StockTot!AH114-[1]UK_TRA_StockTot!AH114</f>
        <v>25510</v>
      </c>
      <c r="AI114" s="78">
        <f>[1]EU28_TRA_StockTot!AI114-[1]UK_TRA_StockTot!AI114</f>
        <v>28970</v>
      </c>
      <c r="AJ114" s="78">
        <f>[1]EU28_TRA_StockTot!AJ114-[1]UK_TRA_StockTot!AJ114</f>
        <v>32812</v>
      </c>
      <c r="AK114" s="78">
        <f>[1]EU28_TRA_StockTot!AK114-[1]UK_TRA_StockTot!AK114</f>
        <v>37043</v>
      </c>
      <c r="AL114" s="78">
        <f>[1]EU28_TRA_StockTot!AL114-[1]UK_TRA_StockTot!AL114</f>
        <v>41711</v>
      </c>
      <c r="AM114" s="78">
        <f>[1]EU28_TRA_StockTot!AM114-[1]UK_TRA_StockTot!AM114</f>
        <v>46831</v>
      </c>
      <c r="AN114" s="78">
        <f>[1]EU28_TRA_StockTot!AN114-[1]UK_TRA_StockTot!AN114</f>
        <v>52461</v>
      </c>
      <c r="AO114" s="78">
        <f>[1]EU28_TRA_StockTot!AO114-[1]UK_TRA_StockTot!AO114</f>
        <v>58642</v>
      </c>
      <c r="AP114" s="78">
        <f>[1]EU28_TRA_StockTot!AP114-[1]UK_TRA_StockTot!AP114</f>
        <v>65445</v>
      </c>
      <c r="AQ114" s="78">
        <f>[1]EU28_TRA_StockTot!AQ114-[1]UK_TRA_StockTot!AQ114</f>
        <v>72908</v>
      </c>
      <c r="AR114" s="78">
        <f>[1]EU28_TRA_StockTot!AR114-[1]UK_TRA_StockTot!AR114</f>
        <v>81146</v>
      </c>
      <c r="AS114" s="78">
        <f>[1]EU28_TRA_StockTot!AS114-[1]UK_TRA_StockTot!AS114</f>
        <v>90166</v>
      </c>
      <c r="AT114" s="78">
        <f>[1]EU28_TRA_StockTot!AT114-[1]UK_TRA_StockTot!AT114</f>
        <v>100078</v>
      </c>
      <c r="AU114" s="78">
        <f>[1]EU28_TRA_StockTot!AU114-[1]UK_TRA_StockTot!AU114</f>
        <v>110897</v>
      </c>
      <c r="AV114" s="78">
        <f>[1]EU28_TRA_StockTot!AV114-[1]UK_TRA_StockTot!AV114</f>
        <v>122714</v>
      </c>
      <c r="AW114" s="78">
        <f>[1]EU28_TRA_StockTot!AW114-[1]UK_TRA_StockTot!AW114</f>
        <v>135478</v>
      </c>
      <c r="AX114" s="78">
        <f>[1]EU28_TRA_StockTot!AX114-[1]UK_TRA_StockTot!AX114</f>
        <v>149395</v>
      </c>
      <c r="AY114" s="78">
        <f>[1]EU28_TRA_StockTot!AY114-[1]UK_TRA_StockTot!AY114</f>
        <v>164382</v>
      </c>
      <c r="AZ114" s="78">
        <f>[1]EU28_TRA_StockTot!AZ114-[1]UK_TRA_StockTot!AZ114</f>
        <v>180677</v>
      </c>
    </row>
    <row r="115" spans="1:52" x14ac:dyDescent="0.35">
      <c r="A115" s="94" t="s">
        <v>95</v>
      </c>
      <c r="B115" s="78">
        <f>[1]EU28_TRA_StockTot!B115-[1]UK_TRA_StockTot!B115</f>
        <v>16389367</v>
      </c>
      <c r="C115" s="78">
        <f>[1]EU28_TRA_StockTot!C115-[1]UK_TRA_StockTot!C115</f>
        <v>17162912</v>
      </c>
      <c r="D115" s="78">
        <f>[1]EU28_TRA_StockTot!D115-[1]UK_TRA_StockTot!D115</f>
        <v>17687609</v>
      </c>
      <c r="E115" s="78">
        <f>[1]EU28_TRA_StockTot!E115-[1]UK_TRA_StockTot!E115</f>
        <v>18254489</v>
      </c>
      <c r="F115" s="78">
        <f>[1]EU28_TRA_StockTot!F115-[1]UK_TRA_StockTot!F115</f>
        <v>18957579</v>
      </c>
      <c r="G115" s="78">
        <f>[1]EU28_TRA_StockTot!G115-[1]UK_TRA_StockTot!G115</f>
        <v>19630235</v>
      </c>
      <c r="H115" s="78">
        <f>[1]EU28_TRA_StockTot!H115-[1]UK_TRA_StockTot!H115</f>
        <v>20268813</v>
      </c>
      <c r="I115" s="78">
        <f>[1]EU28_TRA_StockTot!I115-[1]UK_TRA_StockTot!I115</f>
        <v>21494168</v>
      </c>
      <c r="J115" s="78">
        <f>[1]EU28_TRA_StockTot!J115-[1]UK_TRA_StockTot!J115</f>
        <v>21731735</v>
      </c>
      <c r="K115" s="78">
        <f>[1]EU28_TRA_StockTot!K115-[1]UK_TRA_StockTot!K115</f>
        <v>21539526</v>
      </c>
      <c r="L115" s="78">
        <f>[1]EU28_TRA_StockTot!L115-[1]UK_TRA_StockTot!L115</f>
        <v>21745728</v>
      </c>
      <c r="M115" s="78">
        <f>[1]EU28_TRA_StockTot!M115-[1]UK_TRA_StockTot!M115</f>
        <v>21933609</v>
      </c>
      <c r="N115" s="78">
        <f>[1]EU28_TRA_StockTot!N115-[1]UK_TRA_StockTot!N115</f>
        <v>21760915</v>
      </c>
      <c r="O115" s="78">
        <f>[1]EU28_TRA_StockTot!O115-[1]UK_TRA_StockTot!O115</f>
        <v>21922679</v>
      </c>
      <c r="P115" s="78">
        <f>[1]EU28_TRA_StockTot!P115-[1]UK_TRA_StockTot!P115</f>
        <v>22403390</v>
      </c>
      <c r="Q115" s="78">
        <f>[1]EU28_TRA_StockTot!Q115-[1]UK_TRA_StockTot!Q115</f>
        <v>23060601</v>
      </c>
      <c r="R115" s="78">
        <f>[1]EU28_TRA_StockTot!R115-[1]UK_TRA_StockTot!R115</f>
        <v>23517222</v>
      </c>
      <c r="S115" s="78">
        <f>[1]EU28_TRA_StockTot!S115-[1]UK_TRA_StockTot!S115</f>
        <v>24133633</v>
      </c>
      <c r="T115" s="78">
        <f>[1]EU28_TRA_StockTot!T115-[1]UK_TRA_StockTot!T115</f>
        <v>24721555</v>
      </c>
      <c r="U115" s="78">
        <f>[1]EU28_TRA_StockTot!U115-[1]UK_TRA_StockTot!U115</f>
        <v>25209072</v>
      </c>
      <c r="V115" s="78">
        <f>[1]EU28_TRA_StockTot!V115-[1]UK_TRA_StockTot!V115</f>
        <v>25479901</v>
      </c>
      <c r="W115" s="78">
        <f>[1]EU28_TRA_StockTot!W115-[1]UK_TRA_StockTot!W115</f>
        <v>25709835</v>
      </c>
      <c r="X115" s="78">
        <f>[1]EU28_TRA_StockTot!X115-[1]UK_TRA_StockTot!X115</f>
        <v>25878468</v>
      </c>
      <c r="Y115" s="78">
        <f>[1]EU28_TRA_StockTot!Y115-[1]UK_TRA_StockTot!Y115</f>
        <v>26006864</v>
      </c>
      <c r="Z115" s="78">
        <f>[1]EU28_TRA_StockTot!Z115-[1]UK_TRA_StockTot!Z115</f>
        <v>26079760</v>
      </c>
      <c r="AA115" s="78">
        <f>[1]EU28_TRA_StockTot!AA115-[1]UK_TRA_StockTot!AA115</f>
        <v>26090487</v>
      </c>
      <c r="AB115" s="78">
        <f>[1]EU28_TRA_StockTot!AB115-[1]UK_TRA_StockTot!AB115</f>
        <v>26026225</v>
      </c>
      <c r="AC115" s="78">
        <f>[1]EU28_TRA_StockTot!AC115-[1]UK_TRA_StockTot!AC115</f>
        <v>25903703</v>
      </c>
      <c r="AD115" s="78">
        <f>[1]EU28_TRA_StockTot!AD115-[1]UK_TRA_StockTot!AD115</f>
        <v>25739912</v>
      </c>
      <c r="AE115" s="78">
        <f>[1]EU28_TRA_StockTot!AE115-[1]UK_TRA_StockTot!AE115</f>
        <v>25547508</v>
      </c>
      <c r="AF115" s="78">
        <f>[1]EU28_TRA_StockTot!AF115-[1]UK_TRA_StockTot!AF115</f>
        <v>25340308</v>
      </c>
      <c r="AG115" s="78">
        <f>[1]EU28_TRA_StockTot!AG115-[1]UK_TRA_StockTot!AG115</f>
        <v>25100774</v>
      </c>
      <c r="AH115" s="78">
        <f>[1]EU28_TRA_StockTot!AH115-[1]UK_TRA_StockTot!AH115</f>
        <v>24809961</v>
      </c>
      <c r="AI115" s="78">
        <f>[1]EU28_TRA_StockTot!AI115-[1]UK_TRA_StockTot!AI115</f>
        <v>24449623</v>
      </c>
      <c r="AJ115" s="78">
        <f>[1]EU28_TRA_StockTot!AJ115-[1]UK_TRA_StockTot!AJ115</f>
        <v>24047905</v>
      </c>
      <c r="AK115" s="78">
        <f>[1]EU28_TRA_StockTot!AK115-[1]UK_TRA_StockTot!AK115</f>
        <v>23613292</v>
      </c>
      <c r="AL115" s="78">
        <f>[1]EU28_TRA_StockTot!AL115-[1]UK_TRA_StockTot!AL115</f>
        <v>23150700</v>
      </c>
      <c r="AM115" s="78">
        <f>[1]EU28_TRA_StockTot!AM115-[1]UK_TRA_StockTot!AM115</f>
        <v>22668067</v>
      </c>
      <c r="AN115" s="78">
        <f>[1]EU28_TRA_StockTot!AN115-[1]UK_TRA_StockTot!AN115</f>
        <v>22173896</v>
      </c>
      <c r="AO115" s="78">
        <f>[1]EU28_TRA_StockTot!AO115-[1]UK_TRA_StockTot!AO115</f>
        <v>21683710</v>
      </c>
      <c r="AP115" s="78">
        <f>[1]EU28_TRA_StockTot!AP115-[1]UK_TRA_StockTot!AP115</f>
        <v>21206841</v>
      </c>
      <c r="AQ115" s="78">
        <f>[1]EU28_TRA_StockTot!AQ115-[1]UK_TRA_StockTot!AQ115</f>
        <v>20758029</v>
      </c>
      <c r="AR115" s="78">
        <f>[1]EU28_TRA_StockTot!AR115-[1]UK_TRA_StockTot!AR115</f>
        <v>20341442</v>
      </c>
      <c r="AS115" s="78">
        <f>[1]EU28_TRA_StockTot!AS115-[1]UK_TRA_StockTot!AS115</f>
        <v>19962119</v>
      </c>
      <c r="AT115" s="78">
        <f>[1]EU28_TRA_StockTot!AT115-[1]UK_TRA_StockTot!AT115</f>
        <v>19619619</v>
      </c>
      <c r="AU115" s="78">
        <f>[1]EU28_TRA_StockTot!AU115-[1]UK_TRA_StockTot!AU115</f>
        <v>19315830</v>
      </c>
      <c r="AV115" s="78">
        <f>[1]EU28_TRA_StockTot!AV115-[1]UK_TRA_StockTot!AV115</f>
        <v>19045205</v>
      </c>
      <c r="AW115" s="78">
        <f>[1]EU28_TRA_StockTot!AW115-[1]UK_TRA_StockTot!AW115</f>
        <v>18806995</v>
      </c>
      <c r="AX115" s="78">
        <f>[1]EU28_TRA_StockTot!AX115-[1]UK_TRA_StockTot!AX115</f>
        <v>18599011</v>
      </c>
      <c r="AY115" s="78">
        <f>[1]EU28_TRA_StockTot!AY115-[1]UK_TRA_StockTot!AY115</f>
        <v>18417427</v>
      </c>
      <c r="AZ115" s="78">
        <f>[1]EU28_TRA_StockTot!AZ115-[1]UK_TRA_StockTot!AZ115</f>
        <v>18265032</v>
      </c>
    </row>
    <row r="116" spans="1:52" x14ac:dyDescent="0.35">
      <c r="A116" s="94" t="s">
        <v>96</v>
      </c>
      <c r="B116" s="78">
        <f>[1]EU28_TRA_StockTot!B116-[1]UK_TRA_StockTot!B116</f>
        <v>0</v>
      </c>
      <c r="C116" s="78">
        <f>[1]EU28_TRA_StockTot!C116-[1]UK_TRA_StockTot!C116</f>
        <v>0</v>
      </c>
      <c r="D116" s="78">
        <f>[1]EU28_TRA_StockTot!D116-[1]UK_TRA_StockTot!D116</f>
        <v>0</v>
      </c>
      <c r="E116" s="78">
        <f>[1]EU28_TRA_StockTot!E116-[1]UK_TRA_StockTot!E116</f>
        <v>0</v>
      </c>
      <c r="F116" s="78">
        <f>[1]EU28_TRA_StockTot!F116-[1]UK_TRA_StockTot!F116</f>
        <v>0</v>
      </c>
      <c r="G116" s="78">
        <f>[1]EU28_TRA_StockTot!G116-[1]UK_TRA_StockTot!G116</f>
        <v>0</v>
      </c>
      <c r="H116" s="78">
        <f>[1]EU28_TRA_StockTot!H116-[1]UK_TRA_StockTot!H116</f>
        <v>0</v>
      </c>
      <c r="I116" s="78">
        <f>[1]EU28_TRA_StockTot!I116-[1]UK_TRA_StockTot!I116</f>
        <v>0</v>
      </c>
      <c r="J116" s="78">
        <f>[1]EU28_TRA_StockTot!J116-[1]UK_TRA_StockTot!J116</f>
        <v>0</v>
      </c>
      <c r="K116" s="78">
        <f>[1]EU28_TRA_StockTot!K116-[1]UK_TRA_StockTot!K116</f>
        <v>0</v>
      </c>
      <c r="L116" s="78">
        <f>[1]EU28_TRA_StockTot!L116-[1]UK_TRA_StockTot!L116</f>
        <v>0</v>
      </c>
      <c r="M116" s="78">
        <f>[1]EU28_TRA_StockTot!M116-[1]UK_TRA_StockTot!M116</f>
        <v>0</v>
      </c>
      <c r="N116" s="78">
        <f>[1]EU28_TRA_StockTot!N116-[1]UK_TRA_StockTot!N116</f>
        <v>0</v>
      </c>
      <c r="O116" s="78">
        <f>[1]EU28_TRA_StockTot!O116-[1]UK_TRA_StockTot!O116</f>
        <v>0</v>
      </c>
      <c r="P116" s="78">
        <f>[1]EU28_TRA_StockTot!P116-[1]UK_TRA_StockTot!P116</f>
        <v>0</v>
      </c>
      <c r="Q116" s="78">
        <f>[1]EU28_TRA_StockTot!Q116-[1]UK_TRA_StockTot!Q116</f>
        <v>0</v>
      </c>
      <c r="R116" s="78">
        <f>[1]EU28_TRA_StockTot!R116-[1]UK_TRA_StockTot!R116</f>
        <v>1</v>
      </c>
      <c r="S116" s="78">
        <f>[1]EU28_TRA_StockTot!S116-[1]UK_TRA_StockTot!S116</f>
        <v>3</v>
      </c>
      <c r="T116" s="78">
        <f>[1]EU28_TRA_StockTot!T116-[1]UK_TRA_StockTot!T116</f>
        <v>7</v>
      </c>
      <c r="U116" s="78">
        <f>[1]EU28_TRA_StockTot!U116-[1]UK_TRA_StockTot!U116</f>
        <v>13</v>
      </c>
      <c r="V116" s="78">
        <f>[1]EU28_TRA_StockTot!V116-[1]UK_TRA_StockTot!V116</f>
        <v>20</v>
      </c>
      <c r="W116" s="78">
        <f>[1]EU28_TRA_StockTot!W116-[1]UK_TRA_StockTot!W116</f>
        <v>32</v>
      </c>
      <c r="X116" s="78">
        <f>[1]EU28_TRA_StockTot!X116-[1]UK_TRA_StockTot!X116</f>
        <v>50</v>
      </c>
      <c r="Y116" s="78">
        <f>[1]EU28_TRA_StockTot!Y116-[1]UK_TRA_StockTot!Y116</f>
        <v>73</v>
      </c>
      <c r="Z116" s="78">
        <f>[1]EU28_TRA_StockTot!Z116-[1]UK_TRA_StockTot!Z116</f>
        <v>107</v>
      </c>
      <c r="AA116" s="78">
        <f>[1]EU28_TRA_StockTot!AA116-[1]UK_TRA_StockTot!AA116</f>
        <v>151</v>
      </c>
      <c r="AB116" s="78">
        <f>[1]EU28_TRA_StockTot!AB116-[1]UK_TRA_StockTot!AB116</f>
        <v>208</v>
      </c>
      <c r="AC116" s="78">
        <f>[1]EU28_TRA_StockTot!AC116-[1]UK_TRA_StockTot!AC116</f>
        <v>282</v>
      </c>
      <c r="AD116" s="78">
        <f>[1]EU28_TRA_StockTot!AD116-[1]UK_TRA_StockTot!AD116</f>
        <v>380</v>
      </c>
      <c r="AE116" s="78">
        <f>[1]EU28_TRA_StockTot!AE116-[1]UK_TRA_StockTot!AE116</f>
        <v>511</v>
      </c>
      <c r="AF116" s="78">
        <f>[1]EU28_TRA_StockTot!AF116-[1]UK_TRA_StockTot!AF116</f>
        <v>684</v>
      </c>
      <c r="AG116" s="78">
        <f>[1]EU28_TRA_StockTot!AG116-[1]UK_TRA_StockTot!AG116</f>
        <v>907</v>
      </c>
      <c r="AH116" s="78">
        <f>[1]EU28_TRA_StockTot!AH116-[1]UK_TRA_StockTot!AH116</f>
        <v>1201</v>
      </c>
      <c r="AI116" s="78">
        <f>[1]EU28_TRA_StockTot!AI116-[1]UK_TRA_StockTot!AI116</f>
        <v>1556</v>
      </c>
      <c r="AJ116" s="78">
        <f>[1]EU28_TRA_StockTot!AJ116-[1]UK_TRA_StockTot!AJ116</f>
        <v>2014</v>
      </c>
      <c r="AK116" s="78">
        <f>[1]EU28_TRA_StockTot!AK116-[1]UK_TRA_StockTot!AK116</f>
        <v>2623</v>
      </c>
      <c r="AL116" s="78">
        <f>[1]EU28_TRA_StockTot!AL116-[1]UK_TRA_StockTot!AL116</f>
        <v>3426</v>
      </c>
      <c r="AM116" s="78">
        <f>[1]EU28_TRA_StockTot!AM116-[1]UK_TRA_StockTot!AM116</f>
        <v>4448</v>
      </c>
      <c r="AN116" s="78">
        <f>[1]EU28_TRA_StockTot!AN116-[1]UK_TRA_StockTot!AN116</f>
        <v>5760</v>
      </c>
      <c r="AO116" s="78">
        <f>[1]EU28_TRA_StockTot!AO116-[1]UK_TRA_StockTot!AO116</f>
        <v>7457</v>
      </c>
      <c r="AP116" s="78">
        <f>[1]EU28_TRA_StockTot!AP116-[1]UK_TRA_StockTot!AP116</f>
        <v>9667</v>
      </c>
      <c r="AQ116" s="78">
        <f>[1]EU28_TRA_StockTot!AQ116-[1]UK_TRA_StockTot!AQ116</f>
        <v>12542</v>
      </c>
      <c r="AR116" s="78">
        <f>[1]EU28_TRA_StockTot!AR116-[1]UK_TRA_StockTot!AR116</f>
        <v>16309</v>
      </c>
      <c r="AS116" s="78">
        <f>[1]EU28_TRA_StockTot!AS116-[1]UK_TRA_StockTot!AS116</f>
        <v>21199</v>
      </c>
      <c r="AT116" s="78">
        <f>[1]EU28_TRA_StockTot!AT116-[1]UK_TRA_StockTot!AT116</f>
        <v>27521</v>
      </c>
      <c r="AU116" s="78">
        <f>[1]EU28_TRA_StockTot!AU116-[1]UK_TRA_StockTot!AU116</f>
        <v>35609</v>
      </c>
      <c r="AV116" s="78">
        <f>[1]EU28_TRA_StockTot!AV116-[1]UK_TRA_StockTot!AV116</f>
        <v>45933</v>
      </c>
      <c r="AW116" s="78">
        <f>[1]EU28_TRA_StockTot!AW116-[1]UK_TRA_StockTot!AW116</f>
        <v>58898</v>
      </c>
      <c r="AX116" s="78">
        <f>[1]EU28_TRA_StockTot!AX116-[1]UK_TRA_StockTot!AX116</f>
        <v>75155</v>
      </c>
      <c r="AY116" s="78">
        <f>[1]EU28_TRA_StockTot!AY116-[1]UK_TRA_StockTot!AY116</f>
        <v>95213</v>
      </c>
      <c r="AZ116" s="78">
        <f>[1]EU28_TRA_StockTot!AZ116-[1]UK_TRA_StockTot!AZ116</f>
        <v>119823</v>
      </c>
    </row>
    <row r="117" spans="1:52" x14ac:dyDescent="0.35">
      <c r="A117" s="94" t="s">
        <v>107</v>
      </c>
      <c r="B117" s="78">
        <f>[1]EU28_TRA_StockTot!B117-[1]UK_TRA_StockTot!B117</f>
        <v>0</v>
      </c>
      <c r="C117" s="78">
        <f>[1]EU28_TRA_StockTot!C117-[1]UK_TRA_StockTot!C117</f>
        <v>0</v>
      </c>
      <c r="D117" s="78">
        <f>[1]EU28_TRA_StockTot!D117-[1]UK_TRA_StockTot!D117</f>
        <v>0</v>
      </c>
      <c r="E117" s="78">
        <f>[1]EU28_TRA_StockTot!E117-[1]UK_TRA_StockTot!E117</f>
        <v>0</v>
      </c>
      <c r="F117" s="78">
        <f>[1]EU28_TRA_StockTot!F117-[1]UK_TRA_StockTot!F117</f>
        <v>0</v>
      </c>
      <c r="G117" s="78">
        <f>[1]EU28_TRA_StockTot!G117-[1]UK_TRA_StockTot!G117</f>
        <v>0</v>
      </c>
      <c r="H117" s="78">
        <f>[1]EU28_TRA_StockTot!H117-[1]UK_TRA_StockTot!H117</f>
        <v>0</v>
      </c>
      <c r="I117" s="78">
        <f>[1]EU28_TRA_StockTot!I117-[1]UK_TRA_StockTot!I117</f>
        <v>0</v>
      </c>
      <c r="J117" s="78">
        <f>[1]EU28_TRA_StockTot!J117-[1]UK_TRA_StockTot!J117</f>
        <v>0</v>
      </c>
      <c r="K117" s="78">
        <f>[1]EU28_TRA_StockTot!K117-[1]UK_TRA_StockTot!K117</f>
        <v>0</v>
      </c>
      <c r="L117" s="78">
        <f>[1]EU28_TRA_StockTot!L117-[1]UK_TRA_StockTot!L117</f>
        <v>0</v>
      </c>
      <c r="M117" s="78">
        <f>[1]EU28_TRA_StockTot!M117-[1]UK_TRA_StockTot!M117</f>
        <v>0</v>
      </c>
      <c r="N117" s="78">
        <f>[1]EU28_TRA_StockTot!N117-[1]UK_TRA_StockTot!N117</f>
        <v>0</v>
      </c>
      <c r="O117" s="78">
        <f>[1]EU28_TRA_StockTot!O117-[1]UK_TRA_StockTot!O117</f>
        <v>0</v>
      </c>
      <c r="P117" s="78">
        <f>[1]EU28_TRA_StockTot!P117-[1]UK_TRA_StockTot!P117</f>
        <v>0</v>
      </c>
      <c r="Q117" s="78">
        <f>[1]EU28_TRA_StockTot!Q117-[1]UK_TRA_StockTot!Q117</f>
        <v>0</v>
      </c>
      <c r="R117" s="78">
        <f>[1]EU28_TRA_StockTot!R117-[1]UK_TRA_StockTot!R117</f>
        <v>0</v>
      </c>
      <c r="S117" s="78">
        <f>[1]EU28_TRA_StockTot!S117-[1]UK_TRA_StockTot!S117</f>
        <v>0</v>
      </c>
      <c r="T117" s="78">
        <f>[1]EU28_TRA_StockTot!T117-[1]UK_TRA_StockTot!T117</f>
        <v>0</v>
      </c>
      <c r="U117" s="78">
        <f>[1]EU28_TRA_StockTot!U117-[1]UK_TRA_StockTot!U117</f>
        <v>0</v>
      </c>
      <c r="V117" s="78">
        <f>[1]EU28_TRA_StockTot!V117-[1]UK_TRA_StockTot!V117</f>
        <v>0</v>
      </c>
      <c r="W117" s="78">
        <f>[1]EU28_TRA_StockTot!W117-[1]UK_TRA_StockTot!W117</f>
        <v>0</v>
      </c>
      <c r="X117" s="78">
        <f>[1]EU28_TRA_StockTot!X117-[1]UK_TRA_StockTot!X117</f>
        <v>0</v>
      </c>
      <c r="Y117" s="78">
        <f>[1]EU28_TRA_StockTot!Y117-[1]UK_TRA_StockTot!Y117</f>
        <v>0</v>
      </c>
      <c r="Z117" s="78">
        <f>[1]EU28_TRA_StockTot!Z117-[1]UK_TRA_StockTot!Z117</f>
        <v>0</v>
      </c>
      <c r="AA117" s="78">
        <f>[1]EU28_TRA_StockTot!AA117-[1]UK_TRA_StockTot!AA117</f>
        <v>0</v>
      </c>
      <c r="AB117" s="78">
        <f>[1]EU28_TRA_StockTot!AB117-[1]UK_TRA_StockTot!AB117</f>
        <v>0</v>
      </c>
      <c r="AC117" s="78">
        <f>[1]EU28_TRA_StockTot!AC117-[1]UK_TRA_StockTot!AC117</f>
        <v>0</v>
      </c>
      <c r="AD117" s="78">
        <f>[1]EU28_TRA_StockTot!AD117-[1]UK_TRA_StockTot!AD117</f>
        <v>0</v>
      </c>
      <c r="AE117" s="78">
        <f>[1]EU28_TRA_StockTot!AE117-[1]UK_TRA_StockTot!AE117</f>
        <v>0</v>
      </c>
      <c r="AF117" s="78">
        <f>[1]EU28_TRA_StockTot!AF117-[1]UK_TRA_StockTot!AF117</f>
        <v>0</v>
      </c>
      <c r="AG117" s="78">
        <f>[1]EU28_TRA_StockTot!AG117-[1]UK_TRA_StockTot!AG117</f>
        <v>0</v>
      </c>
      <c r="AH117" s="78">
        <f>[1]EU28_TRA_StockTot!AH117-[1]UK_TRA_StockTot!AH117</f>
        <v>0</v>
      </c>
      <c r="AI117" s="78">
        <f>[1]EU28_TRA_StockTot!AI117-[1]UK_TRA_StockTot!AI117</f>
        <v>0</v>
      </c>
      <c r="AJ117" s="78">
        <f>[1]EU28_TRA_StockTot!AJ117-[1]UK_TRA_StockTot!AJ117</f>
        <v>0</v>
      </c>
      <c r="AK117" s="78">
        <f>[1]EU28_TRA_StockTot!AK117-[1]UK_TRA_StockTot!AK117</f>
        <v>0</v>
      </c>
      <c r="AL117" s="78">
        <f>[1]EU28_TRA_StockTot!AL117-[1]UK_TRA_StockTot!AL117</f>
        <v>0</v>
      </c>
      <c r="AM117" s="78">
        <f>[1]EU28_TRA_StockTot!AM117-[1]UK_TRA_StockTot!AM117</f>
        <v>0</v>
      </c>
      <c r="AN117" s="78">
        <f>[1]EU28_TRA_StockTot!AN117-[1]UK_TRA_StockTot!AN117</f>
        <v>0</v>
      </c>
      <c r="AO117" s="78">
        <f>[1]EU28_TRA_StockTot!AO117-[1]UK_TRA_StockTot!AO117</f>
        <v>0</v>
      </c>
      <c r="AP117" s="78">
        <f>[1]EU28_TRA_StockTot!AP117-[1]UK_TRA_StockTot!AP117</f>
        <v>0</v>
      </c>
      <c r="AQ117" s="78">
        <f>[1]EU28_TRA_StockTot!AQ117-[1]UK_TRA_StockTot!AQ117</f>
        <v>0</v>
      </c>
      <c r="AR117" s="78">
        <f>[1]EU28_TRA_StockTot!AR117-[1]UK_TRA_StockTot!AR117</f>
        <v>0</v>
      </c>
      <c r="AS117" s="78">
        <f>[1]EU28_TRA_StockTot!AS117-[1]UK_TRA_StockTot!AS117</f>
        <v>0</v>
      </c>
      <c r="AT117" s="78">
        <f>[1]EU28_TRA_StockTot!AT117-[1]UK_TRA_StockTot!AT117</f>
        <v>0</v>
      </c>
      <c r="AU117" s="78">
        <f>[1]EU28_TRA_StockTot!AU117-[1]UK_TRA_StockTot!AU117</f>
        <v>0</v>
      </c>
      <c r="AV117" s="78">
        <f>[1]EU28_TRA_StockTot!AV117-[1]UK_TRA_StockTot!AV117</f>
        <v>0</v>
      </c>
      <c r="AW117" s="78">
        <f>[1]EU28_TRA_StockTot!AW117-[1]UK_TRA_StockTot!AW117</f>
        <v>0</v>
      </c>
      <c r="AX117" s="78">
        <f>[1]EU28_TRA_StockTot!AX117-[1]UK_TRA_StockTot!AX117</f>
        <v>0</v>
      </c>
      <c r="AY117" s="78">
        <f>[1]EU28_TRA_StockTot!AY117-[1]UK_TRA_StockTot!AY117</f>
        <v>0</v>
      </c>
      <c r="AZ117" s="78">
        <f>[1]EU28_TRA_StockTot!AZ117-[1]UK_TRA_StockTot!AZ117</f>
        <v>0</v>
      </c>
    </row>
    <row r="118" spans="1:52" x14ac:dyDescent="0.35">
      <c r="A118" s="92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3"/>
      <c r="AZ118" s="93"/>
    </row>
    <row r="119" spans="1:52" x14ac:dyDescent="0.35">
      <c r="A119" s="94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</row>
    <row r="120" spans="1:52" x14ac:dyDescent="0.35">
      <c r="A120" s="94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</row>
    <row r="121" spans="1:52" x14ac:dyDescent="0.35">
      <c r="A121" s="94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</row>
    <row r="122" spans="1:52" x14ac:dyDescent="0.35">
      <c r="A122" s="94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</row>
    <row r="123" spans="1:52" x14ac:dyDescent="0.35">
      <c r="A123" s="94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</row>
    <row r="124" spans="1:52" x14ac:dyDescent="0.35">
      <c r="A124" s="94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</row>
    <row r="125" spans="1:52" x14ac:dyDescent="0.35">
      <c r="A125" s="94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</row>
    <row r="126" spans="1:52" x14ac:dyDescent="0.35">
      <c r="A126" s="92" t="s">
        <v>97</v>
      </c>
      <c r="B126" s="93">
        <f>[1]EU28_TRA_StockTot!B126-[1]UK_TRA_StockTot!B126</f>
        <v>0</v>
      </c>
      <c r="C126" s="93">
        <f>[1]EU28_TRA_StockTot!C126-[1]UK_TRA_StockTot!C126</f>
        <v>0</v>
      </c>
      <c r="D126" s="93">
        <f>[1]EU28_TRA_StockTot!D126-[1]UK_TRA_StockTot!D126</f>
        <v>0</v>
      </c>
      <c r="E126" s="93">
        <f>[1]EU28_TRA_StockTot!E126-[1]UK_TRA_StockTot!E126</f>
        <v>0</v>
      </c>
      <c r="F126" s="93">
        <f>[1]EU28_TRA_StockTot!F126-[1]UK_TRA_StockTot!F126</f>
        <v>0</v>
      </c>
      <c r="G126" s="93">
        <f>[1]EU28_TRA_StockTot!G126-[1]UK_TRA_StockTot!G126</f>
        <v>0</v>
      </c>
      <c r="H126" s="93">
        <f>[1]EU28_TRA_StockTot!H126-[1]UK_TRA_StockTot!H126</f>
        <v>0</v>
      </c>
      <c r="I126" s="93">
        <f>[1]EU28_TRA_StockTot!I126-[1]UK_TRA_StockTot!I126</f>
        <v>0</v>
      </c>
      <c r="J126" s="93">
        <f>[1]EU28_TRA_StockTot!J126-[1]UK_TRA_StockTot!J126</f>
        <v>0</v>
      </c>
      <c r="K126" s="93">
        <f>[1]EU28_TRA_StockTot!K126-[1]UK_TRA_StockTot!K126</f>
        <v>0</v>
      </c>
      <c r="L126" s="93">
        <f>[1]EU28_TRA_StockTot!L126-[1]UK_TRA_StockTot!L126</f>
        <v>0</v>
      </c>
      <c r="M126" s="93">
        <f>[1]EU28_TRA_StockTot!M126-[1]UK_TRA_StockTot!M126</f>
        <v>0</v>
      </c>
      <c r="N126" s="93">
        <f>[1]EU28_TRA_StockTot!N126-[1]UK_TRA_StockTot!N126</f>
        <v>0</v>
      </c>
      <c r="O126" s="93">
        <f>[1]EU28_TRA_StockTot!O126-[1]UK_TRA_StockTot!O126</f>
        <v>0</v>
      </c>
      <c r="P126" s="93">
        <f>[1]EU28_TRA_StockTot!P126-[1]UK_TRA_StockTot!P126</f>
        <v>0</v>
      </c>
      <c r="Q126" s="93">
        <f>[1]EU28_TRA_StockTot!Q126-[1]UK_TRA_StockTot!Q126</f>
        <v>0</v>
      </c>
      <c r="R126" s="93">
        <f>[1]EU28_TRA_StockTot!R126-[1]UK_TRA_StockTot!R126</f>
        <v>7762</v>
      </c>
      <c r="S126" s="93">
        <f>[1]EU28_TRA_StockTot!S126-[1]UK_TRA_StockTot!S126</f>
        <v>20072</v>
      </c>
      <c r="T126" s="93">
        <f>[1]EU28_TRA_StockTot!T126-[1]UK_TRA_StockTot!T126</f>
        <v>36436</v>
      </c>
      <c r="U126" s="93">
        <f>[1]EU28_TRA_StockTot!U126-[1]UK_TRA_StockTot!U126</f>
        <v>56314</v>
      </c>
      <c r="V126" s="93">
        <f>[1]EU28_TRA_StockTot!V126-[1]UK_TRA_StockTot!V126</f>
        <v>113988</v>
      </c>
      <c r="W126" s="93">
        <f>[1]EU28_TRA_StockTot!W126-[1]UK_TRA_StockTot!W126</f>
        <v>189429</v>
      </c>
      <c r="X126" s="93">
        <f>[1]EU28_TRA_StockTot!X126-[1]UK_TRA_StockTot!X126</f>
        <v>275014</v>
      </c>
      <c r="Y126" s="93">
        <f>[1]EU28_TRA_StockTot!Y126-[1]UK_TRA_StockTot!Y126</f>
        <v>366530</v>
      </c>
      <c r="Z126" s="93">
        <f>[1]EU28_TRA_StockTot!Z126-[1]UK_TRA_StockTot!Z126</f>
        <v>471672</v>
      </c>
      <c r="AA126" s="93">
        <f>[1]EU28_TRA_StockTot!AA126-[1]UK_TRA_StockTot!AA126</f>
        <v>599253</v>
      </c>
      <c r="AB126" s="93">
        <f>[1]EU28_TRA_StockTot!AB126-[1]UK_TRA_StockTot!AB126</f>
        <v>746914</v>
      </c>
      <c r="AC126" s="93">
        <f>[1]EU28_TRA_StockTot!AC126-[1]UK_TRA_StockTot!AC126</f>
        <v>912221</v>
      </c>
      <c r="AD126" s="93">
        <f>[1]EU28_TRA_StockTot!AD126-[1]UK_TRA_StockTot!AD126</f>
        <v>1094660</v>
      </c>
      <c r="AE126" s="93">
        <f>[1]EU28_TRA_StockTot!AE126-[1]UK_TRA_StockTot!AE126</f>
        <v>1293271</v>
      </c>
      <c r="AF126" s="93">
        <f>[1]EU28_TRA_StockTot!AF126-[1]UK_TRA_StockTot!AF126</f>
        <v>1509439</v>
      </c>
      <c r="AG126" s="93">
        <f>[1]EU28_TRA_StockTot!AG126-[1]UK_TRA_StockTot!AG126</f>
        <v>1742383</v>
      </c>
      <c r="AH126" s="93">
        <f>[1]EU28_TRA_StockTot!AH126-[1]UK_TRA_StockTot!AH126</f>
        <v>1993639</v>
      </c>
      <c r="AI126" s="93">
        <f>[1]EU28_TRA_StockTot!AI126-[1]UK_TRA_StockTot!AI126</f>
        <v>2257535</v>
      </c>
      <c r="AJ126" s="93">
        <f>[1]EU28_TRA_StockTot!AJ126-[1]UK_TRA_StockTot!AJ126</f>
        <v>2537178</v>
      </c>
      <c r="AK126" s="93">
        <f>[1]EU28_TRA_StockTot!AK126-[1]UK_TRA_StockTot!AK126</f>
        <v>2828439</v>
      </c>
      <c r="AL126" s="93">
        <f>[1]EU28_TRA_StockTot!AL126-[1]UK_TRA_StockTot!AL126</f>
        <v>3129124</v>
      </c>
      <c r="AM126" s="93">
        <f>[1]EU28_TRA_StockTot!AM126-[1]UK_TRA_StockTot!AM126</f>
        <v>3432274</v>
      </c>
      <c r="AN126" s="93">
        <f>[1]EU28_TRA_StockTot!AN126-[1]UK_TRA_StockTot!AN126</f>
        <v>3733695</v>
      </c>
      <c r="AO126" s="93">
        <f>[1]EU28_TRA_StockTot!AO126-[1]UK_TRA_StockTot!AO126</f>
        <v>4025431</v>
      </c>
      <c r="AP126" s="93">
        <f>[1]EU28_TRA_StockTot!AP126-[1]UK_TRA_StockTot!AP126</f>
        <v>4302469</v>
      </c>
      <c r="AQ126" s="93">
        <f>[1]EU28_TRA_StockTot!AQ126-[1]UK_TRA_StockTot!AQ126</f>
        <v>4556276</v>
      </c>
      <c r="AR126" s="93">
        <f>[1]EU28_TRA_StockTot!AR126-[1]UK_TRA_StockTot!AR126</f>
        <v>4783307</v>
      </c>
      <c r="AS126" s="93">
        <f>[1]EU28_TRA_StockTot!AS126-[1]UK_TRA_StockTot!AS126</f>
        <v>4977824</v>
      </c>
      <c r="AT126" s="93">
        <f>[1]EU28_TRA_StockTot!AT126-[1]UK_TRA_StockTot!AT126</f>
        <v>5140702</v>
      </c>
      <c r="AU126" s="93">
        <f>[1]EU28_TRA_StockTot!AU126-[1]UK_TRA_StockTot!AU126</f>
        <v>5269194</v>
      </c>
      <c r="AV126" s="93">
        <f>[1]EU28_TRA_StockTot!AV126-[1]UK_TRA_StockTot!AV126</f>
        <v>5366198</v>
      </c>
      <c r="AW126" s="93">
        <f>[1]EU28_TRA_StockTot!AW126-[1]UK_TRA_StockTot!AW126</f>
        <v>5431335</v>
      </c>
      <c r="AX126" s="93">
        <f>[1]EU28_TRA_StockTot!AX126-[1]UK_TRA_StockTot!AX126</f>
        <v>5470119</v>
      </c>
      <c r="AY126" s="93">
        <f>[1]EU28_TRA_StockTot!AY126-[1]UK_TRA_StockTot!AY126</f>
        <v>5484521</v>
      </c>
      <c r="AZ126" s="93">
        <f>[1]EU28_TRA_StockTot!AZ126-[1]UK_TRA_StockTot!AZ126</f>
        <v>5485488</v>
      </c>
    </row>
    <row r="127" spans="1:52" x14ac:dyDescent="0.35">
      <c r="A127" s="94" t="s">
        <v>104</v>
      </c>
      <c r="B127" s="78">
        <f>[1]EU28_TRA_StockTot!B127-[1]UK_TRA_StockTot!B127</f>
        <v>0</v>
      </c>
      <c r="C127" s="78">
        <f>[1]EU28_TRA_StockTot!C127-[1]UK_TRA_StockTot!C127</f>
        <v>0</v>
      </c>
      <c r="D127" s="78">
        <f>[1]EU28_TRA_StockTot!D127-[1]UK_TRA_StockTot!D127</f>
        <v>0</v>
      </c>
      <c r="E127" s="78">
        <f>[1]EU28_TRA_StockTot!E127-[1]UK_TRA_StockTot!E127</f>
        <v>0</v>
      </c>
      <c r="F127" s="78">
        <f>[1]EU28_TRA_StockTot!F127-[1]UK_TRA_StockTot!F127</f>
        <v>0</v>
      </c>
      <c r="G127" s="78">
        <f>[1]EU28_TRA_StockTot!G127-[1]UK_TRA_StockTot!G127</f>
        <v>0</v>
      </c>
      <c r="H127" s="78">
        <f>[1]EU28_TRA_StockTot!H127-[1]UK_TRA_StockTot!H127</f>
        <v>0</v>
      </c>
      <c r="I127" s="78">
        <f>[1]EU28_TRA_StockTot!I127-[1]UK_TRA_StockTot!I127</f>
        <v>0</v>
      </c>
      <c r="J127" s="78">
        <f>[1]EU28_TRA_StockTot!J127-[1]UK_TRA_StockTot!J127</f>
        <v>0</v>
      </c>
      <c r="K127" s="78">
        <f>[1]EU28_TRA_StockTot!K127-[1]UK_TRA_StockTot!K127</f>
        <v>0</v>
      </c>
      <c r="L127" s="78">
        <f>[1]EU28_TRA_StockTot!L127-[1]UK_TRA_StockTot!L127</f>
        <v>0</v>
      </c>
      <c r="M127" s="78">
        <f>[1]EU28_TRA_StockTot!M127-[1]UK_TRA_StockTot!M127</f>
        <v>0</v>
      </c>
      <c r="N127" s="78">
        <f>[1]EU28_TRA_StockTot!N127-[1]UK_TRA_StockTot!N127</f>
        <v>0</v>
      </c>
      <c r="O127" s="78">
        <f>[1]EU28_TRA_StockTot!O127-[1]UK_TRA_StockTot!O127</f>
        <v>0</v>
      </c>
      <c r="P127" s="78">
        <f>[1]EU28_TRA_StockTot!P127-[1]UK_TRA_StockTot!P127</f>
        <v>0</v>
      </c>
      <c r="Q127" s="78">
        <f>[1]EU28_TRA_StockTot!Q127-[1]UK_TRA_StockTot!Q127</f>
        <v>0</v>
      </c>
      <c r="R127" s="78">
        <f>[1]EU28_TRA_StockTot!R127-[1]UK_TRA_StockTot!R127</f>
        <v>0</v>
      </c>
      <c r="S127" s="78">
        <f>[1]EU28_TRA_StockTot!S127-[1]UK_TRA_StockTot!S127</f>
        <v>0</v>
      </c>
      <c r="T127" s="78">
        <f>[1]EU28_TRA_StockTot!T127-[1]UK_TRA_StockTot!T127</f>
        <v>0</v>
      </c>
      <c r="U127" s="78">
        <f>[1]EU28_TRA_StockTot!U127-[1]UK_TRA_StockTot!U127</f>
        <v>0</v>
      </c>
      <c r="V127" s="78">
        <f>[1]EU28_TRA_StockTot!V127-[1]UK_TRA_StockTot!V127</f>
        <v>0</v>
      </c>
      <c r="W127" s="78">
        <f>[1]EU28_TRA_StockTot!W127-[1]UK_TRA_StockTot!W127</f>
        <v>0</v>
      </c>
      <c r="X127" s="78">
        <f>[1]EU28_TRA_StockTot!X127-[1]UK_TRA_StockTot!X127</f>
        <v>0</v>
      </c>
      <c r="Y127" s="78">
        <f>[1]EU28_TRA_StockTot!Y127-[1]UK_TRA_StockTot!Y127</f>
        <v>0</v>
      </c>
      <c r="Z127" s="78">
        <f>[1]EU28_TRA_StockTot!Z127-[1]UK_TRA_StockTot!Z127</f>
        <v>0</v>
      </c>
      <c r="AA127" s="78">
        <f>[1]EU28_TRA_StockTot!AA127-[1]UK_TRA_StockTot!AA127</f>
        <v>0</v>
      </c>
      <c r="AB127" s="78">
        <f>[1]EU28_TRA_StockTot!AB127-[1]UK_TRA_StockTot!AB127</f>
        <v>0</v>
      </c>
      <c r="AC127" s="78">
        <f>[1]EU28_TRA_StockTot!AC127-[1]UK_TRA_StockTot!AC127</f>
        <v>0</v>
      </c>
      <c r="AD127" s="78">
        <f>[1]EU28_TRA_StockTot!AD127-[1]UK_TRA_StockTot!AD127</f>
        <v>0</v>
      </c>
      <c r="AE127" s="78">
        <f>[1]EU28_TRA_StockTot!AE127-[1]UK_TRA_StockTot!AE127</f>
        <v>0</v>
      </c>
      <c r="AF127" s="78">
        <f>[1]EU28_TRA_StockTot!AF127-[1]UK_TRA_StockTot!AF127</f>
        <v>0</v>
      </c>
      <c r="AG127" s="78">
        <f>[1]EU28_TRA_StockTot!AG127-[1]UK_TRA_StockTot!AG127</f>
        <v>0</v>
      </c>
      <c r="AH127" s="78">
        <f>[1]EU28_TRA_StockTot!AH127-[1]UK_TRA_StockTot!AH127</f>
        <v>0</v>
      </c>
      <c r="AI127" s="78">
        <f>[1]EU28_TRA_StockTot!AI127-[1]UK_TRA_StockTot!AI127</f>
        <v>0</v>
      </c>
      <c r="AJ127" s="78">
        <f>[1]EU28_TRA_StockTot!AJ127-[1]UK_TRA_StockTot!AJ127</f>
        <v>0</v>
      </c>
      <c r="AK127" s="78">
        <f>[1]EU28_TRA_StockTot!AK127-[1]UK_TRA_StockTot!AK127</f>
        <v>0</v>
      </c>
      <c r="AL127" s="78">
        <f>[1]EU28_TRA_StockTot!AL127-[1]UK_TRA_StockTot!AL127</f>
        <v>0</v>
      </c>
      <c r="AM127" s="78">
        <f>[1]EU28_TRA_StockTot!AM127-[1]UK_TRA_StockTot!AM127</f>
        <v>0</v>
      </c>
      <c r="AN127" s="78">
        <f>[1]EU28_TRA_StockTot!AN127-[1]UK_TRA_StockTot!AN127</f>
        <v>0</v>
      </c>
      <c r="AO127" s="78">
        <f>[1]EU28_TRA_StockTot!AO127-[1]UK_TRA_StockTot!AO127</f>
        <v>0</v>
      </c>
      <c r="AP127" s="78">
        <f>[1]EU28_TRA_StockTot!AP127-[1]UK_TRA_StockTot!AP127</f>
        <v>0</v>
      </c>
      <c r="AQ127" s="78">
        <f>[1]EU28_TRA_StockTot!AQ127-[1]UK_TRA_StockTot!AQ127</f>
        <v>0</v>
      </c>
      <c r="AR127" s="78">
        <f>[1]EU28_TRA_StockTot!AR127-[1]UK_TRA_StockTot!AR127</f>
        <v>0</v>
      </c>
      <c r="AS127" s="78">
        <f>[1]EU28_TRA_StockTot!AS127-[1]UK_TRA_StockTot!AS127</f>
        <v>0</v>
      </c>
      <c r="AT127" s="78">
        <f>[1]EU28_TRA_StockTot!AT127-[1]UK_TRA_StockTot!AT127</f>
        <v>0</v>
      </c>
      <c r="AU127" s="78">
        <f>[1]EU28_TRA_StockTot!AU127-[1]UK_TRA_StockTot!AU127</f>
        <v>0</v>
      </c>
      <c r="AV127" s="78">
        <f>[1]EU28_TRA_StockTot!AV127-[1]UK_TRA_StockTot!AV127</f>
        <v>0</v>
      </c>
      <c r="AW127" s="78">
        <f>[1]EU28_TRA_StockTot!AW127-[1]UK_TRA_StockTot!AW127</f>
        <v>0</v>
      </c>
      <c r="AX127" s="78">
        <f>[1]EU28_TRA_StockTot!AX127-[1]UK_TRA_StockTot!AX127</f>
        <v>0</v>
      </c>
      <c r="AY127" s="78">
        <f>[1]EU28_TRA_StockTot!AY127-[1]UK_TRA_StockTot!AY127</f>
        <v>0</v>
      </c>
      <c r="AZ127" s="78">
        <f>[1]EU28_TRA_StockTot!AZ127-[1]UK_TRA_StockTot!AZ127</f>
        <v>0</v>
      </c>
    </row>
    <row r="128" spans="1:52" x14ac:dyDescent="0.35">
      <c r="A128" s="94" t="s">
        <v>94</v>
      </c>
      <c r="B128" s="78">
        <f>[1]EU28_TRA_StockTot!B128-[1]UK_TRA_StockTot!B128</f>
        <v>0</v>
      </c>
      <c r="C128" s="78">
        <f>[1]EU28_TRA_StockTot!C128-[1]UK_TRA_StockTot!C128</f>
        <v>0</v>
      </c>
      <c r="D128" s="78">
        <f>[1]EU28_TRA_StockTot!D128-[1]UK_TRA_StockTot!D128</f>
        <v>0</v>
      </c>
      <c r="E128" s="78">
        <f>[1]EU28_TRA_StockTot!E128-[1]UK_TRA_StockTot!E128</f>
        <v>0</v>
      </c>
      <c r="F128" s="78">
        <f>[1]EU28_TRA_StockTot!F128-[1]UK_TRA_StockTot!F128</f>
        <v>0</v>
      </c>
      <c r="G128" s="78">
        <f>[1]EU28_TRA_StockTot!G128-[1]UK_TRA_StockTot!G128</f>
        <v>0</v>
      </c>
      <c r="H128" s="78">
        <f>[1]EU28_TRA_StockTot!H128-[1]UK_TRA_StockTot!H128</f>
        <v>0</v>
      </c>
      <c r="I128" s="78">
        <f>[1]EU28_TRA_StockTot!I128-[1]UK_TRA_StockTot!I128</f>
        <v>0</v>
      </c>
      <c r="J128" s="78">
        <f>[1]EU28_TRA_StockTot!J128-[1]UK_TRA_StockTot!J128</f>
        <v>0</v>
      </c>
      <c r="K128" s="78">
        <f>[1]EU28_TRA_StockTot!K128-[1]UK_TRA_StockTot!K128</f>
        <v>0</v>
      </c>
      <c r="L128" s="78">
        <f>[1]EU28_TRA_StockTot!L128-[1]UK_TRA_StockTot!L128</f>
        <v>0</v>
      </c>
      <c r="M128" s="78">
        <f>[1]EU28_TRA_StockTot!M128-[1]UK_TRA_StockTot!M128</f>
        <v>0</v>
      </c>
      <c r="N128" s="78">
        <f>[1]EU28_TRA_StockTot!N128-[1]UK_TRA_StockTot!N128</f>
        <v>0</v>
      </c>
      <c r="O128" s="78">
        <f>[1]EU28_TRA_StockTot!O128-[1]UK_TRA_StockTot!O128</f>
        <v>0</v>
      </c>
      <c r="P128" s="78">
        <f>[1]EU28_TRA_StockTot!P128-[1]UK_TRA_StockTot!P128</f>
        <v>0</v>
      </c>
      <c r="Q128" s="78">
        <f>[1]EU28_TRA_StockTot!Q128-[1]UK_TRA_StockTot!Q128</f>
        <v>0</v>
      </c>
      <c r="R128" s="78">
        <f>[1]EU28_TRA_StockTot!R128-[1]UK_TRA_StockTot!R128</f>
        <v>733</v>
      </c>
      <c r="S128" s="78">
        <f>[1]EU28_TRA_StockTot!S128-[1]UK_TRA_StockTot!S128</f>
        <v>1816</v>
      </c>
      <c r="T128" s="78">
        <f>[1]EU28_TRA_StockTot!T128-[1]UK_TRA_StockTot!T128</f>
        <v>3258</v>
      </c>
      <c r="U128" s="78">
        <f>[1]EU28_TRA_StockTot!U128-[1]UK_TRA_StockTot!U128</f>
        <v>5014</v>
      </c>
      <c r="V128" s="78">
        <f>[1]EU28_TRA_StockTot!V128-[1]UK_TRA_StockTot!V128</f>
        <v>10271</v>
      </c>
      <c r="W128" s="78">
        <f>[1]EU28_TRA_StockTot!W128-[1]UK_TRA_StockTot!W128</f>
        <v>17105</v>
      </c>
      <c r="X128" s="78">
        <f>[1]EU28_TRA_StockTot!X128-[1]UK_TRA_StockTot!X128</f>
        <v>24805</v>
      </c>
      <c r="Y128" s="78">
        <f>[1]EU28_TRA_StockTot!Y128-[1]UK_TRA_StockTot!Y128</f>
        <v>32985</v>
      </c>
      <c r="Z128" s="78">
        <f>[1]EU28_TRA_StockTot!Z128-[1]UK_TRA_StockTot!Z128</f>
        <v>42357</v>
      </c>
      <c r="AA128" s="78">
        <f>[1]EU28_TRA_StockTot!AA128-[1]UK_TRA_StockTot!AA128</f>
        <v>53755</v>
      </c>
      <c r="AB128" s="78">
        <f>[1]EU28_TRA_StockTot!AB128-[1]UK_TRA_StockTot!AB128</f>
        <v>66984</v>
      </c>
      <c r="AC128" s="78">
        <f>[1]EU28_TRA_StockTot!AC128-[1]UK_TRA_StockTot!AC128</f>
        <v>81831</v>
      </c>
      <c r="AD128" s="78">
        <f>[1]EU28_TRA_StockTot!AD128-[1]UK_TRA_StockTot!AD128</f>
        <v>98264</v>
      </c>
      <c r="AE128" s="78">
        <f>[1]EU28_TRA_StockTot!AE128-[1]UK_TRA_StockTot!AE128</f>
        <v>116230</v>
      </c>
      <c r="AF128" s="78">
        <f>[1]EU28_TRA_StockTot!AF128-[1]UK_TRA_StockTot!AF128</f>
        <v>135852</v>
      </c>
      <c r="AG128" s="78">
        <f>[1]EU28_TRA_StockTot!AG128-[1]UK_TRA_StockTot!AG128</f>
        <v>157091</v>
      </c>
      <c r="AH128" s="78">
        <f>[1]EU28_TRA_StockTot!AH128-[1]UK_TRA_StockTot!AH128</f>
        <v>180112</v>
      </c>
      <c r="AI128" s="78">
        <f>[1]EU28_TRA_StockTot!AI128-[1]UK_TRA_StockTot!AI128</f>
        <v>204441</v>
      </c>
      <c r="AJ128" s="78">
        <f>[1]EU28_TRA_StockTot!AJ128-[1]UK_TRA_StockTot!AJ128</f>
        <v>230325</v>
      </c>
      <c r="AK128" s="78">
        <f>[1]EU28_TRA_StockTot!AK128-[1]UK_TRA_StockTot!AK128</f>
        <v>257511</v>
      </c>
      <c r="AL128" s="78">
        <f>[1]EU28_TRA_StockTot!AL128-[1]UK_TRA_StockTot!AL128</f>
        <v>285701</v>
      </c>
      <c r="AM128" s="78">
        <f>[1]EU28_TRA_StockTot!AM128-[1]UK_TRA_StockTot!AM128</f>
        <v>314387</v>
      </c>
      <c r="AN128" s="78">
        <f>[1]EU28_TRA_StockTot!AN128-[1]UK_TRA_StockTot!AN128</f>
        <v>343091</v>
      </c>
      <c r="AO128" s="78">
        <f>[1]EU28_TRA_StockTot!AO128-[1]UK_TRA_StockTot!AO128</f>
        <v>371208</v>
      </c>
      <c r="AP128" s="78">
        <f>[1]EU28_TRA_StockTot!AP128-[1]UK_TRA_StockTot!AP128</f>
        <v>398181</v>
      </c>
      <c r="AQ128" s="78">
        <f>[1]EU28_TRA_StockTot!AQ128-[1]UK_TRA_StockTot!AQ128</f>
        <v>423284</v>
      </c>
      <c r="AR128" s="78">
        <f>[1]EU28_TRA_StockTot!AR128-[1]UK_TRA_StockTot!AR128</f>
        <v>446108</v>
      </c>
      <c r="AS128" s="78">
        <f>[1]EU28_TRA_StockTot!AS128-[1]UK_TRA_StockTot!AS128</f>
        <v>466197</v>
      </c>
      <c r="AT128" s="78">
        <f>[1]EU28_TRA_StockTot!AT128-[1]UK_TRA_StockTot!AT128</f>
        <v>483524</v>
      </c>
      <c r="AU128" s="78">
        <f>[1]EU28_TRA_StockTot!AU128-[1]UK_TRA_StockTot!AU128</f>
        <v>497882</v>
      </c>
      <c r="AV128" s="78">
        <f>[1]EU28_TRA_StockTot!AV128-[1]UK_TRA_StockTot!AV128</f>
        <v>509433</v>
      </c>
      <c r="AW128" s="78">
        <f>[1]EU28_TRA_StockTot!AW128-[1]UK_TRA_StockTot!AW128</f>
        <v>518210</v>
      </c>
      <c r="AX128" s="78">
        <f>[1]EU28_TRA_StockTot!AX128-[1]UK_TRA_StockTot!AX128</f>
        <v>524652</v>
      </c>
      <c r="AY128" s="78">
        <f>[1]EU28_TRA_StockTot!AY128-[1]UK_TRA_StockTot!AY128</f>
        <v>528985</v>
      </c>
      <c r="AZ128" s="78">
        <f>[1]EU28_TRA_StockTot!AZ128-[1]UK_TRA_StockTot!AZ128</f>
        <v>532191</v>
      </c>
    </row>
    <row r="129" spans="1:52" x14ac:dyDescent="0.35">
      <c r="A129" s="94" t="s">
        <v>105</v>
      </c>
      <c r="B129" s="78">
        <f>[1]EU28_TRA_StockTot!B129-[1]UK_TRA_StockTot!B129</f>
        <v>0</v>
      </c>
      <c r="C129" s="78">
        <f>[1]EU28_TRA_StockTot!C129-[1]UK_TRA_StockTot!C129</f>
        <v>0</v>
      </c>
      <c r="D129" s="78">
        <f>[1]EU28_TRA_StockTot!D129-[1]UK_TRA_StockTot!D129</f>
        <v>0</v>
      </c>
      <c r="E129" s="78">
        <f>[1]EU28_TRA_StockTot!E129-[1]UK_TRA_StockTot!E129</f>
        <v>0</v>
      </c>
      <c r="F129" s="78">
        <f>[1]EU28_TRA_StockTot!F129-[1]UK_TRA_StockTot!F129</f>
        <v>0</v>
      </c>
      <c r="G129" s="78">
        <f>[1]EU28_TRA_StockTot!G129-[1]UK_TRA_StockTot!G129</f>
        <v>0</v>
      </c>
      <c r="H129" s="78">
        <f>[1]EU28_TRA_StockTot!H129-[1]UK_TRA_StockTot!H129</f>
        <v>0</v>
      </c>
      <c r="I129" s="78">
        <f>[1]EU28_TRA_StockTot!I129-[1]UK_TRA_StockTot!I129</f>
        <v>0</v>
      </c>
      <c r="J129" s="78">
        <f>[1]EU28_TRA_StockTot!J129-[1]UK_TRA_StockTot!J129</f>
        <v>0</v>
      </c>
      <c r="K129" s="78">
        <f>[1]EU28_TRA_StockTot!K129-[1]UK_TRA_StockTot!K129</f>
        <v>0</v>
      </c>
      <c r="L129" s="78">
        <f>[1]EU28_TRA_StockTot!L129-[1]UK_TRA_StockTot!L129</f>
        <v>0</v>
      </c>
      <c r="M129" s="78">
        <f>[1]EU28_TRA_StockTot!M129-[1]UK_TRA_StockTot!M129</f>
        <v>0</v>
      </c>
      <c r="N129" s="78">
        <f>[1]EU28_TRA_StockTot!N129-[1]UK_TRA_StockTot!N129</f>
        <v>0</v>
      </c>
      <c r="O129" s="78">
        <f>[1]EU28_TRA_StockTot!O129-[1]UK_TRA_StockTot!O129</f>
        <v>0</v>
      </c>
      <c r="P129" s="78">
        <f>[1]EU28_TRA_StockTot!P129-[1]UK_TRA_StockTot!P129</f>
        <v>0</v>
      </c>
      <c r="Q129" s="78">
        <f>[1]EU28_TRA_StockTot!Q129-[1]UK_TRA_StockTot!Q129</f>
        <v>0</v>
      </c>
      <c r="R129" s="78">
        <f>[1]EU28_TRA_StockTot!R129-[1]UK_TRA_StockTot!R129</f>
        <v>0</v>
      </c>
      <c r="S129" s="78">
        <f>[1]EU28_TRA_StockTot!S129-[1]UK_TRA_StockTot!S129</f>
        <v>0</v>
      </c>
      <c r="T129" s="78">
        <f>[1]EU28_TRA_StockTot!T129-[1]UK_TRA_StockTot!T129</f>
        <v>0</v>
      </c>
      <c r="U129" s="78">
        <f>[1]EU28_TRA_StockTot!U129-[1]UK_TRA_StockTot!U129</f>
        <v>0</v>
      </c>
      <c r="V129" s="78">
        <f>[1]EU28_TRA_StockTot!V129-[1]UK_TRA_StockTot!V129</f>
        <v>0</v>
      </c>
      <c r="W129" s="78">
        <f>[1]EU28_TRA_StockTot!W129-[1]UK_TRA_StockTot!W129</f>
        <v>0</v>
      </c>
      <c r="X129" s="78">
        <f>[1]EU28_TRA_StockTot!X129-[1]UK_TRA_StockTot!X129</f>
        <v>0</v>
      </c>
      <c r="Y129" s="78">
        <f>[1]EU28_TRA_StockTot!Y129-[1]UK_TRA_StockTot!Y129</f>
        <v>0</v>
      </c>
      <c r="Z129" s="78">
        <f>[1]EU28_TRA_StockTot!Z129-[1]UK_TRA_StockTot!Z129</f>
        <v>0</v>
      </c>
      <c r="AA129" s="78">
        <f>[1]EU28_TRA_StockTot!AA129-[1]UK_TRA_StockTot!AA129</f>
        <v>0</v>
      </c>
      <c r="AB129" s="78">
        <f>[1]EU28_TRA_StockTot!AB129-[1]UK_TRA_StockTot!AB129</f>
        <v>0</v>
      </c>
      <c r="AC129" s="78">
        <f>[1]EU28_TRA_StockTot!AC129-[1]UK_TRA_StockTot!AC129</f>
        <v>0</v>
      </c>
      <c r="AD129" s="78">
        <f>[1]EU28_TRA_StockTot!AD129-[1]UK_TRA_StockTot!AD129</f>
        <v>0</v>
      </c>
      <c r="AE129" s="78">
        <f>[1]EU28_TRA_StockTot!AE129-[1]UK_TRA_StockTot!AE129</f>
        <v>0</v>
      </c>
      <c r="AF129" s="78">
        <f>[1]EU28_TRA_StockTot!AF129-[1]UK_TRA_StockTot!AF129</f>
        <v>0</v>
      </c>
      <c r="AG129" s="78">
        <f>[1]EU28_TRA_StockTot!AG129-[1]UK_TRA_StockTot!AG129</f>
        <v>0</v>
      </c>
      <c r="AH129" s="78">
        <f>[1]EU28_TRA_StockTot!AH129-[1]UK_TRA_StockTot!AH129</f>
        <v>0</v>
      </c>
      <c r="AI129" s="78">
        <f>[1]EU28_TRA_StockTot!AI129-[1]UK_TRA_StockTot!AI129</f>
        <v>0</v>
      </c>
      <c r="AJ129" s="78">
        <f>[1]EU28_TRA_StockTot!AJ129-[1]UK_TRA_StockTot!AJ129</f>
        <v>0</v>
      </c>
      <c r="AK129" s="78">
        <f>[1]EU28_TRA_StockTot!AK129-[1]UK_TRA_StockTot!AK129</f>
        <v>0</v>
      </c>
      <c r="AL129" s="78">
        <f>[1]EU28_TRA_StockTot!AL129-[1]UK_TRA_StockTot!AL129</f>
        <v>0</v>
      </c>
      <c r="AM129" s="78">
        <f>[1]EU28_TRA_StockTot!AM129-[1]UK_TRA_StockTot!AM129</f>
        <v>0</v>
      </c>
      <c r="AN129" s="78">
        <f>[1]EU28_TRA_StockTot!AN129-[1]UK_TRA_StockTot!AN129</f>
        <v>0</v>
      </c>
      <c r="AO129" s="78">
        <f>[1]EU28_TRA_StockTot!AO129-[1]UK_TRA_StockTot!AO129</f>
        <v>0</v>
      </c>
      <c r="AP129" s="78">
        <f>[1]EU28_TRA_StockTot!AP129-[1]UK_TRA_StockTot!AP129</f>
        <v>0</v>
      </c>
      <c r="AQ129" s="78">
        <f>[1]EU28_TRA_StockTot!AQ129-[1]UK_TRA_StockTot!AQ129</f>
        <v>0</v>
      </c>
      <c r="AR129" s="78">
        <f>[1]EU28_TRA_StockTot!AR129-[1]UK_TRA_StockTot!AR129</f>
        <v>0</v>
      </c>
      <c r="AS129" s="78">
        <f>[1]EU28_TRA_StockTot!AS129-[1]UK_TRA_StockTot!AS129</f>
        <v>0</v>
      </c>
      <c r="AT129" s="78">
        <f>[1]EU28_TRA_StockTot!AT129-[1]UK_TRA_StockTot!AT129</f>
        <v>0</v>
      </c>
      <c r="AU129" s="78">
        <f>[1]EU28_TRA_StockTot!AU129-[1]UK_TRA_StockTot!AU129</f>
        <v>0</v>
      </c>
      <c r="AV129" s="78">
        <f>[1]EU28_TRA_StockTot!AV129-[1]UK_TRA_StockTot!AV129</f>
        <v>0</v>
      </c>
      <c r="AW129" s="78">
        <f>[1]EU28_TRA_StockTot!AW129-[1]UK_TRA_StockTot!AW129</f>
        <v>0</v>
      </c>
      <c r="AX129" s="78">
        <f>[1]EU28_TRA_StockTot!AX129-[1]UK_TRA_StockTot!AX129</f>
        <v>0</v>
      </c>
      <c r="AY129" s="78">
        <f>[1]EU28_TRA_StockTot!AY129-[1]UK_TRA_StockTot!AY129</f>
        <v>0</v>
      </c>
      <c r="AZ129" s="78">
        <f>[1]EU28_TRA_StockTot!AZ129-[1]UK_TRA_StockTot!AZ129</f>
        <v>0</v>
      </c>
    </row>
    <row r="130" spans="1:52" x14ac:dyDescent="0.35">
      <c r="A130" s="94" t="s">
        <v>106</v>
      </c>
      <c r="B130" s="78">
        <f>[1]EU28_TRA_StockTot!B130-[1]UK_TRA_StockTot!B130</f>
        <v>0</v>
      </c>
      <c r="C130" s="78">
        <f>[1]EU28_TRA_StockTot!C130-[1]UK_TRA_StockTot!C130</f>
        <v>0</v>
      </c>
      <c r="D130" s="78">
        <f>[1]EU28_TRA_StockTot!D130-[1]UK_TRA_StockTot!D130</f>
        <v>0</v>
      </c>
      <c r="E130" s="78">
        <f>[1]EU28_TRA_StockTot!E130-[1]UK_TRA_StockTot!E130</f>
        <v>0</v>
      </c>
      <c r="F130" s="78">
        <f>[1]EU28_TRA_StockTot!F130-[1]UK_TRA_StockTot!F130</f>
        <v>0</v>
      </c>
      <c r="G130" s="78">
        <f>[1]EU28_TRA_StockTot!G130-[1]UK_TRA_StockTot!G130</f>
        <v>0</v>
      </c>
      <c r="H130" s="78">
        <f>[1]EU28_TRA_StockTot!H130-[1]UK_TRA_StockTot!H130</f>
        <v>0</v>
      </c>
      <c r="I130" s="78">
        <f>[1]EU28_TRA_StockTot!I130-[1]UK_TRA_StockTot!I130</f>
        <v>0</v>
      </c>
      <c r="J130" s="78">
        <f>[1]EU28_TRA_StockTot!J130-[1]UK_TRA_StockTot!J130</f>
        <v>0</v>
      </c>
      <c r="K130" s="78">
        <f>[1]EU28_TRA_StockTot!K130-[1]UK_TRA_StockTot!K130</f>
        <v>0</v>
      </c>
      <c r="L130" s="78">
        <f>[1]EU28_TRA_StockTot!L130-[1]UK_TRA_StockTot!L130</f>
        <v>0</v>
      </c>
      <c r="M130" s="78">
        <f>[1]EU28_TRA_StockTot!M130-[1]UK_TRA_StockTot!M130</f>
        <v>0</v>
      </c>
      <c r="N130" s="78">
        <f>[1]EU28_TRA_StockTot!N130-[1]UK_TRA_StockTot!N130</f>
        <v>0</v>
      </c>
      <c r="O130" s="78">
        <f>[1]EU28_TRA_StockTot!O130-[1]UK_TRA_StockTot!O130</f>
        <v>0</v>
      </c>
      <c r="P130" s="78">
        <f>[1]EU28_TRA_StockTot!P130-[1]UK_TRA_StockTot!P130</f>
        <v>0</v>
      </c>
      <c r="Q130" s="78">
        <f>[1]EU28_TRA_StockTot!Q130-[1]UK_TRA_StockTot!Q130</f>
        <v>0</v>
      </c>
      <c r="R130" s="78">
        <f>[1]EU28_TRA_StockTot!R130-[1]UK_TRA_StockTot!R130</f>
        <v>0</v>
      </c>
      <c r="S130" s="78">
        <f>[1]EU28_TRA_StockTot!S130-[1]UK_TRA_StockTot!S130</f>
        <v>0</v>
      </c>
      <c r="T130" s="78">
        <f>[1]EU28_TRA_StockTot!T130-[1]UK_TRA_StockTot!T130</f>
        <v>0</v>
      </c>
      <c r="U130" s="78">
        <f>[1]EU28_TRA_StockTot!U130-[1]UK_TRA_StockTot!U130</f>
        <v>0</v>
      </c>
      <c r="V130" s="78">
        <f>[1]EU28_TRA_StockTot!V130-[1]UK_TRA_StockTot!V130</f>
        <v>0</v>
      </c>
      <c r="W130" s="78">
        <f>[1]EU28_TRA_StockTot!W130-[1]UK_TRA_StockTot!W130</f>
        <v>0</v>
      </c>
      <c r="X130" s="78">
        <f>[1]EU28_TRA_StockTot!X130-[1]UK_TRA_StockTot!X130</f>
        <v>0</v>
      </c>
      <c r="Y130" s="78">
        <f>[1]EU28_TRA_StockTot!Y130-[1]UK_TRA_StockTot!Y130</f>
        <v>0</v>
      </c>
      <c r="Z130" s="78">
        <f>[1]EU28_TRA_StockTot!Z130-[1]UK_TRA_StockTot!Z130</f>
        <v>0</v>
      </c>
      <c r="AA130" s="78">
        <f>[1]EU28_TRA_StockTot!AA130-[1]UK_TRA_StockTot!AA130</f>
        <v>0</v>
      </c>
      <c r="AB130" s="78">
        <f>[1]EU28_TRA_StockTot!AB130-[1]UK_TRA_StockTot!AB130</f>
        <v>0</v>
      </c>
      <c r="AC130" s="78">
        <f>[1]EU28_TRA_StockTot!AC130-[1]UK_TRA_StockTot!AC130</f>
        <v>0</v>
      </c>
      <c r="AD130" s="78">
        <f>[1]EU28_TRA_StockTot!AD130-[1]UK_TRA_StockTot!AD130</f>
        <v>0</v>
      </c>
      <c r="AE130" s="78">
        <f>[1]EU28_TRA_StockTot!AE130-[1]UK_TRA_StockTot!AE130</f>
        <v>0</v>
      </c>
      <c r="AF130" s="78">
        <f>[1]EU28_TRA_StockTot!AF130-[1]UK_TRA_StockTot!AF130</f>
        <v>0</v>
      </c>
      <c r="AG130" s="78">
        <f>[1]EU28_TRA_StockTot!AG130-[1]UK_TRA_StockTot!AG130</f>
        <v>0</v>
      </c>
      <c r="AH130" s="78">
        <f>[1]EU28_TRA_StockTot!AH130-[1]UK_TRA_StockTot!AH130</f>
        <v>0</v>
      </c>
      <c r="AI130" s="78">
        <f>[1]EU28_TRA_StockTot!AI130-[1]UK_TRA_StockTot!AI130</f>
        <v>0</v>
      </c>
      <c r="AJ130" s="78">
        <f>[1]EU28_TRA_StockTot!AJ130-[1]UK_TRA_StockTot!AJ130</f>
        <v>0</v>
      </c>
      <c r="AK130" s="78">
        <f>[1]EU28_TRA_StockTot!AK130-[1]UK_TRA_StockTot!AK130</f>
        <v>0</v>
      </c>
      <c r="AL130" s="78">
        <f>[1]EU28_TRA_StockTot!AL130-[1]UK_TRA_StockTot!AL130</f>
        <v>0</v>
      </c>
      <c r="AM130" s="78">
        <f>[1]EU28_TRA_StockTot!AM130-[1]UK_TRA_StockTot!AM130</f>
        <v>0</v>
      </c>
      <c r="AN130" s="78">
        <f>[1]EU28_TRA_StockTot!AN130-[1]UK_TRA_StockTot!AN130</f>
        <v>0</v>
      </c>
      <c r="AO130" s="78">
        <f>[1]EU28_TRA_StockTot!AO130-[1]UK_TRA_StockTot!AO130</f>
        <v>0</v>
      </c>
      <c r="AP130" s="78">
        <f>[1]EU28_TRA_StockTot!AP130-[1]UK_TRA_StockTot!AP130</f>
        <v>0</v>
      </c>
      <c r="AQ130" s="78">
        <f>[1]EU28_TRA_StockTot!AQ130-[1]UK_TRA_StockTot!AQ130</f>
        <v>0</v>
      </c>
      <c r="AR130" s="78">
        <f>[1]EU28_TRA_StockTot!AR130-[1]UK_TRA_StockTot!AR130</f>
        <v>0</v>
      </c>
      <c r="AS130" s="78">
        <f>[1]EU28_TRA_StockTot!AS130-[1]UK_TRA_StockTot!AS130</f>
        <v>0</v>
      </c>
      <c r="AT130" s="78">
        <f>[1]EU28_TRA_StockTot!AT130-[1]UK_TRA_StockTot!AT130</f>
        <v>0</v>
      </c>
      <c r="AU130" s="78">
        <f>[1]EU28_TRA_StockTot!AU130-[1]UK_TRA_StockTot!AU130</f>
        <v>0</v>
      </c>
      <c r="AV130" s="78">
        <f>[1]EU28_TRA_StockTot!AV130-[1]UK_TRA_StockTot!AV130</f>
        <v>0</v>
      </c>
      <c r="AW130" s="78">
        <f>[1]EU28_TRA_StockTot!AW130-[1]UK_TRA_StockTot!AW130</f>
        <v>0</v>
      </c>
      <c r="AX130" s="78">
        <f>[1]EU28_TRA_StockTot!AX130-[1]UK_TRA_StockTot!AX130</f>
        <v>0</v>
      </c>
      <c r="AY130" s="78">
        <f>[1]EU28_TRA_StockTot!AY130-[1]UK_TRA_StockTot!AY130</f>
        <v>0</v>
      </c>
      <c r="AZ130" s="78">
        <f>[1]EU28_TRA_StockTot!AZ130-[1]UK_TRA_StockTot!AZ130</f>
        <v>0</v>
      </c>
    </row>
    <row r="131" spans="1:52" x14ac:dyDescent="0.35">
      <c r="A131" s="94" t="s">
        <v>95</v>
      </c>
      <c r="B131" s="78">
        <f>[1]EU28_TRA_StockTot!B131-[1]UK_TRA_StockTot!B131</f>
        <v>0</v>
      </c>
      <c r="C131" s="78">
        <f>[1]EU28_TRA_StockTot!C131-[1]UK_TRA_StockTot!C131</f>
        <v>0</v>
      </c>
      <c r="D131" s="78">
        <f>[1]EU28_TRA_StockTot!D131-[1]UK_TRA_StockTot!D131</f>
        <v>0</v>
      </c>
      <c r="E131" s="78">
        <f>[1]EU28_TRA_StockTot!E131-[1]UK_TRA_StockTot!E131</f>
        <v>0</v>
      </c>
      <c r="F131" s="78">
        <f>[1]EU28_TRA_StockTot!F131-[1]UK_TRA_StockTot!F131</f>
        <v>0</v>
      </c>
      <c r="G131" s="78">
        <f>[1]EU28_TRA_StockTot!G131-[1]UK_TRA_StockTot!G131</f>
        <v>0</v>
      </c>
      <c r="H131" s="78">
        <f>[1]EU28_TRA_StockTot!H131-[1]UK_TRA_StockTot!H131</f>
        <v>0</v>
      </c>
      <c r="I131" s="78">
        <f>[1]EU28_TRA_StockTot!I131-[1]UK_TRA_StockTot!I131</f>
        <v>0</v>
      </c>
      <c r="J131" s="78">
        <f>[1]EU28_TRA_StockTot!J131-[1]UK_TRA_StockTot!J131</f>
        <v>0</v>
      </c>
      <c r="K131" s="78">
        <f>[1]EU28_TRA_StockTot!K131-[1]UK_TRA_StockTot!K131</f>
        <v>0</v>
      </c>
      <c r="L131" s="78">
        <f>[1]EU28_TRA_StockTot!L131-[1]UK_TRA_StockTot!L131</f>
        <v>0</v>
      </c>
      <c r="M131" s="78">
        <f>[1]EU28_TRA_StockTot!M131-[1]UK_TRA_StockTot!M131</f>
        <v>0</v>
      </c>
      <c r="N131" s="78">
        <f>[1]EU28_TRA_StockTot!N131-[1]UK_TRA_StockTot!N131</f>
        <v>0</v>
      </c>
      <c r="O131" s="78">
        <f>[1]EU28_TRA_StockTot!O131-[1]UK_TRA_StockTot!O131</f>
        <v>0</v>
      </c>
      <c r="P131" s="78">
        <f>[1]EU28_TRA_StockTot!P131-[1]UK_TRA_StockTot!P131</f>
        <v>0</v>
      </c>
      <c r="Q131" s="78">
        <f>[1]EU28_TRA_StockTot!Q131-[1]UK_TRA_StockTot!Q131</f>
        <v>0</v>
      </c>
      <c r="R131" s="78">
        <f>[1]EU28_TRA_StockTot!R131-[1]UK_TRA_StockTot!R131</f>
        <v>7029</v>
      </c>
      <c r="S131" s="78">
        <f>[1]EU28_TRA_StockTot!S131-[1]UK_TRA_StockTot!S131</f>
        <v>18256</v>
      </c>
      <c r="T131" s="78">
        <f>[1]EU28_TRA_StockTot!T131-[1]UK_TRA_StockTot!T131</f>
        <v>33178</v>
      </c>
      <c r="U131" s="78">
        <f>[1]EU28_TRA_StockTot!U131-[1]UK_TRA_StockTot!U131</f>
        <v>51300</v>
      </c>
      <c r="V131" s="78">
        <f>[1]EU28_TRA_StockTot!V131-[1]UK_TRA_StockTot!V131</f>
        <v>103717</v>
      </c>
      <c r="W131" s="78">
        <f>[1]EU28_TRA_StockTot!W131-[1]UK_TRA_StockTot!W131</f>
        <v>172324</v>
      </c>
      <c r="X131" s="78">
        <f>[1]EU28_TRA_StockTot!X131-[1]UK_TRA_StockTot!X131</f>
        <v>250209</v>
      </c>
      <c r="Y131" s="78">
        <f>[1]EU28_TRA_StockTot!Y131-[1]UK_TRA_StockTot!Y131</f>
        <v>333545</v>
      </c>
      <c r="Z131" s="78">
        <f>[1]EU28_TRA_StockTot!Z131-[1]UK_TRA_StockTot!Z131</f>
        <v>429315</v>
      </c>
      <c r="AA131" s="78">
        <f>[1]EU28_TRA_StockTot!AA131-[1]UK_TRA_StockTot!AA131</f>
        <v>545498</v>
      </c>
      <c r="AB131" s="78">
        <f>[1]EU28_TRA_StockTot!AB131-[1]UK_TRA_StockTot!AB131</f>
        <v>679930</v>
      </c>
      <c r="AC131" s="78">
        <f>[1]EU28_TRA_StockTot!AC131-[1]UK_TRA_StockTot!AC131</f>
        <v>830390</v>
      </c>
      <c r="AD131" s="78">
        <f>[1]EU28_TRA_StockTot!AD131-[1]UK_TRA_StockTot!AD131</f>
        <v>996396</v>
      </c>
      <c r="AE131" s="78">
        <f>[1]EU28_TRA_StockTot!AE131-[1]UK_TRA_StockTot!AE131</f>
        <v>1177041</v>
      </c>
      <c r="AF131" s="78">
        <f>[1]EU28_TRA_StockTot!AF131-[1]UK_TRA_StockTot!AF131</f>
        <v>1373587</v>
      </c>
      <c r="AG131" s="78">
        <f>[1]EU28_TRA_StockTot!AG131-[1]UK_TRA_StockTot!AG131</f>
        <v>1585292</v>
      </c>
      <c r="AH131" s="78">
        <f>[1]EU28_TRA_StockTot!AH131-[1]UK_TRA_StockTot!AH131</f>
        <v>1813527</v>
      </c>
      <c r="AI131" s="78">
        <f>[1]EU28_TRA_StockTot!AI131-[1]UK_TRA_StockTot!AI131</f>
        <v>2053094</v>
      </c>
      <c r="AJ131" s="78">
        <f>[1]EU28_TRA_StockTot!AJ131-[1]UK_TRA_StockTot!AJ131</f>
        <v>2306853</v>
      </c>
      <c r="AK131" s="78">
        <f>[1]EU28_TRA_StockTot!AK131-[1]UK_TRA_StockTot!AK131</f>
        <v>2570928</v>
      </c>
      <c r="AL131" s="78">
        <f>[1]EU28_TRA_StockTot!AL131-[1]UK_TRA_StockTot!AL131</f>
        <v>2843423</v>
      </c>
      <c r="AM131" s="78">
        <f>[1]EU28_TRA_StockTot!AM131-[1]UK_TRA_StockTot!AM131</f>
        <v>3117887</v>
      </c>
      <c r="AN131" s="78">
        <f>[1]EU28_TRA_StockTot!AN131-[1]UK_TRA_StockTot!AN131</f>
        <v>3390604</v>
      </c>
      <c r="AO131" s="78">
        <f>[1]EU28_TRA_StockTot!AO131-[1]UK_TRA_StockTot!AO131</f>
        <v>3654223</v>
      </c>
      <c r="AP131" s="78">
        <f>[1]EU28_TRA_StockTot!AP131-[1]UK_TRA_StockTot!AP131</f>
        <v>3904288</v>
      </c>
      <c r="AQ131" s="78">
        <f>[1]EU28_TRA_StockTot!AQ131-[1]UK_TRA_StockTot!AQ131</f>
        <v>4132992</v>
      </c>
      <c r="AR131" s="78">
        <f>[1]EU28_TRA_StockTot!AR131-[1]UK_TRA_StockTot!AR131</f>
        <v>4337199</v>
      </c>
      <c r="AS131" s="78">
        <f>[1]EU28_TRA_StockTot!AS131-[1]UK_TRA_StockTot!AS131</f>
        <v>4511627</v>
      </c>
      <c r="AT131" s="78">
        <f>[1]EU28_TRA_StockTot!AT131-[1]UK_TRA_StockTot!AT131</f>
        <v>4657178</v>
      </c>
      <c r="AU131" s="78">
        <f>[1]EU28_TRA_StockTot!AU131-[1]UK_TRA_StockTot!AU131</f>
        <v>4771312</v>
      </c>
      <c r="AV131" s="78">
        <f>[1]EU28_TRA_StockTot!AV131-[1]UK_TRA_StockTot!AV131</f>
        <v>4856765</v>
      </c>
      <c r="AW131" s="78">
        <f>[1]EU28_TRA_StockTot!AW131-[1]UK_TRA_StockTot!AW131</f>
        <v>4913125</v>
      </c>
      <c r="AX131" s="78">
        <f>[1]EU28_TRA_StockTot!AX131-[1]UK_TRA_StockTot!AX131</f>
        <v>4945467</v>
      </c>
      <c r="AY131" s="78">
        <f>[1]EU28_TRA_StockTot!AY131-[1]UK_TRA_StockTot!AY131</f>
        <v>4955536</v>
      </c>
      <c r="AZ131" s="78">
        <f>[1]EU28_TRA_StockTot!AZ131-[1]UK_TRA_StockTot!AZ131</f>
        <v>4953297</v>
      </c>
    </row>
    <row r="132" spans="1:52" x14ac:dyDescent="0.35">
      <c r="A132" s="94" t="s">
        <v>96</v>
      </c>
      <c r="B132" s="78">
        <f>[1]EU28_TRA_StockTot!B132-[1]UK_TRA_StockTot!B132</f>
        <v>0</v>
      </c>
      <c r="C132" s="78">
        <f>[1]EU28_TRA_StockTot!C132-[1]UK_TRA_StockTot!C132</f>
        <v>0</v>
      </c>
      <c r="D132" s="78">
        <f>[1]EU28_TRA_StockTot!D132-[1]UK_TRA_StockTot!D132</f>
        <v>0</v>
      </c>
      <c r="E132" s="78">
        <f>[1]EU28_TRA_StockTot!E132-[1]UK_TRA_StockTot!E132</f>
        <v>0</v>
      </c>
      <c r="F132" s="78">
        <f>[1]EU28_TRA_StockTot!F132-[1]UK_TRA_StockTot!F132</f>
        <v>0</v>
      </c>
      <c r="G132" s="78">
        <f>[1]EU28_TRA_StockTot!G132-[1]UK_TRA_StockTot!G132</f>
        <v>0</v>
      </c>
      <c r="H132" s="78">
        <f>[1]EU28_TRA_StockTot!H132-[1]UK_TRA_StockTot!H132</f>
        <v>0</v>
      </c>
      <c r="I132" s="78">
        <f>[1]EU28_TRA_StockTot!I132-[1]UK_TRA_StockTot!I132</f>
        <v>0</v>
      </c>
      <c r="J132" s="78">
        <f>[1]EU28_TRA_StockTot!J132-[1]UK_TRA_StockTot!J132</f>
        <v>0</v>
      </c>
      <c r="K132" s="78">
        <f>[1]EU28_TRA_StockTot!K132-[1]UK_TRA_StockTot!K132</f>
        <v>0</v>
      </c>
      <c r="L132" s="78">
        <f>[1]EU28_TRA_StockTot!L132-[1]UK_TRA_StockTot!L132</f>
        <v>0</v>
      </c>
      <c r="M132" s="78">
        <f>[1]EU28_TRA_StockTot!M132-[1]UK_TRA_StockTot!M132</f>
        <v>0</v>
      </c>
      <c r="N132" s="78">
        <f>[1]EU28_TRA_StockTot!N132-[1]UK_TRA_StockTot!N132</f>
        <v>0</v>
      </c>
      <c r="O132" s="78">
        <f>[1]EU28_TRA_StockTot!O132-[1]UK_TRA_StockTot!O132</f>
        <v>0</v>
      </c>
      <c r="P132" s="78">
        <f>[1]EU28_TRA_StockTot!P132-[1]UK_TRA_StockTot!P132</f>
        <v>0</v>
      </c>
      <c r="Q132" s="78">
        <f>[1]EU28_TRA_StockTot!Q132-[1]UK_TRA_StockTot!Q132</f>
        <v>0</v>
      </c>
      <c r="R132" s="78">
        <f>[1]EU28_TRA_StockTot!R132-[1]UK_TRA_StockTot!R132</f>
        <v>0</v>
      </c>
      <c r="S132" s="78">
        <f>[1]EU28_TRA_StockTot!S132-[1]UK_TRA_StockTot!S132</f>
        <v>0</v>
      </c>
      <c r="T132" s="78">
        <f>[1]EU28_TRA_StockTot!T132-[1]UK_TRA_StockTot!T132</f>
        <v>0</v>
      </c>
      <c r="U132" s="78">
        <f>[1]EU28_TRA_StockTot!U132-[1]UK_TRA_StockTot!U132</f>
        <v>0</v>
      </c>
      <c r="V132" s="78">
        <f>[1]EU28_TRA_StockTot!V132-[1]UK_TRA_StockTot!V132</f>
        <v>0</v>
      </c>
      <c r="W132" s="78">
        <f>[1]EU28_TRA_StockTot!W132-[1]UK_TRA_StockTot!W132</f>
        <v>0</v>
      </c>
      <c r="X132" s="78">
        <f>[1]EU28_TRA_StockTot!X132-[1]UK_TRA_StockTot!X132</f>
        <v>0</v>
      </c>
      <c r="Y132" s="78">
        <f>[1]EU28_TRA_StockTot!Y132-[1]UK_TRA_StockTot!Y132</f>
        <v>0</v>
      </c>
      <c r="Z132" s="78">
        <f>[1]EU28_TRA_StockTot!Z132-[1]UK_TRA_StockTot!Z132</f>
        <v>0</v>
      </c>
      <c r="AA132" s="78">
        <f>[1]EU28_TRA_StockTot!AA132-[1]UK_TRA_StockTot!AA132</f>
        <v>0</v>
      </c>
      <c r="AB132" s="78">
        <f>[1]EU28_TRA_StockTot!AB132-[1]UK_TRA_StockTot!AB132</f>
        <v>0</v>
      </c>
      <c r="AC132" s="78">
        <f>[1]EU28_TRA_StockTot!AC132-[1]UK_TRA_StockTot!AC132</f>
        <v>0</v>
      </c>
      <c r="AD132" s="78">
        <f>[1]EU28_TRA_StockTot!AD132-[1]UK_TRA_StockTot!AD132</f>
        <v>0</v>
      </c>
      <c r="AE132" s="78">
        <f>[1]EU28_TRA_StockTot!AE132-[1]UK_TRA_StockTot!AE132</f>
        <v>0</v>
      </c>
      <c r="AF132" s="78">
        <f>[1]EU28_TRA_StockTot!AF132-[1]UK_TRA_StockTot!AF132</f>
        <v>0</v>
      </c>
      <c r="AG132" s="78">
        <f>[1]EU28_TRA_StockTot!AG132-[1]UK_TRA_StockTot!AG132</f>
        <v>0</v>
      </c>
      <c r="AH132" s="78">
        <f>[1]EU28_TRA_StockTot!AH132-[1]UK_TRA_StockTot!AH132</f>
        <v>0</v>
      </c>
      <c r="AI132" s="78">
        <f>[1]EU28_TRA_StockTot!AI132-[1]UK_TRA_StockTot!AI132</f>
        <v>0</v>
      </c>
      <c r="AJ132" s="78">
        <f>[1]EU28_TRA_StockTot!AJ132-[1]UK_TRA_StockTot!AJ132</f>
        <v>0</v>
      </c>
      <c r="AK132" s="78">
        <f>[1]EU28_TRA_StockTot!AK132-[1]UK_TRA_StockTot!AK132</f>
        <v>0</v>
      </c>
      <c r="AL132" s="78">
        <f>[1]EU28_TRA_StockTot!AL132-[1]UK_TRA_StockTot!AL132</f>
        <v>0</v>
      </c>
      <c r="AM132" s="78">
        <f>[1]EU28_TRA_StockTot!AM132-[1]UK_TRA_StockTot!AM132</f>
        <v>0</v>
      </c>
      <c r="AN132" s="78">
        <f>[1]EU28_TRA_StockTot!AN132-[1]UK_TRA_StockTot!AN132</f>
        <v>0</v>
      </c>
      <c r="AO132" s="78">
        <f>[1]EU28_TRA_StockTot!AO132-[1]UK_TRA_StockTot!AO132</f>
        <v>0</v>
      </c>
      <c r="AP132" s="78">
        <f>[1]EU28_TRA_StockTot!AP132-[1]UK_TRA_StockTot!AP132</f>
        <v>0</v>
      </c>
      <c r="AQ132" s="78">
        <f>[1]EU28_TRA_StockTot!AQ132-[1]UK_TRA_StockTot!AQ132</f>
        <v>0</v>
      </c>
      <c r="AR132" s="78">
        <f>[1]EU28_TRA_StockTot!AR132-[1]UK_TRA_StockTot!AR132</f>
        <v>0</v>
      </c>
      <c r="AS132" s="78">
        <f>[1]EU28_TRA_StockTot!AS132-[1]UK_TRA_StockTot!AS132</f>
        <v>0</v>
      </c>
      <c r="AT132" s="78">
        <f>[1]EU28_TRA_StockTot!AT132-[1]UK_TRA_StockTot!AT132</f>
        <v>0</v>
      </c>
      <c r="AU132" s="78">
        <f>[1]EU28_TRA_StockTot!AU132-[1]UK_TRA_StockTot!AU132</f>
        <v>0</v>
      </c>
      <c r="AV132" s="78">
        <f>[1]EU28_TRA_StockTot!AV132-[1]UK_TRA_StockTot!AV132</f>
        <v>0</v>
      </c>
      <c r="AW132" s="78">
        <f>[1]EU28_TRA_StockTot!AW132-[1]UK_TRA_StockTot!AW132</f>
        <v>0</v>
      </c>
      <c r="AX132" s="78">
        <f>[1]EU28_TRA_StockTot!AX132-[1]UK_TRA_StockTot!AX132</f>
        <v>0</v>
      </c>
      <c r="AY132" s="78">
        <f>[1]EU28_TRA_StockTot!AY132-[1]UK_TRA_StockTot!AY132</f>
        <v>0</v>
      </c>
      <c r="AZ132" s="78">
        <f>[1]EU28_TRA_StockTot!AZ132-[1]UK_TRA_StockTot!AZ132</f>
        <v>0</v>
      </c>
    </row>
    <row r="133" spans="1:52" x14ac:dyDescent="0.35">
      <c r="A133" s="94" t="s">
        <v>107</v>
      </c>
      <c r="B133" s="78">
        <f>[1]EU28_TRA_StockTot!B133-[1]UK_TRA_StockTot!B133</f>
        <v>0</v>
      </c>
      <c r="C133" s="78">
        <f>[1]EU28_TRA_StockTot!C133-[1]UK_TRA_StockTot!C133</f>
        <v>0</v>
      </c>
      <c r="D133" s="78">
        <f>[1]EU28_TRA_StockTot!D133-[1]UK_TRA_StockTot!D133</f>
        <v>0</v>
      </c>
      <c r="E133" s="78">
        <f>[1]EU28_TRA_StockTot!E133-[1]UK_TRA_StockTot!E133</f>
        <v>0</v>
      </c>
      <c r="F133" s="78">
        <f>[1]EU28_TRA_StockTot!F133-[1]UK_TRA_StockTot!F133</f>
        <v>0</v>
      </c>
      <c r="G133" s="78">
        <f>[1]EU28_TRA_StockTot!G133-[1]UK_TRA_StockTot!G133</f>
        <v>0</v>
      </c>
      <c r="H133" s="78">
        <f>[1]EU28_TRA_StockTot!H133-[1]UK_TRA_StockTot!H133</f>
        <v>0</v>
      </c>
      <c r="I133" s="78">
        <f>[1]EU28_TRA_StockTot!I133-[1]UK_TRA_StockTot!I133</f>
        <v>0</v>
      </c>
      <c r="J133" s="78">
        <f>[1]EU28_TRA_StockTot!J133-[1]UK_TRA_StockTot!J133</f>
        <v>0</v>
      </c>
      <c r="K133" s="78">
        <f>[1]EU28_TRA_StockTot!K133-[1]UK_TRA_StockTot!K133</f>
        <v>0</v>
      </c>
      <c r="L133" s="78">
        <f>[1]EU28_TRA_StockTot!L133-[1]UK_TRA_StockTot!L133</f>
        <v>0</v>
      </c>
      <c r="M133" s="78">
        <f>[1]EU28_TRA_StockTot!M133-[1]UK_TRA_StockTot!M133</f>
        <v>0</v>
      </c>
      <c r="N133" s="78">
        <f>[1]EU28_TRA_StockTot!N133-[1]UK_TRA_StockTot!N133</f>
        <v>0</v>
      </c>
      <c r="O133" s="78">
        <f>[1]EU28_TRA_StockTot!O133-[1]UK_TRA_StockTot!O133</f>
        <v>0</v>
      </c>
      <c r="P133" s="78">
        <f>[1]EU28_TRA_StockTot!P133-[1]UK_TRA_StockTot!P133</f>
        <v>0</v>
      </c>
      <c r="Q133" s="78">
        <f>[1]EU28_TRA_StockTot!Q133-[1]UK_TRA_StockTot!Q133</f>
        <v>0</v>
      </c>
      <c r="R133" s="78">
        <f>[1]EU28_TRA_StockTot!R133-[1]UK_TRA_StockTot!R133</f>
        <v>0</v>
      </c>
      <c r="S133" s="78">
        <f>[1]EU28_TRA_StockTot!S133-[1]UK_TRA_StockTot!S133</f>
        <v>0</v>
      </c>
      <c r="T133" s="78">
        <f>[1]EU28_TRA_StockTot!T133-[1]UK_TRA_StockTot!T133</f>
        <v>0</v>
      </c>
      <c r="U133" s="78">
        <f>[1]EU28_TRA_StockTot!U133-[1]UK_TRA_StockTot!U133</f>
        <v>0</v>
      </c>
      <c r="V133" s="78">
        <f>[1]EU28_TRA_StockTot!V133-[1]UK_TRA_StockTot!V133</f>
        <v>0</v>
      </c>
      <c r="W133" s="78">
        <f>[1]EU28_TRA_StockTot!W133-[1]UK_TRA_StockTot!W133</f>
        <v>0</v>
      </c>
      <c r="X133" s="78">
        <f>[1]EU28_TRA_StockTot!X133-[1]UK_TRA_StockTot!X133</f>
        <v>0</v>
      </c>
      <c r="Y133" s="78">
        <f>[1]EU28_TRA_StockTot!Y133-[1]UK_TRA_StockTot!Y133</f>
        <v>0</v>
      </c>
      <c r="Z133" s="78">
        <f>[1]EU28_TRA_StockTot!Z133-[1]UK_TRA_StockTot!Z133</f>
        <v>0</v>
      </c>
      <c r="AA133" s="78">
        <f>[1]EU28_TRA_StockTot!AA133-[1]UK_TRA_StockTot!AA133</f>
        <v>0</v>
      </c>
      <c r="AB133" s="78">
        <f>[1]EU28_TRA_StockTot!AB133-[1]UK_TRA_StockTot!AB133</f>
        <v>0</v>
      </c>
      <c r="AC133" s="78">
        <f>[1]EU28_TRA_StockTot!AC133-[1]UK_TRA_StockTot!AC133</f>
        <v>0</v>
      </c>
      <c r="AD133" s="78">
        <f>[1]EU28_TRA_StockTot!AD133-[1]UK_TRA_StockTot!AD133</f>
        <v>0</v>
      </c>
      <c r="AE133" s="78">
        <f>[1]EU28_TRA_StockTot!AE133-[1]UK_TRA_StockTot!AE133</f>
        <v>0</v>
      </c>
      <c r="AF133" s="78">
        <f>[1]EU28_TRA_StockTot!AF133-[1]UK_TRA_StockTot!AF133</f>
        <v>0</v>
      </c>
      <c r="AG133" s="78">
        <f>[1]EU28_TRA_StockTot!AG133-[1]UK_TRA_StockTot!AG133</f>
        <v>0</v>
      </c>
      <c r="AH133" s="78">
        <f>[1]EU28_TRA_StockTot!AH133-[1]UK_TRA_StockTot!AH133</f>
        <v>0</v>
      </c>
      <c r="AI133" s="78">
        <f>[1]EU28_TRA_StockTot!AI133-[1]UK_TRA_StockTot!AI133</f>
        <v>0</v>
      </c>
      <c r="AJ133" s="78">
        <f>[1]EU28_TRA_StockTot!AJ133-[1]UK_TRA_StockTot!AJ133</f>
        <v>0</v>
      </c>
      <c r="AK133" s="78">
        <f>[1]EU28_TRA_StockTot!AK133-[1]UK_TRA_StockTot!AK133</f>
        <v>0</v>
      </c>
      <c r="AL133" s="78">
        <f>[1]EU28_TRA_StockTot!AL133-[1]UK_TRA_StockTot!AL133</f>
        <v>0</v>
      </c>
      <c r="AM133" s="78">
        <f>[1]EU28_TRA_StockTot!AM133-[1]UK_TRA_StockTot!AM133</f>
        <v>0</v>
      </c>
      <c r="AN133" s="78">
        <f>[1]EU28_TRA_StockTot!AN133-[1]UK_TRA_StockTot!AN133</f>
        <v>0</v>
      </c>
      <c r="AO133" s="78">
        <f>[1]EU28_TRA_StockTot!AO133-[1]UK_TRA_StockTot!AO133</f>
        <v>0</v>
      </c>
      <c r="AP133" s="78">
        <f>[1]EU28_TRA_StockTot!AP133-[1]UK_TRA_StockTot!AP133</f>
        <v>0</v>
      </c>
      <c r="AQ133" s="78">
        <f>[1]EU28_TRA_StockTot!AQ133-[1]UK_TRA_StockTot!AQ133</f>
        <v>0</v>
      </c>
      <c r="AR133" s="78">
        <f>[1]EU28_TRA_StockTot!AR133-[1]UK_TRA_StockTot!AR133</f>
        <v>0</v>
      </c>
      <c r="AS133" s="78">
        <f>[1]EU28_TRA_StockTot!AS133-[1]UK_TRA_StockTot!AS133</f>
        <v>0</v>
      </c>
      <c r="AT133" s="78">
        <f>[1]EU28_TRA_StockTot!AT133-[1]UK_TRA_StockTot!AT133</f>
        <v>0</v>
      </c>
      <c r="AU133" s="78">
        <f>[1]EU28_TRA_StockTot!AU133-[1]UK_TRA_StockTot!AU133</f>
        <v>0</v>
      </c>
      <c r="AV133" s="78">
        <f>[1]EU28_TRA_StockTot!AV133-[1]UK_TRA_StockTot!AV133</f>
        <v>0</v>
      </c>
      <c r="AW133" s="78">
        <f>[1]EU28_TRA_StockTot!AW133-[1]UK_TRA_StockTot!AW133</f>
        <v>0</v>
      </c>
      <c r="AX133" s="78">
        <f>[1]EU28_TRA_StockTot!AX133-[1]UK_TRA_StockTot!AX133</f>
        <v>0</v>
      </c>
      <c r="AY133" s="78">
        <f>[1]EU28_TRA_StockTot!AY133-[1]UK_TRA_StockTot!AY133</f>
        <v>0</v>
      </c>
      <c r="AZ133" s="78">
        <f>[1]EU28_TRA_StockTot!AZ133-[1]UK_TRA_StockTot!AZ133</f>
        <v>0</v>
      </c>
    </row>
    <row r="134" spans="1:52" x14ac:dyDescent="0.35">
      <c r="A134" s="92" t="s">
        <v>98</v>
      </c>
      <c r="B134" s="93">
        <f>[1]EU28_TRA_StockTot!B134-[1]UK_TRA_StockTot!B134</f>
        <v>5196</v>
      </c>
      <c r="C134" s="93">
        <f>[1]EU28_TRA_StockTot!C134-[1]UK_TRA_StockTot!C134</f>
        <v>5904</v>
      </c>
      <c r="D134" s="93">
        <f>[1]EU28_TRA_StockTot!D134-[1]UK_TRA_StockTot!D134</f>
        <v>6175</v>
      </c>
      <c r="E134" s="93">
        <f>[1]EU28_TRA_StockTot!E134-[1]UK_TRA_StockTot!E134</f>
        <v>6297</v>
      </c>
      <c r="F134" s="93">
        <f>[1]EU28_TRA_StockTot!F134-[1]UK_TRA_StockTot!F134</f>
        <v>6483</v>
      </c>
      <c r="G134" s="93">
        <f>[1]EU28_TRA_StockTot!G134-[1]UK_TRA_StockTot!G134</f>
        <v>6350</v>
      </c>
      <c r="H134" s="93">
        <f>[1]EU28_TRA_StockTot!H134-[1]UK_TRA_StockTot!H134</f>
        <v>6465</v>
      </c>
      <c r="I134" s="93">
        <f>[1]EU28_TRA_StockTot!I134-[1]UK_TRA_StockTot!I134</f>
        <v>6648</v>
      </c>
      <c r="J134" s="93">
        <f>[1]EU28_TRA_StockTot!J134-[1]UK_TRA_StockTot!J134</f>
        <v>6162</v>
      </c>
      <c r="K134" s="93">
        <f>[1]EU28_TRA_StockTot!K134-[1]UK_TRA_StockTot!K134</f>
        <v>6550</v>
      </c>
      <c r="L134" s="93">
        <f>[1]EU28_TRA_StockTot!L134-[1]UK_TRA_StockTot!L134</f>
        <v>6349</v>
      </c>
      <c r="M134" s="93">
        <f>[1]EU28_TRA_StockTot!M134-[1]UK_TRA_StockTot!M134</f>
        <v>7213</v>
      </c>
      <c r="N134" s="93">
        <f>[1]EU28_TRA_StockTot!N134-[1]UK_TRA_StockTot!N134</f>
        <v>13537</v>
      </c>
      <c r="O134" s="93">
        <f>[1]EU28_TRA_StockTot!O134-[1]UK_TRA_StockTot!O134</f>
        <v>20212</v>
      </c>
      <c r="P134" s="93">
        <f>[1]EU28_TRA_StockTot!P134-[1]UK_TRA_StockTot!P134</f>
        <v>26726</v>
      </c>
      <c r="Q134" s="93">
        <f>[1]EU28_TRA_StockTot!Q134-[1]UK_TRA_StockTot!Q134</f>
        <v>34344</v>
      </c>
      <c r="R134" s="93">
        <f>[1]EU28_TRA_StockTot!R134-[1]UK_TRA_StockTot!R134</f>
        <v>42673</v>
      </c>
      <c r="S134" s="93">
        <f>[1]EU28_TRA_StockTot!S134-[1]UK_TRA_StockTot!S134</f>
        <v>53698</v>
      </c>
      <c r="T134" s="93">
        <f>[1]EU28_TRA_StockTot!T134-[1]UK_TRA_StockTot!T134</f>
        <v>66816</v>
      </c>
      <c r="U134" s="93">
        <f>[1]EU28_TRA_StockTot!U134-[1]UK_TRA_StockTot!U134</f>
        <v>81460</v>
      </c>
      <c r="V134" s="93">
        <f>[1]EU28_TRA_StockTot!V134-[1]UK_TRA_StockTot!V134</f>
        <v>212966</v>
      </c>
      <c r="W134" s="93">
        <f>[1]EU28_TRA_StockTot!W134-[1]UK_TRA_StockTot!W134</f>
        <v>326785</v>
      </c>
      <c r="X134" s="93">
        <f>[1]EU28_TRA_StockTot!X134-[1]UK_TRA_StockTot!X134</f>
        <v>416459</v>
      </c>
      <c r="Y134" s="93">
        <f>[1]EU28_TRA_StockTot!Y134-[1]UK_TRA_StockTot!Y134</f>
        <v>485806</v>
      </c>
      <c r="Z134" s="93">
        <f>[1]EU28_TRA_StockTot!Z134-[1]UK_TRA_StockTot!Z134</f>
        <v>555081</v>
      </c>
      <c r="AA134" s="93">
        <f>[1]EU28_TRA_StockTot!AA134-[1]UK_TRA_StockTot!AA134</f>
        <v>640780</v>
      </c>
      <c r="AB134" s="93">
        <f>[1]EU28_TRA_StockTot!AB134-[1]UK_TRA_StockTot!AB134</f>
        <v>742662</v>
      </c>
      <c r="AC134" s="93">
        <f>[1]EU28_TRA_StockTot!AC134-[1]UK_TRA_StockTot!AC134</f>
        <v>860681</v>
      </c>
      <c r="AD134" s="93">
        <f>[1]EU28_TRA_StockTot!AD134-[1]UK_TRA_StockTot!AD134</f>
        <v>997197</v>
      </c>
      <c r="AE134" s="93">
        <f>[1]EU28_TRA_StockTot!AE134-[1]UK_TRA_StockTot!AE134</f>
        <v>1154958</v>
      </c>
      <c r="AF134" s="93">
        <f>[1]EU28_TRA_StockTot!AF134-[1]UK_TRA_StockTot!AF134</f>
        <v>1339457</v>
      </c>
      <c r="AG134" s="93">
        <f>[1]EU28_TRA_StockTot!AG134-[1]UK_TRA_StockTot!AG134</f>
        <v>1553829</v>
      </c>
      <c r="AH134" s="93">
        <f>[1]EU28_TRA_StockTot!AH134-[1]UK_TRA_StockTot!AH134</f>
        <v>1801656</v>
      </c>
      <c r="AI134" s="93">
        <f>[1]EU28_TRA_StockTot!AI134-[1]UK_TRA_StockTot!AI134</f>
        <v>2078349</v>
      </c>
      <c r="AJ134" s="93">
        <f>[1]EU28_TRA_StockTot!AJ134-[1]UK_TRA_StockTot!AJ134</f>
        <v>2388430</v>
      </c>
      <c r="AK134" s="93">
        <f>[1]EU28_TRA_StockTot!AK134-[1]UK_TRA_StockTot!AK134</f>
        <v>2730971</v>
      </c>
      <c r="AL134" s="93">
        <f>[1]EU28_TRA_StockTot!AL134-[1]UK_TRA_StockTot!AL134</f>
        <v>3105295</v>
      </c>
      <c r="AM134" s="93">
        <f>[1]EU28_TRA_StockTot!AM134-[1]UK_TRA_StockTot!AM134</f>
        <v>3506380</v>
      </c>
      <c r="AN134" s="93">
        <f>[1]EU28_TRA_StockTot!AN134-[1]UK_TRA_StockTot!AN134</f>
        <v>3929729</v>
      </c>
      <c r="AO134" s="93">
        <f>[1]EU28_TRA_StockTot!AO134-[1]UK_TRA_StockTot!AO134</f>
        <v>4369241</v>
      </c>
      <c r="AP134" s="93">
        <f>[1]EU28_TRA_StockTot!AP134-[1]UK_TRA_StockTot!AP134</f>
        <v>4819277</v>
      </c>
      <c r="AQ134" s="93">
        <f>[1]EU28_TRA_StockTot!AQ134-[1]UK_TRA_StockTot!AQ134</f>
        <v>5276420</v>
      </c>
      <c r="AR134" s="93">
        <f>[1]EU28_TRA_StockTot!AR134-[1]UK_TRA_StockTot!AR134</f>
        <v>5739238</v>
      </c>
      <c r="AS134" s="93">
        <f>[1]EU28_TRA_StockTot!AS134-[1]UK_TRA_StockTot!AS134</f>
        <v>6200428</v>
      </c>
      <c r="AT134" s="93">
        <f>[1]EU28_TRA_StockTot!AT134-[1]UK_TRA_StockTot!AT134</f>
        <v>6662617</v>
      </c>
      <c r="AU134" s="93">
        <f>[1]EU28_TRA_StockTot!AU134-[1]UK_TRA_StockTot!AU134</f>
        <v>7122752</v>
      </c>
      <c r="AV134" s="93">
        <f>[1]EU28_TRA_StockTot!AV134-[1]UK_TRA_StockTot!AV134</f>
        <v>7582038</v>
      </c>
      <c r="AW134" s="93">
        <f>[1]EU28_TRA_StockTot!AW134-[1]UK_TRA_StockTot!AW134</f>
        <v>8038897</v>
      </c>
      <c r="AX134" s="93">
        <f>[1]EU28_TRA_StockTot!AX134-[1]UK_TRA_StockTot!AX134</f>
        <v>8496867</v>
      </c>
      <c r="AY134" s="93">
        <f>[1]EU28_TRA_StockTot!AY134-[1]UK_TRA_StockTot!AY134</f>
        <v>8955771</v>
      </c>
      <c r="AZ134" s="93">
        <f>[1]EU28_TRA_StockTot!AZ134-[1]UK_TRA_StockTot!AZ134</f>
        <v>9421264</v>
      </c>
    </row>
    <row r="135" spans="1:52" x14ac:dyDescent="0.35">
      <c r="A135" s="94" t="s">
        <v>99</v>
      </c>
      <c r="B135" s="78">
        <f>[1]EU28_TRA_StockTot!B135-[1]UK_TRA_StockTot!B135</f>
        <v>5196</v>
      </c>
      <c r="C135" s="78">
        <f>[1]EU28_TRA_StockTot!C135-[1]UK_TRA_StockTot!C135</f>
        <v>5904</v>
      </c>
      <c r="D135" s="78">
        <f>[1]EU28_TRA_StockTot!D135-[1]UK_TRA_StockTot!D135</f>
        <v>6175</v>
      </c>
      <c r="E135" s="78">
        <f>[1]EU28_TRA_StockTot!E135-[1]UK_TRA_StockTot!E135</f>
        <v>6297</v>
      </c>
      <c r="F135" s="78">
        <f>[1]EU28_TRA_StockTot!F135-[1]UK_TRA_StockTot!F135</f>
        <v>6483</v>
      </c>
      <c r="G135" s="78">
        <f>[1]EU28_TRA_StockTot!G135-[1]UK_TRA_StockTot!G135</f>
        <v>6350</v>
      </c>
      <c r="H135" s="78">
        <f>[1]EU28_TRA_StockTot!H135-[1]UK_TRA_StockTot!H135</f>
        <v>6465</v>
      </c>
      <c r="I135" s="78">
        <f>[1]EU28_TRA_StockTot!I135-[1]UK_TRA_StockTot!I135</f>
        <v>6648</v>
      </c>
      <c r="J135" s="78">
        <f>[1]EU28_TRA_StockTot!J135-[1]UK_TRA_StockTot!J135</f>
        <v>6162</v>
      </c>
      <c r="K135" s="78">
        <f>[1]EU28_TRA_StockTot!K135-[1]UK_TRA_StockTot!K135</f>
        <v>6550</v>
      </c>
      <c r="L135" s="78">
        <f>[1]EU28_TRA_StockTot!L135-[1]UK_TRA_StockTot!L135</f>
        <v>6349</v>
      </c>
      <c r="M135" s="78">
        <f>[1]EU28_TRA_StockTot!M135-[1]UK_TRA_StockTot!M135</f>
        <v>7213</v>
      </c>
      <c r="N135" s="78">
        <f>[1]EU28_TRA_StockTot!N135-[1]UK_TRA_StockTot!N135</f>
        <v>13537</v>
      </c>
      <c r="O135" s="78">
        <f>[1]EU28_TRA_StockTot!O135-[1]UK_TRA_StockTot!O135</f>
        <v>20212</v>
      </c>
      <c r="P135" s="78">
        <f>[1]EU28_TRA_StockTot!P135-[1]UK_TRA_StockTot!P135</f>
        <v>26726</v>
      </c>
      <c r="Q135" s="78">
        <f>[1]EU28_TRA_StockTot!Q135-[1]UK_TRA_StockTot!Q135</f>
        <v>34344</v>
      </c>
      <c r="R135" s="78">
        <f>[1]EU28_TRA_StockTot!R135-[1]UK_TRA_StockTot!R135</f>
        <v>42672</v>
      </c>
      <c r="S135" s="78">
        <f>[1]EU28_TRA_StockTot!S135-[1]UK_TRA_StockTot!S135</f>
        <v>53695</v>
      </c>
      <c r="T135" s="78">
        <f>[1]EU28_TRA_StockTot!T135-[1]UK_TRA_StockTot!T135</f>
        <v>66807</v>
      </c>
      <c r="U135" s="78">
        <f>[1]EU28_TRA_StockTot!U135-[1]UK_TRA_StockTot!U135</f>
        <v>81435</v>
      </c>
      <c r="V135" s="78">
        <f>[1]EU28_TRA_StockTot!V135-[1]UK_TRA_StockTot!V135</f>
        <v>212760</v>
      </c>
      <c r="W135" s="78">
        <f>[1]EU28_TRA_StockTot!W135-[1]UK_TRA_StockTot!W135</f>
        <v>326255</v>
      </c>
      <c r="X135" s="78">
        <f>[1]EU28_TRA_StockTot!X135-[1]UK_TRA_StockTot!X135</f>
        <v>415413</v>
      </c>
      <c r="Y135" s="78">
        <f>[1]EU28_TRA_StockTot!Y135-[1]UK_TRA_StockTot!Y135</f>
        <v>483957</v>
      </c>
      <c r="Z135" s="78">
        <f>[1]EU28_TRA_StockTot!Z135-[1]UK_TRA_StockTot!Z135</f>
        <v>551763</v>
      </c>
      <c r="AA135" s="78">
        <f>[1]EU28_TRA_StockTot!AA135-[1]UK_TRA_StockTot!AA135</f>
        <v>634515</v>
      </c>
      <c r="AB135" s="78">
        <f>[1]EU28_TRA_StockTot!AB135-[1]UK_TRA_StockTot!AB135</f>
        <v>730996</v>
      </c>
      <c r="AC135" s="78">
        <f>[1]EU28_TRA_StockTot!AC135-[1]UK_TRA_StockTot!AC135</f>
        <v>839892</v>
      </c>
      <c r="AD135" s="78">
        <f>[1]EU28_TRA_StockTot!AD135-[1]UK_TRA_StockTot!AD135</f>
        <v>961905</v>
      </c>
      <c r="AE135" s="78">
        <f>[1]EU28_TRA_StockTot!AE135-[1]UK_TRA_StockTot!AE135</f>
        <v>1097975</v>
      </c>
      <c r="AF135" s="78">
        <f>[1]EU28_TRA_StockTot!AF135-[1]UK_TRA_StockTot!AF135</f>
        <v>1251394</v>
      </c>
      <c r="AG135" s="78">
        <f>[1]EU28_TRA_StockTot!AG135-[1]UK_TRA_StockTot!AG135</f>
        <v>1423525</v>
      </c>
      <c r="AH135" s="78">
        <f>[1]EU28_TRA_StockTot!AH135-[1]UK_TRA_StockTot!AH135</f>
        <v>1616489</v>
      </c>
      <c r="AI135" s="78">
        <f>[1]EU28_TRA_StockTot!AI135-[1]UK_TRA_StockTot!AI135</f>
        <v>1826054</v>
      </c>
      <c r="AJ135" s="78">
        <f>[1]EU28_TRA_StockTot!AJ135-[1]UK_TRA_StockTot!AJ135</f>
        <v>2056042</v>
      </c>
      <c r="AK135" s="78">
        <f>[1]EU28_TRA_StockTot!AK135-[1]UK_TRA_StockTot!AK135</f>
        <v>2306356</v>
      </c>
      <c r="AL135" s="78">
        <f>[1]EU28_TRA_StockTot!AL135-[1]UK_TRA_StockTot!AL135</f>
        <v>2577131</v>
      </c>
      <c r="AM135" s="78">
        <f>[1]EU28_TRA_StockTot!AM135-[1]UK_TRA_StockTot!AM135</f>
        <v>2865261</v>
      </c>
      <c r="AN135" s="78">
        <f>[1]EU28_TRA_StockTot!AN135-[1]UK_TRA_StockTot!AN135</f>
        <v>3167888</v>
      </c>
      <c r="AO135" s="78">
        <f>[1]EU28_TRA_StockTot!AO135-[1]UK_TRA_StockTot!AO135</f>
        <v>3481249</v>
      </c>
      <c r="AP135" s="78">
        <f>[1]EU28_TRA_StockTot!AP135-[1]UK_TRA_StockTot!AP135</f>
        <v>3801558</v>
      </c>
      <c r="AQ135" s="78">
        <f>[1]EU28_TRA_StockTot!AQ135-[1]UK_TRA_StockTot!AQ135</f>
        <v>4127413</v>
      </c>
      <c r="AR135" s="78">
        <f>[1]EU28_TRA_StockTot!AR135-[1]UK_TRA_StockTot!AR135</f>
        <v>4458321</v>
      </c>
      <c r="AS135" s="78">
        <f>[1]EU28_TRA_StockTot!AS135-[1]UK_TRA_StockTot!AS135</f>
        <v>4788731</v>
      </c>
      <c r="AT135" s="78">
        <f>[1]EU28_TRA_StockTot!AT135-[1]UK_TRA_StockTot!AT135</f>
        <v>5121275</v>
      </c>
      <c r="AU135" s="78">
        <f>[1]EU28_TRA_StockTot!AU135-[1]UK_TRA_StockTot!AU135</f>
        <v>5454032</v>
      </c>
      <c r="AV135" s="78">
        <f>[1]EU28_TRA_StockTot!AV135-[1]UK_TRA_StockTot!AV135</f>
        <v>5787931</v>
      </c>
      <c r="AW135" s="78">
        <f>[1]EU28_TRA_StockTot!AW135-[1]UK_TRA_StockTot!AW135</f>
        <v>6121902</v>
      </c>
      <c r="AX135" s="78">
        <f>[1]EU28_TRA_StockTot!AX135-[1]UK_TRA_StockTot!AX135</f>
        <v>6458202</v>
      </c>
      <c r="AY135" s="78">
        <f>[1]EU28_TRA_StockTot!AY135-[1]UK_TRA_StockTot!AY135</f>
        <v>6796949</v>
      </c>
      <c r="AZ135" s="78">
        <f>[1]EU28_TRA_StockTot!AZ135-[1]UK_TRA_StockTot!AZ135</f>
        <v>7141277</v>
      </c>
    </row>
    <row r="136" spans="1:52" x14ac:dyDescent="0.35">
      <c r="A136" s="94" t="s">
        <v>100</v>
      </c>
      <c r="B136" s="78">
        <f>[1]EU28_TRA_StockTot!B136-[1]UK_TRA_StockTot!B136</f>
        <v>0</v>
      </c>
      <c r="C136" s="78">
        <f>[1]EU28_TRA_StockTot!C136-[1]UK_TRA_StockTot!C136</f>
        <v>0</v>
      </c>
      <c r="D136" s="78">
        <f>[1]EU28_TRA_StockTot!D136-[1]UK_TRA_StockTot!D136</f>
        <v>0</v>
      </c>
      <c r="E136" s="78">
        <f>[1]EU28_TRA_StockTot!E136-[1]UK_TRA_StockTot!E136</f>
        <v>0</v>
      </c>
      <c r="F136" s="78">
        <f>[1]EU28_TRA_StockTot!F136-[1]UK_TRA_StockTot!F136</f>
        <v>0</v>
      </c>
      <c r="G136" s="78">
        <f>[1]EU28_TRA_StockTot!G136-[1]UK_TRA_StockTot!G136</f>
        <v>0</v>
      </c>
      <c r="H136" s="78">
        <f>[1]EU28_TRA_StockTot!H136-[1]UK_TRA_StockTot!H136</f>
        <v>0</v>
      </c>
      <c r="I136" s="78">
        <f>[1]EU28_TRA_StockTot!I136-[1]UK_TRA_StockTot!I136</f>
        <v>0</v>
      </c>
      <c r="J136" s="78">
        <f>[1]EU28_TRA_StockTot!J136-[1]UK_TRA_StockTot!J136</f>
        <v>0</v>
      </c>
      <c r="K136" s="78">
        <f>[1]EU28_TRA_StockTot!K136-[1]UK_TRA_StockTot!K136</f>
        <v>0</v>
      </c>
      <c r="L136" s="78">
        <f>[1]EU28_TRA_StockTot!L136-[1]UK_TRA_StockTot!L136</f>
        <v>0</v>
      </c>
      <c r="M136" s="78">
        <f>[1]EU28_TRA_StockTot!M136-[1]UK_TRA_StockTot!M136</f>
        <v>0</v>
      </c>
      <c r="N136" s="78">
        <f>[1]EU28_TRA_StockTot!N136-[1]UK_TRA_StockTot!N136</f>
        <v>0</v>
      </c>
      <c r="O136" s="78">
        <f>[1]EU28_TRA_StockTot!O136-[1]UK_TRA_StockTot!O136</f>
        <v>0</v>
      </c>
      <c r="P136" s="78">
        <f>[1]EU28_TRA_StockTot!P136-[1]UK_TRA_StockTot!P136</f>
        <v>0</v>
      </c>
      <c r="Q136" s="78">
        <f>[1]EU28_TRA_StockTot!Q136-[1]UK_TRA_StockTot!Q136</f>
        <v>0</v>
      </c>
      <c r="R136" s="78">
        <f>[1]EU28_TRA_StockTot!R136-[1]UK_TRA_StockTot!R136</f>
        <v>1</v>
      </c>
      <c r="S136" s="78">
        <f>[1]EU28_TRA_StockTot!S136-[1]UK_TRA_StockTot!S136</f>
        <v>3</v>
      </c>
      <c r="T136" s="78">
        <f>[1]EU28_TRA_StockTot!T136-[1]UK_TRA_StockTot!T136</f>
        <v>9</v>
      </c>
      <c r="U136" s="78">
        <f>[1]EU28_TRA_StockTot!U136-[1]UK_TRA_StockTot!U136</f>
        <v>25</v>
      </c>
      <c r="V136" s="78">
        <f>[1]EU28_TRA_StockTot!V136-[1]UK_TRA_StockTot!V136</f>
        <v>206</v>
      </c>
      <c r="W136" s="78">
        <f>[1]EU28_TRA_StockTot!W136-[1]UK_TRA_StockTot!W136</f>
        <v>530</v>
      </c>
      <c r="X136" s="78">
        <f>[1]EU28_TRA_StockTot!X136-[1]UK_TRA_StockTot!X136</f>
        <v>1046</v>
      </c>
      <c r="Y136" s="78">
        <f>[1]EU28_TRA_StockTot!Y136-[1]UK_TRA_StockTot!Y136</f>
        <v>1849</v>
      </c>
      <c r="Z136" s="78">
        <f>[1]EU28_TRA_StockTot!Z136-[1]UK_TRA_StockTot!Z136</f>
        <v>3318</v>
      </c>
      <c r="AA136" s="78">
        <f>[1]EU28_TRA_StockTot!AA136-[1]UK_TRA_StockTot!AA136</f>
        <v>6265</v>
      </c>
      <c r="AB136" s="78">
        <f>[1]EU28_TRA_StockTot!AB136-[1]UK_TRA_StockTot!AB136</f>
        <v>11666</v>
      </c>
      <c r="AC136" s="78">
        <f>[1]EU28_TRA_StockTot!AC136-[1]UK_TRA_StockTot!AC136</f>
        <v>20789</v>
      </c>
      <c r="AD136" s="78">
        <f>[1]EU28_TRA_StockTot!AD136-[1]UK_TRA_StockTot!AD136</f>
        <v>35292</v>
      </c>
      <c r="AE136" s="78">
        <f>[1]EU28_TRA_StockTot!AE136-[1]UK_TRA_StockTot!AE136</f>
        <v>56983</v>
      </c>
      <c r="AF136" s="78">
        <f>[1]EU28_TRA_StockTot!AF136-[1]UK_TRA_StockTot!AF136</f>
        <v>88063</v>
      </c>
      <c r="AG136" s="78">
        <f>[1]EU28_TRA_StockTot!AG136-[1]UK_TRA_StockTot!AG136</f>
        <v>130304</v>
      </c>
      <c r="AH136" s="78">
        <f>[1]EU28_TRA_StockTot!AH136-[1]UK_TRA_StockTot!AH136</f>
        <v>185167</v>
      </c>
      <c r="AI136" s="78">
        <f>[1]EU28_TRA_StockTot!AI136-[1]UK_TRA_StockTot!AI136</f>
        <v>252295</v>
      </c>
      <c r="AJ136" s="78">
        <f>[1]EU28_TRA_StockTot!AJ136-[1]UK_TRA_StockTot!AJ136</f>
        <v>332388</v>
      </c>
      <c r="AK136" s="78">
        <f>[1]EU28_TRA_StockTot!AK136-[1]UK_TRA_StockTot!AK136</f>
        <v>424615</v>
      </c>
      <c r="AL136" s="78">
        <f>[1]EU28_TRA_StockTot!AL136-[1]UK_TRA_StockTot!AL136</f>
        <v>528164</v>
      </c>
      <c r="AM136" s="78">
        <f>[1]EU28_TRA_StockTot!AM136-[1]UK_TRA_StockTot!AM136</f>
        <v>641119</v>
      </c>
      <c r="AN136" s="78">
        <f>[1]EU28_TRA_StockTot!AN136-[1]UK_TRA_StockTot!AN136</f>
        <v>761841</v>
      </c>
      <c r="AO136" s="78">
        <f>[1]EU28_TRA_StockTot!AO136-[1]UK_TRA_StockTot!AO136</f>
        <v>887992</v>
      </c>
      <c r="AP136" s="78">
        <f>[1]EU28_TRA_StockTot!AP136-[1]UK_TRA_StockTot!AP136</f>
        <v>1017719</v>
      </c>
      <c r="AQ136" s="78">
        <f>[1]EU28_TRA_StockTot!AQ136-[1]UK_TRA_StockTot!AQ136</f>
        <v>1149007</v>
      </c>
      <c r="AR136" s="78">
        <f>[1]EU28_TRA_StockTot!AR136-[1]UK_TRA_StockTot!AR136</f>
        <v>1280917</v>
      </c>
      <c r="AS136" s="78">
        <f>[1]EU28_TRA_StockTot!AS136-[1]UK_TRA_StockTot!AS136</f>
        <v>1411697</v>
      </c>
      <c r="AT136" s="78">
        <f>[1]EU28_TRA_StockTot!AT136-[1]UK_TRA_StockTot!AT136</f>
        <v>1541342</v>
      </c>
      <c r="AU136" s="78">
        <f>[1]EU28_TRA_StockTot!AU136-[1]UK_TRA_StockTot!AU136</f>
        <v>1668720</v>
      </c>
      <c r="AV136" s="78">
        <f>[1]EU28_TRA_StockTot!AV136-[1]UK_TRA_StockTot!AV136</f>
        <v>1794107</v>
      </c>
      <c r="AW136" s="78">
        <f>[1]EU28_TRA_StockTot!AW136-[1]UK_TRA_StockTot!AW136</f>
        <v>1916995</v>
      </c>
      <c r="AX136" s="78">
        <f>[1]EU28_TRA_StockTot!AX136-[1]UK_TRA_StockTot!AX136</f>
        <v>2038665</v>
      </c>
      <c r="AY136" s="78">
        <f>[1]EU28_TRA_StockTot!AY136-[1]UK_TRA_StockTot!AY136</f>
        <v>2158822</v>
      </c>
      <c r="AZ136" s="78">
        <f>[1]EU28_TRA_StockTot!AZ136-[1]UK_TRA_StockTot!AZ136</f>
        <v>2279987</v>
      </c>
    </row>
    <row r="137" spans="1:52" x14ac:dyDescent="0.35">
      <c r="A137" s="94" t="s">
        <v>101</v>
      </c>
      <c r="B137" s="78">
        <f>[1]EU28_TRA_StockTot!B137-[1]UK_TRA_StockTot!B137</f>
        <v>0</v>
      </c>
      <c r="C137" s="78">
        <f>[1]EU28_TRA_StockTot!C137-[1]UK_TRA_StockTot!C137</f>
        <v>0</v>
      </c>
      <c r="D137" s="78">
        <f>[1]EU28_TRA_StockTot!D137-[1]UK_TRA_StockTot!D137</f>
        <v>0</v>
      </c>
      <c r="E137" s="78">
        <f>[1]EU28_TRA_StockTot!E137-[1]UK_TRA_StockTot!E137</f>
        <v>0</v>
      </c>
      <c r="F137" s="78">
        <f>[1]EU28_TRA_StockTot!F137-[1]UK_TRA_StockTot!F137</f>
        <v>0</v>
      </c>
      <c r="G137" s="78">
        <f>[1]EU28_TRA_StockTot!G137-[1]UK_TRA_StockTot!G137</f>
        <v>0</v>
      </c>
      <c r="H137" s="78">
        <f>[1]EU28_TRA_StockTot!H137-[1]UK_TRA_StockTot!H137</f>
        <v>0</v>
      </c>
      <c r="I137" s="78">
        <f>[1]EU28_TRA_StockTot!I137-[1]UK_TRA_StockTot!I137</f>
        <v>0</v>
      </c>
      <c r="J137" s="78">
        <f>[1]EU28_TRA_StockTot!J137-[1]UK_TRA_StockTot!J137</f>
        <v>0</v>
      </c>
      <c r="K137" s="78">
        <f>[1]EU28_TRA_StockTot!K137-[1]UK_TRA_StockTot!K137</f>
        <v>0</v>
      </c>
      <c r="L137" s="78">
        <f>[1]EU28_TRA_StockTot!L137-[1]UK_TRA_StockTot!L137</f>
        <v>0</v>
      </c>
      <c r="M137" s="78">
        <f>[1]EU28_TRA_StockTot!M137-[1]UK_TRA_StockTot!M137</f>
        <v>0</v>
      </c>
      <c r="N137" s="78">
        <f>[1]EU28_TRA_StockTot!N137-[1]UK_TRA_StockTot!N137</f>
        <v>0</v>
      </c>
      <c r="O137" s="78">
        <f>[1]EU28_TRA_StockTot!O137-[1]UK_TRA_StockTot!O137</f>
        <v>0</v>
      </c>
      <c r="P137" s="78">
        <f>[1]EU28_TRA_StockTot!P137-[1]UK_TRA_StockTot!P137</f>
        <v>0</v>
      </c>
      <c r="Q137" s="78">
        <f>[1]EU28_TRA_StockTot!Q137-[1]UK_TRA_StockTot!Q137</f>
        <v>0</v>
      </c>
      <c r="R137" s="78">
        <f>[1]EU28_TRA_StockTot!R137-[1]UK_TRA_StockTot!R137</f>
        <v>0</v>
      </c>
      <c r="S137" s="78">
        <f>[1]EU28_TRA_StockTot!S137-[1]UK_TRA_StockTot!S137</f>
        <v>0</v>
      </c>
      <c r="T137" s="78">
        <f>[1]EU28_TRA_StockTot!T137-[1]UK_TRA_StockTot!T137</f>
        <v>0</v>
      </c>
      <c r="U137" s="78">
        <f>[1]EU28_TRA_StockTot!U137-[1]UK_TRA_StockTot!U137</f>
        <v>0</v>
      </c>
      <c r="V137" s="78">
        <f>[1]EU28_TRA_StockTot!V137-[1]UK_TRA_StockTot!V137</f>
        <v>0</v>
      </c>
      <c r="W137" s="78">
        <f>[1]EU28_TRA_StockTot!W137-[1]UK_TRA_StockTot!W137</f>
        <v>0</v>
      </c>
      <c r="X137" s="78">
        <f>[1]EU28_TRA_StockTot!X137-[1]UK_TRA_StockTot!X137</f>
        <v>0</v>
      </c>
      <c r="Y137" s="78">
        <f>[1]EU28_TRA_StockTot!Y137-[1]UK_TRA_StockTot!Y137</f>
        <v>0</v>
      </c>
      <c r="Z137" s="78">
        <f>[1]EU28_TRA_StockTot!Z137-[1]UK_TRA_StockTot!Z137</f>
        <v>0</v>
      </c>
      <c r="AA137" s="78">
        <f>[1]EU28_TRA_StockTot!AA137-[1]UK_TRA_StockTot!AA137</f>
        <v>0</v>
      </c>
      <c r="AB137" s="78">
        <f>[1]EU28_TRA_StockTot!AB137-[1]UK_TRA_StockTot!AB137</f>
        <v>0</v>
      </c>
      <c r="AC137" s="78">
        <f>[1]EU28_TRA_StockTot!AC137-[1]UK_TRA_StockTot!AC137</f>
        <v>0</v>
      </c>
      <c r="AD137" s="78">
        <f>[1]EU28_TRA_StockTot!AD137-[1]UK_TRA_StockTot!AD137</f>
        <v>0</v>
      </c>
      <c r="AE137" s="78">
        <f>[1]EU28_TRA_StockTot!AE137-[1]UK_TRA_StockTot!AE137</f>
        <v>0</v>
      </c>
      <c r="AF137" s="78">
        <f>[1]EU28_TRA_StockTot!AF137-[1]UK_TRA_StockTot!AF137</f>
        <v>0</v>
      </c>
      <c r="AG137" s="78">
        <f>[1]EU28_TRA_StockTot!AG137-[1]UK_TRA_StockTot!AG137</f>
        <v>0</v>
      </c>
      <c r="AH137" s="78">
        <f>[1]EU28_TRA_StockTot!AH137-[1]UK_TRA_StockTot!AH137</f>
        <v>0</v>
      </c>
      <c r="AI137" s="78">
        <f>[1]EU28_TRA_StockTot!AI137-[1]UK_TRA_StockTot!AI137</f>
        <v>0</v>
      </c>
      <c r="AJ137" s="78">
        <f>[1]EU28_TRA_StockTot!AJ137-[1]UK_TRA_StockTot!AJ137</f>
        <v>0</v>
      </c>
      <c r="AK137" s="78">
        <f>[1]EU28_TRA_StockTot!AK137-[1]UK_TRA_StockTot!AK137</f>
        <v>0</v>
      </c>
      <c r="AL137" s="78">
        <f>[1]EU28_TRA_StockTot!AL137-[1]UK_TRA_StockTot!AL137</f>
        <v>0</v>
      </c>
      <c r="AM137" s="78">
        <f>[1]EU28_TRA_StockTot!AM137-[1]UK_TRA_StockTot!AM137</f>
        <v>0</v>
      </c>
      <c r="AN137" s="78">
        <f>[1]EU28_TRA_StockTot!AN137-[1]UK_TRA_StockTot!AN137</f>
        <v>0</v>
      </c>
      <c r="AO137" s="78">
        <f>[1]EU28_TRA_StockTot!AO137-[1]UK_TRA_StockTot!AO137</f>
        <v>0</v>
      </c>
      <c r="AP137" s="78">
        <f>[1]EU28_TRA_StockTot!AP137-[1]UK_TRA_StockTot!AP137</f>
        <v>0</v>
      </c>
      <c r="AQ137" s="78">
        <f>[1]EU28_TRA_StockTot!AQ137-[1]UK_TRA_StockTot!AQ137</f>
        <v>0</v>
      </c>
      <c r="AR137" s="78">
        <f>[1]EU28_TRA_StockTot!AR137-[1]UK_TRA_StockTot!AR137</f>
        <v>0</v>
      </c>
      <c r="AS137" s="78">
        <f>[1]EU28_TRA_StockTot!AS137-[1]UK_TRA_StockTot!AS137</f>
        <v>0</v>
      </c>
      <c r="AT137" s="78">
        <f>[1]EU28_TRA_StockTot!AT137-[1]UK_TRA_StockTot!AT137</f>
        <v>0</v>
      </c>
      <c r="AU137" s="78">
        <f>[1]EU28_TRA_StockTot!AU137-[1]UK_TRA_StockTot!AU137</f>
        <v>0</v>
      </c>
      <c r="AV137" s="78">
        <f>[1]EU28_TRA_StockTot!AV137-[1]UK_TRA_StockTot!AV137</f>
        <v>0</v>
      </c>
      <c r="AW137" s="78">
        <f>[1]EU28_TRA_StockTot!AW137-[1]UK_TRA_StockTot!AW137</f>
        <v>0</v>
      </c>
      <c r="AX137" s="78">
        <f>[1]EU28_TRA_StockTot!AX137-[1]UK_TRA_StockTot!AX137</f>
        <v>0</v>
      </c>
      <c r="AY137" s="78">
        <f>[1]EU28_TRA_StockTot!AY137-[1]UK_TRA_StockTot!AY137</f>
        <v>0</v>
      </c>
      <c r="AZ137" s="78">
        <f>[1]EU28_TRA_StockTot!AZ137-[1]UK_TRA_StockTot!AZ137</f>
        <v>0</v>
      </c>
    </row>
    <row r="138" spans="1:52" x14ac:dyDescent="0.35">
      <c r="A138" s="94" t="s">
        <v>108</v>
      </c>
      <c r="B138" s="78">
        <f>[1]EU28_TRA_StockTot!B138-[1]UK_TRA_StockTot!B138</f>
        <v>0</v>
      </c>
      <c r="C138" s="78">
        <f>[1]EU28_TRA_StockTot!C138-[1]UK_TRA_StockTot!C138</f>
        <v>0</v>
      </c>
      <c r="D138" s="78">
        <f>[1]EU28_TRA_StockTot!D138-[1]UK_TRA_StockTot!D138</f>
        <v>0</v>
      </c>
      <c r="E138" s="78">
        <f>[1]EU28_TRA_StockTot!E138-[1]UK_TRA_StockTot!E138</f>
        <v>0</v>
      </c>
      <c r="F138" s="78">
        <f>[1]EU28_TRA_StockTot!F138-[1]UK_TRA_StockTot!F138</f>
        <v>0</v>
      </c>
      <c r="G138" s="78">
        <f>[1]EU28_TRA_StockTot!G138-[1]UK_TRA_StockTot!G138</f>
        <v>0</v>
      </c>
      <c r="H138" s="78">
        <f>[1]EU28_TRA_StockTot!H138-[1]UK_TRA_StockTot!H138</f>
        <v>0</v>
      </c>
      <c r="I138" s="78">
        <f>[1]EU28_TRA_StockTot!I138-[1]UK_TRA_StockTot!I138</f>
        <v>0</v>
      </c>
      <c r="J138" s="78">
        <f>[1]EU28_TRA_StockTot!J138-[1]UK_TRA_StockTot!J138</f>
        <v>0</v>
      </c>
      <c r="K138" s="78">
        <f>[1]EU28_TRA_StockTot!K138-[1]UK_TRA_StockTot!K138</f>
        <v>0</v>
      </c>
      <c r="L138" s="78">
        <f>[1]EU28_TRA_StockTot!L138-[1]UK_TRA_StockTot!L138</f>
        <v>0</v>
      </c>
      <c r="M138" s="78">
        <f>[1]EU28_TRA_StockTot!M138-[1]UK_TRA_StockTot!M138</f>
        <v>0</v>
      </c>
      <c r="N138" s="78">
        <f>[1]EU28_TRA_StockTot!N138-[1]UK_TRA_StockTot!N138</f>
        <v>0</v>
      </c>
      <c r="O138" s="78">
        <f>[1]EU28_TRA_StockTot!O138-[1]UK_TRA_StockTot!O138</f>
        <v>0</v>
      </c>
      <c r="P138" s="78">
        <f>[1]EU28_TRA_StockTot!P138-[1]UK_TRA_StockTot!P138</f>
        <v>0</v>
      </c>
      <c r="Q138" s="78">
        <f>[1]EU28_TRA_StockTot!Q138-[1]UK_TRA_StockTot!Q138</f>
        <v>0</v>
      </c>
      <c r="R138" s="78">
        <f>[1]EU28_TRA_StockTot!R138-[1]UK_TRA_StockTot!R138</f>
        <v>0</v>
      </c>
      <c r="S138" s="78">
        <f>[1]EU28_TRA_StockTot!S138-[1]UK_TRA_StockTot!S138</f>
        <v>0</v>
      </c>
      <c r="T138" s="78">
        <f>[1]EU28_TRA_StockTot!T138-[1]UK_TRA_StockTot!T138</f>
        <v>0</v>
      </c>
      <c r="U138" s="78">
        <f>[1]EU28_TRA_StockTot!U138-[1]UK_TRA_StockTot!U138</f>
        <v>0</v>
      </c>
      <c r="V138" s="78">
        <f>[1]EU28_TRA_StockTot!V138-[1]UK_TRA_StockTot!V138</f>
        <v>0</v>
      </c>
      <c r="W138" s="78">
        <f>[1]EU28_TRA_StockTot!W138-[1]UK_TRA_StockTot!W138</f>
        <v>0</v>
      </c>
      <c r="X138" s="78">
        <f>[1]EU28_TRA_StockTot!X138-[1]UK_TRA_StockTot!X138</f>
        <v>0</v>
      </c>
      <c r="Y138" s="78">
        <f>[1]EU28_TRA_StockTot!Y138-[1]UK_TRA_StockTot!Y138</f>
        <v>0</v>
      </c>
      <c r="Z138" s="78">
        <f>[1]EU28_TRA_StockTot!Z138-[1]UK_TRA_StockTot!Z138</f>
        <v>0</v>
      </c>
      <c r="AA138" s="78">
        <f>[1]EU28_TRA_StockTot!AA138-[1]UK_TRA_StockTot!AA138</f>
        <v>0</v>
      </c>
      <c r="AB138" s="78">
        <f>[1]EU28_TRA_StockTot!AB138-[1]UK_TRA_StockTot!AB138</f>
        <v>0</v>
      </c>
      <c r="AC138" s="78">
        <f>[1]EU28_TRA_StockTot!AC138-[1]UK_TRA_StockTot!AC138</f>
        <v>0</v>
      </c>
      <c r="AD138" s="78">
        <f>[1]EU28_TRA_StockTot!AD138-[1]UK_TRA_StockTot!AD138</f>
        <v>0</v>
      </c>
      <c r="AE138" s="78">
        <f>[1]EU28_TRA_StockTot!AE138-[1]UK_TRA_StockTot!AE138</f>
        <v>0</v>
      </c>
      <c r="AF138" s="78">
        <f>[1]EU28_TRA_StockTot!AF138-[1]UK_TRA_StockTot!AF138</f>
        <v>0</v>
      </c>
      <c r="AG138" s="78">
        <f>[1]EU28_TRA_StockTot!AG138-[1]UK_TRA_StockTot!AG138</f>
        <v>0</v>
      </c>
      <c r="AH138" s="78">
        <f>[1]EU28_TRA_StockTot!AH138-[1]UK_TRA_StockTot!AH138</f>
        <v>0</v>
      </c>
      <c r="AI138" s="78">
        <f>[1]EU28_TRA_StockTot!AI138-[1]UK_TRA_StockTot!AI138</f>
        <v>0</v>
      </c>
      <c r="AJ138" s="78">
        <f>[1]EU28_TRA_StockTot!AJ138-[1]UK_TRA_StockTot!AJ138</f>
        <v>0</v>
      </c>
      <c r="AK138" s="78">
        <f>[1]EU28_TRA_StockTot!AK138-[1]UK_TRA_StockTot!AK138</f>
        <v>0</v>
      </c>
      <c r="AL138" s="78">
        <f>[1]EU28_TRA_StockTot!AL138-[1]UK_TRA_StockTot!AL138</f>
        <v>0</v>
      </c>
      <c r="AM138" s="78">
        <f>[1]EU28_TRA_StockTot!AM138-[1]UK_TRA_StockTot!AM138</f>
        <v>0</v>
      </c>
      <c r="AN138" s="78">
        <f>[1]EU28_TRA_StockTot!AN138-[1]UK_TRA_StockTot!AN138</f>
        <v>0</v>
      </c>
      <c r="AO138" s="78">
        <f>[1]EU28_TRA_StockTot!AO138-[1]UK_TRA_StockTot!AO138</f>
        <v>0</v>
      </c>
      <c r="AP138" s="78">
        <f>[1]EU28_TRA_StockTot!AP138-[1]UK_TRA_StockTot!AP138</f>
        <v>0</v>
      </c>
      <c r="AQ138" s="78">
        <f>[1]EU28_TRA_StockTot!AQ138-[1]UK_TRA_StockTot!AQ138</f>
        <v>0</v>
      </c>
      <c r="AR138" s="78">
        <f>[1]EU28_TRA_StockTot!AR138-[1]UK_TRA_StockTot!AR138</f>
        <v>0</v>
      </c>
      <c r="AS138" s="78">
        <f>[1]EU28_TRA_StockTot!AS138-[1]UK_TRA_StockTot!AS138</f>
        <v>0</v>
      </c>
      <c r="AT138" s="78">
        <f>[1]EU28_TRA_StockTot!AT138-[1]UK_TRA_StockTot!AT138</f>
        <v>0</v>
      </c>
      <c r="AU138" s="78">
        <f>[1]EU28_TRA_StockTot!AU138-[1]UK_TRA_StockTot!AU138</f>
        <v>0</v>
      </c>
      <c r="AV138" s="78">
        <f>[1]EU28_TRA_StockTot!AV138-[1]UK_TRA_StockTot!AV138</f>
        <v>0</v>
      </c>
      <c r="AW138" s="78">
        <f>[1]EU28_TRA_StockTot!AW138-[1]UK_TRA_StockTot!AW138</f>
        <v>0</v>
      </c>
      <c r="AX138" s="78">
        <f>[1]EU28_TRA_StockTot!AX138-[1]UK_TRA_StockTot!AX138</f>
        <v>0</v>
      </c>
      <c r="AY138" s="78">
        <f>[1]EU28_TRA_StockTot!AY138-[1]UK_TRA_StockTot!AY138</f>
        <v>0</v>
      </c>
      <c r="AZ138" s="78">
        <f>[1]EU28_TRA_StockTot!AZ138-[1]UK_TRA_StockTot!AZ138</f>
        <v>0</v>
      </c>
    </row>
    <row r="139" spans="1:52" x14ac:dyDescent="0.35">
      <c r="A139" s="92" t="s">
        <v>102</v>
      </c>
      <c r="B139" s="93">
        <f>[1]EU28_TRA_StockTot!B139-[1]UK_TRA_StockTot!B139</f>
        <v>0</v>
      </c>
      <c r="C139" s="93">
        <f>[1]EU28_TRA_StockTot!C139-[1]UK_TRA_StockTot!C139</f>
        <v>0</v>
      </c>
      <c r="D139" s="93">
        <f>[1]EU28_TRA_StockTot!D139-[1]UK_TRA_StockTot!D139</f>
        <v>0</v>
      </c>
      <c r="E139" s="93">
        <f>[1]EU28_TRA_StockTot!E139-[1]UK_TRA_StockTot!E139</f>
        <v>0</v>
      </c>
      <c r="F139" s="93">
        <f>[1]EU28_TRA_StockTot!F139-[1]UK_TRA_StockTot!F139</f>
        <v>0</v>
      </c>
      <c r="G139" s="93">
        <f>[1]EU28_TRA_StockTot!G139-[1]UK_TRA_StockTot!G139</f>
        <v>0</v>
      </c>
      <c r="H139" s="93">
        <f>[1]EU28_TRA_StockTot!H139-[1]UK_TRA_StockTot!H139</f>
        <v>0</v>
      </c>
      <c r="I139" s="93">
        <f>[1]EU28_TRA_StockTot!I139-[1]UK_TRA_StockTot!I139</f>
        <v>0</v>
      </c>
      <c r="J139" s="93">
        <f>[1]EU28_TRA_StockTot!J139-[1]UK_TRA_StockTot!J139</f>
        <v>0</v>
      </c>
      <c r="K139" s="93">
        <f>[1]EU28_TRA_StockTot!K139-[1]UK_TRA_StockTot!K139</f>
        <v>0</v>
      </c>
      <c r="L139" s="93">
        <f>[1]EU28_TRA_StockTot!L139-[1]UK_TRA_StockTot!L139</f>
        <v>0</v>
      </c>
      <c r="M139" s="93">
        <f>[1]EU28_TRA_StockTot!M139-[1]UK_TRA_StockTot!M139</f>
        <v>0</v>
      </c>
      <c r="N139" s="93">
        <f>[1]EU28_TRA_StockTot!N139-[1]UK_TRA_StockTot!N139</f>
        <v>0</v>
      </c>
      <c r="O139" s="93">
        <f>[1]EU28_TRA_StockTot!O139-[1]UK_TRA_StockTot!O139</f>
        <v>0</v>
      </c>
      <c r="P139" s="93">
        <f>[1]EU28_TRA_StockTot!P139-[1]UK_TRA_StockTot!P139</f>
        <v>0</v>
      </c>
      <c r="Q139" s="93">
        <f>[1]EU28_TRA_StockTot!Q139-[1]UK_TRA_StockTot!Q139</f>
        <v>0</v>
      </c>
      <c r="R139" s="93">
        <f>[1]EU28_TRA_StockTot!R139-[1]UK_TRA_StockTot!R139</f>
        <v>63</v>
      </c>
      <c r="S139" s="93">
        <f>[1]EU28_TRA_StockTot!S139-[1]UK_TRA_StockTot!S139</f>
        <v>162</v>
      </c>
      <c r="T139" s="93">
        <f>[1]EU28_TRA_StockTot!T139-[1]UK_TRA_StockTot!T139</f>
        <v>292</v>
      </c>
      <c r="U139" s="93">
        <f>[1]EU28_TRA_StockTot!U139-[1]UK_TRA_StockTot!U139</f>
        <v>444</v>
      </c>
      <c r="V139" s="93">
        <f>[1]EU28_TRA_StockTot!V139-[1]UK_TRA_StockTot!V139</f>
        <v>936</v>
      </c>
      <c r="W139" s="93">
        <f>[1]EU28_TRA_StockTot!W139-[1]UK_TRA_StockTot!W139</f>
        <v>1037</v>
      </c>
      <c r="X139" s="93">
        <f>[1]EU28_TRA_StockTot!X139-[1]UK_TRA_StockTot!X139</f>
        <v>1044</v>
      </c>
      <c r="Y139" s="93">
        <f>[1]EU28_TRA_StockTot!Y139-[1]UK_TRA_StockTot!Y139</f>
        <v>1034</v>
      </c>
      <c r="Z139" s="93">
        <f>[1]EU28_TRA_StockTot!Z139-[1]UK_TRA_StockTot!Z139</f>
        <v>1014</v>
      </c>
      <c r="AA139" s="93">
        <f>[1]EU28_TRA_StockTot!AA139-[1]UK_TRA_StockTot!AA139</f>
        <v>981</v>
      </c>
      <c r="AB139" s="93">
        <f>[1]EU28_TRA_StockTot!AB139-[1]UK_TRA_StockTot!AB139</f>
        <v>941</v>
      </c>
      <c r="AC139" s="93">
        <f>[1]EU28_TRA_StockTot!AC139-[1]UK_TRA_StockTot!AC139</f>
        <v>892</v>
      </c>
      <c r="AD139" s="93">
        <f>[1]EU28_TRA_StockTot!AD139-[1]UK_TRA_StockTot!AD139</f>
        <v>835</v>
      </c>
      <c r="AE139" s="93">
        <f>[1]EU28_TRA_StockTot!AE139-[1]UK_TRA_StockTot!AE139</f>
        <v>879</v>
      </c>
      <c r="AF139" s="93">
        <f>[1]EU28_TRA_StockTot!AF139-[1]UK_TRA_StockTot!AF139</f>
        <v>2064</v>
      </c>
      <c r="AG139" s="93">
        <f>[1]EU28_TRA_StockTot!AG139-[1]UK_TRA_StockTot!AG139</f>
        <v>4875</v>
      </c>
      <c r="AH139" s="93">
        <f>[1]EU28_TRA_StockTot!AH139-[1]UK_TRA_StockTot!AH139</f>
        <v>9531</v>
      </c>
      <c r="AI139" s="93">
        <f>[1]EU28_TRA_StockTot!AI139-[1]UK_TRA_StockTot!AI139</f>
        <v>16078</v>
      </c>
      <c r="AJ139" s="93">
        <f>[1]EU28_TRA_StockTot!AJ139-[1]UK_TRA_StockTot!AJ139</f>
        <v>24636</v>
      </c>
      <c r="AK139" s="93">
        <f>[1]EU28_TRA_StockTot!AK139-[1]UK_TRA_StockTot!AK139</f>
        <v>35234</v>
      </c>
      <c r="AL139" s="93">
        <f>[1]EU28_TRA_StockTot!AL139-[1]UK_TRA_StockTot!AL139</f>
        <v>47857</v>
      </c>
      <c r="AM139" s="93">
        <f>[1]EU28_TRA_StockTot!AM139-[1]UK_TRA_StockTot!AM139</f>
        <v>62436</v>
      </c>
      <c r="AN139" s="93">
        <f>[1]EU28_TRA_StockTot!AN139-[1]UK_TRA_StockTot!AN139</f>
        <v>78916</v>
      </c>
      <c r="AO139" s="93">
        <f>[1]EU28_TRA_StockTot!AO139-[1]UK_TRA_StockTot!AO139</f>
        <v>97182</v>
      </c>
      <c r="AP139" s="93">
        <f>[1]EU28_TRA_StockTot!AP139-[1]UK_TRA_StockTot!AP139</f>
        <v>117257</v>
      </c>
      <c r="AQ139" s="93">
        <f>[1]EU28_TRA_StockTot!AQ139-[1]UK_TRA_StockTot!AQ139</f>
        <v>139161</v>
      </c>
      <c r="AR139" s="93">
        <f>[1]EU28_TRA_StockTot!AR139-[1]UK_TRA_StockTot!AR139</f>
        <v>162960</v>
      </c>
      <c r="AS139" s="93">
        <f>[1]EU28_TRA_StockTot!AS139-[1]UK_TRA_StockTot!AS139</f>
        <v>188573</v>
      </c>
      <c r="AT139" s="93">
        <f>[1]EU28_TRA_StockTot!AT139-[1]UK_TRA_StockTot!AT139</f>
        <v>215950</v>
      </c>
      <c r="AU139" s="93">
        <f>[1]EU28_TRA_StockTot!AU139-[1]UK_TRA_StockTot!AU139</f>
        <v>244940</v>
      </c>
      <c r="AV139" s="93">
        <f>[1]EU28_TRA_StockTot!AV139-[1]UK_TRA_StockTot!AV139</f>
        <v>275513</v>
      </c>
      <c r="AW139" s="93">
        <f>[1]EU28_TRA_StockTot!AW139-[1]UK_TRA_StockTot!AW139</f>
        <v>307489</v>
      </c>
      <c r="AX139" s="93">
        <f>[1]EU28_TRA_StockTot!AX139-[1]UK_TRA_StockTot!AX139</f>
        <v>340899</v>
      </c>
      <c r="AY139" s="93">
        <f>[1]EU28_TRA_StockTot!AY139-[1]UK_TRA_StockTot!AY139</f>
        <v>375601</v>
      </c>
      <c r="AZ139" s="93">
        <f>[1]EU28_TRA_StockTot!AZ139-[1]UK_TRA_StockTot!AZ139</f>
        <v>411685</v>
      </c>
    </row>
    <row r="140" spans="1:52" x14ac:dyDescent="0.35">
      <c r="A140" s="94" t="s">
        <v>103</v>
      </c>
      <c r="B140" s="78">
        <f>[1]EU28_TRA_StockTot!B140-[1]UK_TRA_StockTot!B140</f>
        <v>0</v>
      </c>
      <c r="C140" s="78">
        <f>[1]EU28_TRA_StockTot!C140-[1]UK_TRA_StockTot!C140</f>
        <v>0</v>
      </c>
      <c r="D140" s="78">
        <f>[1]EU28_TRA_StockTot!D140-[1]UK_TRA_StockTot!D140</f>
        <v>0</v>
      </c>
      <c r="E140" s="78">
        <f>[1]EU28_TRA_StockTot!E140-[1]UK_TRA_StockTot!E140</f>
        <v>0</v>
      </c>
      <c r="F140" s="78">
        <f>[1]EU28_TRA_StockTot!F140-[1]UK_TRA_StockTot!F140</f>
        <v>0</v>
      </c>
      <c r="G140" s="78">
        <f>[1]EU28_TRA_StockTot!G140-[1]UK_TRA_StockTot!G140</f>
        <v>0</v>
      </c>
      <c r="H140" s="78">
        <f>[1]EU28_TRA_StockTot!H140-[1]UK_TRA_StockTot!H140</f>
        <v>0</v>
      </c>
      <c r="I140" s="78">
        <f>[1]EU28_TRA_StockTot!I140-[1]UK_TRA_StockTot!I140</f>
        <v>0</v>
      </c>
      <c r="J140" s="78">
        <f>[1]EU28_TRA_StockTot!J140-[1]UK_TRA_StockTot!J140</f>
        <v>0</v>
      </c>
      <c r="K140" s="78">
        <f>[1]EU28_TRA_StockTot!K140-[1]UK_TRA_StockTot!K140</f>
        <v>0</v>
      </c>
      <c r="L140" s="78">
        <f>[1]EU28_TRA_StockTot!L140-[1]UK_TRA_StockTot!L140</f>
        <v>0</v>
      </c>
      <c r="M140" s="78">
        <f>[1]EU28_TRA_StockTot!M140-[1]UK_TRA_StockTot!M140</f>
        <v>0</v>
      </c>
      <c r="N140" s="78">
        <f>[1]EU28_TRA_StockTot!N140-[1]UK_TRA_StockTot!N140</f>
        <v>0</v>
      </c>
      <c r="O140" s="78">
        <f>[1]EU28_TRA_StockTot!O140-[1]UK_TRA_StockTot!O140</f>
        <v>0</v>
      </c>
      <c r="P140" s="78">
        <f>[1]EU28_TRA_StockTot!P140-[1]UK_TRA_StockTot!P140</f>
        <v>0</v>
      </c>
      <c r="Q140" s="78">
        <f>[1]EU28_TRA_StockTot!Q140-[1]UK_TRA_StockTot!Q140</f>
        <v>0</v>
      </c>
      <c r="R140" s="78">
        <f>[1]EU28_TRA_StockTot!R140-[1]UK_TRA_StockTot!R140</f>
        <v>3</v>
      </c>
      <c r="S140" s="78">
        <f>[1]EU28_TRA_StockTot!S140-[1]UK_TRA_StockTot!S140</f>
        <v>10</v>
      </c>
      <c r="T140" s="78">
        <f>[1]EU28_TRA_StockTot!T140-[1]UK_TRA_StockTot!T140</f>
        <v>22</v>
      </c>
      <c r="U140" s="78">
        <f>[1]EU28_TRA_StockTot!U140-[1]UK_TRA_StockTot!U140</f>
        <v>39</v>
      </c>
      <c r="V140" s="78">
        <f>[1]EU28_TRA_StockTot!V140-[1]UK_TRA_StockTot!V140</f>
        <v>156</v>
      </c>
      <c r="W140" s="78">
        <f>[1]EU28_TRA_StockTot!W140-[1]UK_TRA_StockTot!W140</f>
        <v>180</v>
      </c>
      <c r="X140" s="78">
        <f>[1]EU28_TRA_StockTot!X140-[1]UK_TRA_StockTot!X140</f>
        <v>184</v>
      </c>
      <c r="Y140" s="78">
        <f>[1]EU28_TRA_StockTot!Y140-[1]UK_TRA_StockTot!Y140</f>
        <v>184</v>
      </c>
      <c r="Z140" s="78">
        <f>[1]EU28_TRA_StockTot!Z140-[1]UK_TRA_StockTot!Z140</f>
        <v>183</v>
      </c>
      <c r="AA140" s="78">
        <f>[1]EU28_TRA_StockTot!AA140-[1]UK_TRA_StockTot!AA140</f>
        <v>181</v>
      </c>
      <c r="AB140" s="78">
        <f>[1]EU28_TRA_StockTot!AB140-[1]UK_TRA_StockTot!AB140</f>
        <v>179</v>
      </c>
      <c r="AC140" s="78">
        <f>[1]EU28_TRA_StockTot!AC140-[1]UK_TRA_StockTot!AC140</f>
        <v>175</v>
      </c>
      <c r="AD140" s="78">
        <f>[1]EU28_TRA_StockTot!AD140-[1]UK_TRA_StockTot!AD140</f>
        <v>172</v>
      </c>
      <c r="AE140" s="78">
        <f>[1]EU28_TRA_StockTot!AE140-[1]UK_TRA_StockTot!AE140</f>
        <v>216</v>
      </c>
      <c r="AF140" s="78">
        <f>[1]EU28_TRA_StockTot!AF140-[1]UK_TRA_StockTot!AF140</f>
        <v>811</v>
      </c>
      <c r="AG140" s="78">
        <f>[1]EU28_TRA_StockTot!AG140-[1]UK_TRA_StockTot!AG140</f>
        <v>2303</v>
      </c>
      <c r="AH140" s="78">
        <f>[1]EU28_TRA_StockTot!AH140-[1]UK_TRA_StockTot!AH140</f>
        <v>4938</v>
      </c>
      <c r="AI140" s="78">
        <f>[1]EU28_TRA_StockTot!AI140-[1]UK_TRA_StockTot!AI140</f>
        <v>8867</v>
      </c>
      <c r="AJ140" s="78">
        <f>[1]EU28_TRA_StockTot!AJ140-[1]UK_TRA_StockTot!AJ140</f>
        <v>14279</v>
      </c>
      <c r="AK140" s="78">
        <f>[1]EU28_TRA_StockTot!AK140-[1]UK_TRA_StockTot!AK140</f>
        <v>21328</v>
      </c>
      <c r="AL140" s="78">
        <f>[1]EU28_TRA_StockTot!AL140-[1]UK_TRA_StockTot!AL140</f>
        <v>30122</v>
      </c>
      <c r="AM140" s="78">
        <f>[1]EU28_TRA_StockTot!AM140-[1]UK_TRA_StockTot!AM140</f>
        <v>40722</v>
      </c>
      <c r="AN140" s="78">
        <f>[1]EU28_TRA_StockTot!AN140-[1]UK_TRA_StockTot!AN140</f>
        <v>53183</v>
      </c>
      <c r="AO140" s="78">
        <f>[1]EU28_TRA_StockTot!AO140-[1]UK_TRA_StockTot!AO140</f>
        <v>67503</v>
      </c>
      <c r="AP140" s="78">
        <f>[1]EU28_TRA_StockTot!AP140-[1]UK_TRA_StockTot!AP140</f>
        <v>83767</v>
      </c>
      <c r="AQ140" s="78">
        <f>[1]EU28_TRA_StockTot!AQ140-[1]UK_TRA_StockTot!AQ140</f>
        <v>102077</v>
      </c>
      <c r="AR140" s="78">
        <f>[1]EU28_TRA_StockTot!AR140-[1]UK_TRA_StockTot!AR140</f>
        <v>122513</v>
      </c>
      <c r="AS140" s="78">
        <f>[1]EU28_TRA_StockTot!AS140-[1]UK_TRA_StockTot!AS140</f>
        <v>145044</v>
      </c>
      <c r="AT140" s="78">
        <f>[1]EU28_TRA_StockTot!AT140-[1]UK_TRA_StockTot!AT140</f>
        <v>169640</v>
      </c>
      <c r="AU140" s="78">
        <f>[1]EU28_TRA_StockTot!AU140-[1]UK_TRA_StockTot!AU140</f>
        <v>196157</v>
      </c>
      <c r="AV140" s="78">
        <f>[1]EU28_TRA_StockTot!AV140-[1]UK_TRA_StockTot!AV140</f>
        <v>224545</v>
      </c>
      <c r="AW140" s="78">
        <f>[1]EU28_TRA_StockTot!AW140-[1]UK_TRA_StockTot!AW140</f>
        <v>254629</v>
      </c>
      <c r="AX140" s="78">
        <f>[1]EU28_TRA_StockTot!AX140-[1]UK_TRA_StockTot!AX140</f>
        <v>286349</v>
      </c>
      <c r="AY140" s="78">
        <f>[1]EU28_TRA_StockTot!AY140-[1]UK_TRA_StockTot!AY140</f>
        <v>319532</v>
      </c>
      <c r="AZ140" s="78">
        <f>[1]EU28_TRA_StockTot!AZ140-[1]UK_TRA_StockTot!AZ140</f>
        <v>354221</v>
      </c>
    </row>
    <row r="141" spans="1:52" x14ac:dyDescent="0.35">
      <c r="A141" s="94" t="s">
        <v>109</v>
      </c>
      <c r="B141" s="78">
        <f>[1]EU28_TRA_StockTot!B141-[1]UK_TRA_StockTot!B141</f>
        <v>0</v>
      </c>
      <c r="C141" s="78">
        <f>[1]EU28_TRA_StockTot!C141-[1]UK_TRA_StockTot!C141</f>
        <v>0</v>
      </c>
      <c r="D141" s="78">
        <f>[1]EU28_TRA_StockTot!D141-[1]UK_TRA_StockTot!D141</f>
        <v>0</v>
      </c>
      <c r="E141" s="78">
        <f>[1]EU28_TRA_StockTot!E141-[1]UK_TRA_StockTot!E141</f>
        <v>0</v>
      </c>
      <c r="F141" s="78">
        <f>[1]EU28_TRA_StockTot!F141-[1]UK_TRA_StockTot!F141</f>
        <v>0</v>
      </c>
      <c r="G141" s="78">
        <f>[1]EU28_TRA_StockTot!G141-[1]UK_TRA_StockTot!G141</f>
        <v>0</v>
      </c>
      <c r="H141" s="78">
        <f>[1]EU28_TRA_StockTot!H141-[1]UK_TRA_StockTot!H141</f>
        <v>0</v>
      </c>
      <c r="I141" s="78">
        <f>[1]EU28_TRA_StockTot!I141-[1]UK_TRA_StockTot!I141</f>
        <v>0</v>
      </c>
      <c r="J141" s="78">
        <f>[1]EU28_TRA_StockTot!J141-[1]UK_TRA_StockTot!J141</f>
        <v>0</v>
      </c>
      <c r="K141" s="78">
        <f>[1]EU28_TRA_StockTot!K141-[1]UK_TRA_StockTot!K141</f>
        <v>0</v>
      </c>
      <c r="L141" s="78">
        <f>[1]EU28_TRA_StockTot!L141-[1]UK_TRA_StockTot!L141</f>
        <v>0</v>
      </c>
      <c r="M141" s="78">
        <f>[1]EU28_TRA_StockTot!M141-[1]UK_TRA_StockTot!M141</f>
        <v>0</v>
      </c>
      <c r="N141" s="78">
        <f>[1]EU28_TRA_StockTot!N141-[1]UK_TRA_StockTot!N141</f>
        <v>0</v>
      </c>
      <c r="O141" s="78">
        <f>[1]EU28_TRA_StockTot!O141-[1]UK_TRA_StockTot!O141</f>
        <v>0</v>
      </c>
      <c r="P141" s="78">
        <f>[1]EU28_TRA_StockTot!P141-[1]UK_TRA_StockTot!P141</f>
        <v>0</v>
      </c>
      <c r="Q141" s="78">
        <f>[1]EU28_TRA_StockTot!Q141-[1]UK_TRA_StockTot!Q141</f>
        <v>0</v>
      </c>
      <c r="R141" s="78">
        <f>[1]EU28_TRA_StockTot!R141-[1]UK_TRA_StockTot!R141</f>
        <v>60</v>
      </c>
      <c r="S141" s="78">
        <f>[1]EU28_TRA_StockTot!S141-[1]UK_TRA_StockTot!S141</f>
        <v>152</v>
      </c>
      <c r="T141" s="78">
        <f>[1]EU28_TRA_StockTot!T141-[1]UK_TRA_StockTot!T141</f>
        <v>270</v>
      </c>
      <c r="U141" s="78">
        <f>[1]EU28_TRA_StockTot!U141-[1]UK_TRA_StockTot!U141</f>
        <v>405</v>
      </c>
      <c r="V141" s="78">
        <f>[1]EU28_TRA_StockTot!V141-[1]UK_TRA_StockTot!V141</f>
        <v>780</v>
      </c>
      <c r="W141" s="78">
        <f>[1]EU28_TRA_StockTot!W141-[1]UK_TRA_StockTot!W141</f>
        <v>857</v>
      </c>
      <c r="X141" s="78">
        <f>[1]EU28_TRA_StockTot!X141-[1]UK_TRA_StockTot!X141</f>
        <v>860</v>
      </c>
      <c r="Y141" s="78">
        <f>[1]EU28_TRA_StockTot!Y141-[1]UK_TRA_StockTot!Y141</f>
        <v>850</v>
      </c>
      <c r="Z141" s="78">
        <f>[1]EU28_TRA_StockTot!Z141-[1]UK_TRA_StockTot!Z141</f>
        <v>831</v>
      </c>
      <c r="AA141" s="78">
        <f>[1]EU28_TRA_StockTot!AA141-[1]UK_TRA_StockTot!AA141</f>
        <v>800</v>
      </c>
      <c r="AB141" s="78">
        <f>[1]EU28_TRA_StockTot!AB141-[1]UK_TRA_StockTot!AB141</f>
        <v>762</v>
      </c>
      <c r="AC141" s="78">
        <f>[1]EU28_TRA_StockTot!AC141-[1]UK_TRA_StockTot!AC141</f>
        <v>717</v>
      </c>
      <c r="AD141" s="78">
        <f>[1]EU28_TRA_StockTot!AD141-[1]UK_TRA_StockTot!AD141</f>
        <v>663</v>
      </c>
      <c r="AE141" s="78">
        <f>[1]EU28_TRA_StockTot!AE141-[1]UK_TRA_StockTot!AE141</f>
        <v>663</v>
      </c>
      <c r="AF141" s="78">
        <f>[1]EU28_TRA_StockTot!AF141-[1]UK_TRA_StockTot!AF141</f>
        <v>1253</v>
      </c>
      <c r="AG141" s="78">
        <f>[1]EU28_TRA_StockTot!AG141-[1]UK_TRA_StockTot!AG141</f>
        <v>2572</v>
      </c>
      <c r="AH141" s="78">
        <f>[1]EU28_TRA_StockTot!AH141-[1]UK_TRA_StockTot!AH141</f>
        <v>4593</v>
      </c>
      <c r="AI141" s="78">
        <f>[1]EU28_TRA_StockTot!AI141-[1]UK_TRA_StockTot!AI141</f>
        <v>7211</v>
      </c>
      <c r="AJ141" s="78">
        <f>[1]EU28_TRA_StockTot!AJ141-[1]UK_TRA_StockTot!AJ141</f>
        <v>10357</v>
      </c>
      <c r="AK141" s="78">
        <f>[1]EU28_TRA_StockTot!AK141-[1]UK_TRA_StockTot!AK141</f>
        <v>13906</v>
      </c>
      <c r="AL141" s="78">
        <f>[1]EU28_TRA_StockTot!AL141-[1]UK_TRA_StockTot!AL141</f>
        <v>17735</v>
      </c>
      <c r="AM141" s="78">
        <f>[1]EU28_TRA_StockTot!AM141-[1]UK_TRA_StockTot!AM141</f>
        <v>21714</v>
      </c>
      <c r="AN141" s="78">
        <f>[1]EU28_TRA_StockTot!AN141-[1]UK_TRA_StockTot!AN141</f>
        <v>25733</v>
      </c>
      <c r="AO141" s="78">
        <f>[1]EU28_TRA_StockTot!AO141-[1]UK_TRA_StockTot!AO141</f>
        <v>29679</v>
      </c>
      <c r="AP141" s="78">
        <f>[1]EU28_TRA_StockTot!AP141-[1]UK_TRA_StockTot!AP141</f>
        <v>33490</v>
      </c>
      <c r="AQ141" s="78">
        <f>[1]EU28_TRA_StockTot!AQ141-[1]UK_TRA_StockTot!AQ141</f>
        <v>37084</v>
      </c>
      <c r="AR141" s="78">
        <f>[1]EU28_TRA_StockTot!AR141-[1]UK_TRA_StockTot!AR141</f>
        <v>40447</v>
      </c>
      <c r="AS141" s="78">
        <f>[1]EU28_TRA_StockTot!AS141-[1]UK_TRA_StockTot!AS141</f>
        <v>43529</v>
      </c>
      <c r="AT141" s="78">
        <f>[1]EU28_TRA_StockTot!AT141-[1]UK_TRA_StockTot!AT141</f>
        <v>46310</v>
      </c>
      <c r="AU141" s="78">
        <f>[1]EU28_TRA_StockTot!AU141-[1]UK_TRA_StockTot!AU141</f>
        <v>48783</v>
      </c>
      <c r="AV141" s="78">
        <f>[1]EU28_TRA_StockTot!AV141-[1]UK_TRA_StockTot!AV141</f>
        <v>50968</v>
      </c>
      <c r="AW141" s="78">
        <f>[1]EU28_TRA_StockTot!AW141-[1]UK_TRA_StockTot!AW141</f>
        <v>52860</v>
      </c>
      <c r="AX141" s="78">
        <f>[1]EU28_TRA_StockTot!AX141-[1]UK_TRA_StockTot!AX141</f>
        <v>54550</v>
      </c>
      <c r="AY141" s="78">
        <f>[1]EU28_TRA_StockTot!AY141-[1]UK_TRA_StockTot!AY141</f>
        <v>56069</v>
      </c>
      <c r="AZ141" s="78">
        <f>[1]EU28_TRA_StockTot!AZ141-[1]UK_TRA_StockTot!AZ141</f>
        <v>57464</v>
      </c>
    </row>
    <row r="142" spans="1:52" x14ac:dyDescent="0.35">
      <c r="A142" s="90" t="s">
        <v>112</v>
      </c>
      <c r="B142" s="91">
        <f>[1]EU28_TRA_StockTot!B142-[1]UK_TRA_StockTot!B142</f>
        <v>4431167</v>
      </c>
      <c r="C142" s="91">
        <f>[1]EU28_TRA_StockTot!C142-[1]UK_TRA_StockTot!C142</f>
        <v>4504473</v>
      </c>
      <c r="D142" s="91">
        <f>[1]EU28_TRA_StockTot!D142-[1]UK_TRA_StockTot!D142</f>
        <v>4583545</v>
      </c>
      <c r="E142" s="91">
        <f>[1]EU28_TRA_StockTot!E142-[1]UK_TRA_StockTot!E142</f>
        <v>4615281</v>
      </c>
      <c r="F142" s="91">
        <f>[1]EU28_TRA_StockTot!F142-[1]UK_TRA_StockTot!F142</f>
        <v>4593127</v>
      </c>
      <c r="G142" s="91">
        <f>[1]EU28_TRA_StockTot!G142-[1]UK_TRA_StockTot!G142</f>
        <v>4629284</v>
      </c>
      <c r="H142" s="91">
        <f>[1]EU28_TRA_StockTot!H142-[1]UK_TRA_StockTot!H142</f>
        <v>4735292</v>
      </c>
      <c r="I142" s="91">
        <f>[1]EU28_TRA_StockTot!I142-[1]UK_TRA_StockTot!I142</f>
        <v>4732810</v>
      </c>
      <c r="J142" s="91">
        <f>[1]EU28_TRA_StockTot!J142-[1]UK_TRA_StockTot!J142</f>
        <v>4824989</v>
      </c>
      <c r="K142" s="91">
        <f>[1]EU28_TRA_StockTot!K142-[1]UK_TRA_StockTot!K142</f>
        <v>4823452</v>
      </c>
      <c r="L142" s="91">
        <f>[1]EU28_TRA_StockTot!L142-[1]UK_TRA_StockTot!L142</f>
        <v>4783844</v>
      </c>
      <c r="M142" s="91">
        <f>[1]EU28_TRA_StockTot!M142-[1]UK_TRA_StockTot!M142</f>
        <v>4816918</v>
      </c>
      <c r="N142" s="91">
        <f>[1]EU28_TRA_StockTot!N142-[1]UK_TRA_StockTot!N142</f>
        <v>4744643</v>
      </c>
      <c r="O142" s="91">
        <f>[1]EU28_TRA_StockTot!O142-[1]UK_TRA_StockTot!O142</f>
        <v>4722162</v>
      </c>
      <c r="P142" s="91">
        <f>[1]EU28_TRA_StockTot!P142-[1]UK_TRA_StockTot!P142</f>
        <v>4780046</v>
      </c>
      <c r="Q142" s="91">
        <f>[1]EU28_TRA_StockTot!Q142-[1]UK_TRA_StockTot!Q142</f>
        <v>4813659</v>
      </c>
      <c r="R142" s="91">
        <f>[1]EU28_TRA_StockTot!R142-[1]UK_TRA_StockTot!R142</f>
        <v>4992793</v>
      </c>
      <c r="S142" s="91">
        <f>[1]EU28_TRA_StockTot!S142-[1]UK_TRA_StockTot!S142</f>
        <v>5196434</v>
      </c>
      <c r="T142" s="91">
        <f>[1]EU28_TRA_StockTot!T142-[1]UK_TRA_StockTot!T142</f>
        <v>5351267</v>
      </c>
      <c r="U142" s="91">
        <f>[1]EU28_TRA_StockTot!U142-[1]UK_TRA_StockTot!U142</f>
        <v>5466597</v>
      </c>
      <c r="V142" s="91">
        <f>[1]EU28_TRA_StockTot!V142-[1]UK_TRA_StockTot!V142</f>
        <v>5563053</v>
      </c>
      <c r="W142" s="91">
        <f>[1]EU28_TRA_StockTot!W142-[1]UK_TRA_StockTot!W142</f>
        <v>5639137</v>
      </c>
      <c r="X142" s="91">
        <f>[1]EU28_TRA_StockTot!X142-[1]UK_TRA_StockTot!X142</f>
        <v>5695799</v>
      </c>
      <c r="Y142" s="91">
        <f>[1]EU28_TRA_StockTot!Y142-[1]UK_TRA_StockTot!Y142</f>
        <v>5752861</v>
      </c>
      <c r="Z142" s="91">
        <f>[1]EU28_TRA_StockTot!Z142-[1]UK_TRA_StockTot!Z142</f>
        <v>5805116</v>
      </c>
      <c r="AA142" s="91">
        <f>[1]EU28_TRA_StockTot!AA142-[1]UK_TRA_StockTot!AA142</f>
        <v>5856560</v>
      </c>
      <c r="AB142" s="91">
        <f>[1]EU28_TRA_StockTot!AB142-[1]UK_TRA_StockTot!AB142</f>
        <v>5907717</v>
      </c>
      <c r="AC142" s="91">
        <f>[1]EU28_TRA_StockTot!AC142-[1]UK_TRA_StockTot!AC142</f>
        <v>5953984</v>
      </c>
      <c r="AD142" s="91">
        <f>[1]EU28_TRA_StockTot!AD142-[1]UK_TRA_StockTot!AD142</f>
        <v>5995800</v>
      </c>
      <c r="AE142" s="91">
        <f>[1]EU28_TRA_StockTot!AE142-[1]UK_TRA_StockTot!AE142</f>
        <v>6034025</v>
      </c>
      <c r="AF142" s="91">
        <f>[1]EU28_TRA_StockTot!AF142-[1]UK_TRA_StockTot!AF142</f>
        <v>6070084</v>
      </c>
      <c r="AG142" s="91">
        <f>[1]EU28_TRA_StockTot!AG142-[1]UK_TRA_StockTot!AG142</f>
        <v>6104662</v>
      </c>
      <c r="AH142" s="91">
        <f>[1]EU28_TRA_StockTot!AH142-[1]UK_TRA_StockTot!AH142</f>
        <v>6139175</v>
      </c>
      <c r="AI142" s="91">
        <f>[1]EU28_TRA_StockTot!AI142-[1]UK_TRA_StockTot!AI142</f>
        <v>6169152</v>
      </c>
      <c r="AJ142" s="91">
        <f>[1]EU28_TRA_StockTot!AJ142-[1]UK_TRA_StockTot!AJ142</f>
        <v>6200336</v>
      </c>
      <c r="AK142" s="91">
        <f>[1]EU28_TRA_StockTot!AK142-[1]UK_TRA_StockTot!AK142</f>
        <v>6232651</v>
      </c>
      <c r="AL142" s="91">
        <f>[1]EU28_TRA_StockTot!AL142-[1]UK_TRA_StockTot!AL142</f>
        <v>6265984</v>
      </c>
      <c r="AM142" s="91">
        <f>[1]EU28_TRA_StockTot!AM142-[1]UK_TRA_StockTot!AM142</f>
        <v>6299612</v>
      </c>
      <c r="AN142" s="91">
        <f>[1]EU28_TRA_StockTot!AN142-[1]UK_TRA_StockTot!AN142</f>
        <v>6333713</v>
      </c>
      <c r="AO142" s="91">
        <f>[1]EU28_TRA_StockTot!AO142-[1]UK_TRA_StockTot!AO142</f>
        <v>6368280</v>
      </c>
      <c r="AP142" s="91">
        <f>[1]EU28_TRA_StockTot!AP142-[1]UK_TRA_StockTot!AP142</f>
        <v>6400536</v>
      </c>
      <c r="AQ142" s="91">
        <f>[1]EU28_TRA_StockTot!AQ142-[1]UK_TRA_StockTot!AQ142</f>
        <v>6434424</v>
      </c>
      <c r="AR142" s="91">
        <f>[1]EU28_TRA_StockTot!AR142-[1]UK_TRA_StockTot!AR142</f>
        <v>6469843</v>
      </c>
      <c r="AS142" s="91">
        <f>[1]EU28_TRA_StockTot!AS142-[1]UK_TRA_StockTot!AS142</f>
        <v>6508729</v>
      </c>
      <c r="AT142" s="91">
        <f>[1]EU28_TRA_StockTot!AT142-[1]UK_TRA_StockTot!AT142</f>
        <v>6549875</v>
      </c>
      <c r="AU142" s="91">
        <f>[1]EU28_TRA_StockTot!AU142-[1]UK_TRA_StockTot!AU142</f>
        <v>6591919</v>
      </c>
      <c r="AV142" s="91">
        <f>[1]EU28_TRA_StockTot!AV142-[1]UK_TRA_StockTot!AV142</f>
        <v>6632909</v>
      </c>
      <c r="AW142" s="91">
        <f>[1]EU28_TRA_StockTot!AW142-[1]UK_TRA_StockTot!AW142</f>
        <v>6675019</v>
      </c>
      <c r="AX142" s="91">
        <f>[1]EU28_TRA_StockTot!AX142-[1]UK_TRA_StockTot!AX142</f>
        <v>6718083</v>
      </c>
      <c r="AY142" s="91">
        <f>[1]EU28_TRA_StockTot!AY142-[1]UK_TRA_StockTot!AY142</f>
        <v>6762498</v>
      </c>
      <c r="AZ142" s="91">
        <f>[1]EU28_TRA_StockTot!AZ142-[1]UK_TRA_StockTot!AZ142</f>
        <v>6808418</v>
      </c>
    </row>
    <row r="143" spans="1:52" x14ac:dyDescent="0.35">
      <c r="A143" s="92" t="s">
        <v>93</v>
      </c>
      <c r="B143" s="93">
        <f>[1]EU28_TRA_StockTot!B143-[1]UK_TRA_StockTot!B143</f>
        <v>4431167</v>
      </c>
      <c r="C143" s="93">
        <f>[1]EU28_TRA_StockTot!C143-[1]UK_TRA_StockTot!C143</f>
        <v>4504473</v>
      </c>
      <c r="D143" s="93">
        <f>[1]EU28_TRA_StockTot!D143-[1]UK_TRA_StockTot!D143</f>
        <v>4583545</v>
      </c>
      <c r="E143" s="93">
        <f>[1]EU28_TRA_StockTot!E143-[1]UK_TRA_StockTot!E143</f>
        <v>4615281</v>
      </c>
      <c r="F143" s="93">
        <f>[1]EU28_TRA_StockTot!F143-[1]UK_TRA_StockTot!F143</f>
        <v>4593127</v>
      </c>
      <c r="G143" s="93">
        <f>[1]EU28_TRA_StockTot!G143-[1]UK_TRA_StockTot!G143</f>
        <v>4629284</v>
      </c>
      <c r="H143" s="93">
        <f>[1]EU28_TRA_StockTot!H143-[1]UK_TRA_StockTot!H143</f>
        <v>4735292</v>
      </c>
      <c r="I143" s="93">
        <f>[1]EU28_TRA_StockTot!I143-[1]UK_TRA_StockTot!I143</f>
        <v>4732810</v>
      </c>
      <c r="J143" s="93">
        <f>[1]EU28_TRA_StockTot!J143-[1]UK_TRA_StockTot!J143</f>
        <v>4824989</v>
      </c>
      <c r="K143" s="93">
        <f>[1]EU28_TRA_StockTot!K143-[1]UK_TRA_StockTot!K143</f>
        <v>4823452</v>
      </c>
      <c r="L143" s="93">
        <f>[1]EU28_TRA_StockTot!L143-[1]UK_TRA_StockTot!L143</f>
        <v>4783844</v>
      </c>
      <c r="M143" s="93">
        <f>[1]EU28_TRA_StockTot!M143-[1]UK_TRA_StockTot!M143</f>
        <v>4816918</v>
      </c>
      <c r="N143" s="93">
        <f>[1]EU28_TRA_StockTot!N143-[1]UK_TRA_StockTot!N143</f>
        <v>4744643</v>
      </c>
      <c r="O143" s="93">
        <f>[1]EU28_TRA_StockTot!O143-[1]UK_TRA_StockTot!O143</f>
        <v>4722162</v>
      </c>
      <c r="P143" s="93">
        <f>[1]EU28_TRA_StockTot!P143-[1]UK_TRA_StockTot!P143</f>
        <v>4780046</v>
      </c>
      <c r="Q143" s="93">
        <f>[1]EU28_TRA_StockTot!Q143-[1]UK_TRA_StockTot!Q143</f>
        <v>4813659</v>
      </c>
      <c r="R143" s="93">
        <f>[1]EU28_TRA_StockTot!R143-[1]UK_TRA_StockTot!R143</f>
        <v>4992780</v>
      </c>
      <c r="S143" s="93">
        <f>[1]EU28_TRA_StockTot!S143-[1]UK_TRA_StockTot!S143</f>
        <v>5196403</v>
      </c>
      <c r="T143" s="93">
        <f>[1]EU28_TRA_StockTot!T143-[1]UK_TRA_StockTot!T143</f>
        <v>5351212</v>
      </c>
      <c r="U143" s="93">
        <f>[1]EU28_TRA_StockTot!U143-[1]UK_TRA_StockTot!U143</f>
        <v>5466511</v>
      </c>
      <c r="V143" s="93">
        <f>[1]EU28_TRA_StockTot!V143-[1]UK_TRA_StockTot!V143</f>
        <v>5562927</v>
      </c>
      <c r="W143" s="93">
        <f>[1]EU28_TRA_StockTot!W143-[1]UK_TRA_StockTot!W143</f>
        <v>5639009</v>
      </c>
      <c r="X143" s="93">
        <f>[1]EU28_TRA_StockTot!X143-[1]UK_TRA_StockTot!X143</f>
        <v>5695671</v>
      </c>
      <c r="Y143" s="93">
        <f>[1]EU28_TRA_StockTot!Y143-[1]UK_TRA_StockTot!Y143</f>
        <v>5752733</v>
      </c>
      <c r="Z143" s="93">
        <f>[1]EU28_TRA_StockTot!Z143-[1]UK_TRA_StockTot!Z143</f>
        <v>5804988</v>
      </c>
      <c r="AA143" s="93">
        <f>[1]EU28_TRA_StockTot!AA143-[1]UK_TRA_StockTot!AA143</f>
        <v>5856431</v>
      </c>
      <c r="AB143" s="93">
        <f>[1]EU28_TRA_StockTot!AB143-[1]UK_TRA_StockTot!AB143</f>
        <v>5907587</v>
      </c>
      <c r="AC143" s="93">
        <f>[1]EU28_TRA_StockTot!AC143-[1]UK_TRA_StockTot!AC143</f>
        <v>5953855</v>
      </c>
      <c r="AD143" s="93">
        <f>[1]EU28_TRA_StockTot!AD143-[1]UK_TRA_StockTot!AD143</f>
        <v>5995667</v>
      </c>
      <c r="AE143" s="93">
        <f>[1]EU28_TRA_StockTot!AE143-[1]UK_TRA_StockTot!AE143</f>
        <v>6033819</v>
      </c>
      <c r="AF143" s="93">
        <f>[1]EU28_TRA_StockTot!AF143-[1]UK_TRA_StockTot!AF143</f>
        <v>6069170</v>
      </c>
      <c r="AG143" s="93">
        <f>[1]EU28_TRA_StockTot!AG143-[1]UK_TRA_StockTot!AG143</f>
        <v>6101861</v>
      </c>
      <c r="AH143" s="93">
        <f>[1]EU28_TRA_StockTot!AH143-[1]UK_TRA_StockTot!AH143</f>
        <v>6133107</v>
      </c>
      <c r="AI143" s="93">
        <f>[1]EU28_TRA_StockTot!AI143-[1]UK_TRA_StockTot!AI143</f>
        <v>6158305</v>
      </c>
      <c r="AJ143" s="93">
        <f>[1]EU28_TRA_StockTot!AJ143-[1]UK_TRA_StockTot!AJ143</f>
        <v>6183012</v>
      </c>
      <c r="AK143" s="93">
        <f>[1]EU28_TRA_StockTot!AK143-[1]UK_TRA_StockTot!AK143</f>
        <v>6207125</v>
      </c>
      <c r="AL143" s="93">
        <f>[1]EU28_TRA_StockTot!AL143-[1]UK_TRA_StockTot!AL143</f>
        <v>6230352</v>
      </c>
      <c r="AM143" s="93">
        <f>[1]EU28_TRA_StockTot!AM143-[1]UK_TRA_StockTot!AM143</f>
        <v>6251979</v>
      </c>
      <c r="AN143" s="93">
        <f>[1]EU28_TRA_StockTot!AN143-[1]UK_TRA_StockTot!AN143</f>
        <v>6272176</v>
      </c>
      <c r="AO143" s="93">
        <f>[1]EU28_TRA_StockTot!AO143-[1]UK_TRA_StockTot!AO143</f>
        <v>6291025</v>
      </c>
      <c r="AP143" s="93">
        <f>[1]EU28_TRA_StockTot!AP143-[1]UK_TRA_StockTot!AP143</f>
        <v>6305842</v>
      </c>
      <c r="AQ143" s="93">
        <f>[1]EU28_TRA_StockTot!AQ143-[1]UK_TRA_StockTot!AQ143</f>
        <v>6320573</v>
      </c>
      <c r="AR143" s="93">
        <f>[1]EU28_TRA_StockTot!AR143-[1]UK_TRA_StockTot!AR143</f>
        <v>6335002</v>
      </c>
      <c r="AS143" s="93">
        <f>[1]EU28_TRA_StockTot!AS143-[1]UK_TRA_StockTot!AS143</f>
        <v>6351105</v>
      </c>
      <c r="AT143" s="93">
        <f>[1]EU28_TRA_StockTot!AT143-[1]UK_TRA_StockTot!AT143</f>
        <v>6367752</v>
      </c>
      <c r="AU143" s="93">
        <f>[1]EU28_TRA_StockTot!AU143-[1]UK_TRA_StockTot!AU143</f>
        <v>6383709</v>
      </c>
      <c r="AV143" s="93">
        <f>[1]EU28_TRA_StockTot!AV143-[1]UK_TRA_StockTot!AV143</f>
        <v>6397177</v>
      </c>
      <c r="AW143" s="93">
        <f>[1]EU28_TRA_StockTot!AW143-[1]UK_TRA_StockTot!AW143</f>
        <v>6410183</v>
      </c>
      <c r="AX143" s="93">
        <f>[1]EU28_TRA_StockTot!AX143-[1]UK_TRA_StockTot!AX143</f>
        <v>6422901</v>
      </c>
      <c r="AY143" s="93">
        <f>[1]EU28_TRA_StockTot!AY143-[1]UK_TRA_StockTot!AY143</f>
        <v>6435689</v>
      </c>
      <c r="AZ143" s="93">
        <f>[1]EU28_TRA_StockTot!AZ143-[1]UK_TRA_StockTot!AZ143</f>
        <v>6449001</v>
      </c>
    </row>
    <row r="144" spans="1:52" x14ac:dyDescent="0.35">
      <c r="A144" s="94" t="s">
        <v>95</v>
      </c>
      <c r="B144" s="78">
        <f>[1]EU28_TRA_StockTot!B144-[1]UK_TRA_StockTot!B144</f>
        <v>4431167</v>
      </c>
      <c r="C144" s="78">
        <f>[1]EU28_TRA_StockTot!C144-[1]UK_TRA_StockTot!C144</f>
        <v>4504473</v>
      </c>
      <c r="D144" s="78">
        <f>[1]EU28_TRA_StockTot!D144-[1]UK_TRA_StockTot!D144</f>
        <v>4583545</v>
      </c>
      <c r="E144" s="78">
        <f>[1]EU28_TRA_StockTot!E144-[1]UK_TRA_StockTot!E144</f>
        <v>4615281</v>
      </c>
      <c r="F144" s="78">
        <f>[1]EU28_TRA_StockTot!F144-[1]UK_TRA_StockTot!F144</f>
        <v>4593127</v>
      </c>
      <c r="G144" s="78">
        <f>[1]EU28_TRA_StockTot!G144-[1]UK_TRA_StockTot!G144</f>
        <v>4629284</v>
      </c>
      <c r="H144" s="78">
        <f>[1]EU28_TRA_StockTot!H144-[1]UK_TRA_StockTot!H144</f>
        <v>4735292</v>
      </c>
      <c r="I144" s="78">
        <f>[1]EU28_TRA_StockTot!I144-[1]UK_TRA_StockTot!I144</f>
        <v>4732810</v>
      </c>
      <c r="J144" s="78">
        <f>[1]EU28_TRA_StockTot!J144-[1]UK_TRA_StockTot!J144</f>
        <v>4824989</v>
      </c>
      <c r="K144" s="78">
        <f>[1]EU28_TRA_StockTot!K144-[1]UK_TRA_StockTot!K144</f>
        <v>4823452</v>
      </c>
      <c r="L144" s="78">
        <f>[1]EU28_TRA_StockTot!L144-[1]UK_TRA_StockTot!L144</f>
        <v>4783844</v>
      </c>
      <c r="M144" s="78">
        <f>[1]EU28_TRA_StockTot!M144-[1]UK_TRA_StockTot!M144</f>
        <v>4816918</v>
      </c>
      <c r="N144" s="78">
        <f>[1]EU28_TRA_StockTot!N144-[1]UK_TRA_StockTot!N144</f>
        <v>4744643</v>
      </c>
      <c r="O144" s="78">
        <f>[1]EU28_TRA_StockTot!O144-[1]UK_TRA_StockTot!O144</f>
        <v>4722162</v>
      </c>
      <c r="P144" s="78">
        <f>[1]EU28_TRA_StockTot!P144-[1]UK_TRA_StockTot!P144</f>
        <v>4780046</v>
      </c>
      <c r="Q144" s="78">
        <f>[1]EU28_TRA_StockTot!Q144-[1]UK_TRA_StockTot!Q144</f>
        <v>4813659</v>
      </c>
      <c r="R144" s="78">
        <f>[1]EU28_TRA_StockTot!R144-[1]UK_TRA_StockTot!R144</f>
        <v>4992714</v>
      </c>
      <c r="S144" s="78">
        <f>[1]EU28_TRA_StockTot!S144-[1]UK_TRA_StockTot!S144</f>
        <v>5196249</v>
      </c>
      <c r="T144" s="78">
        <f>[1]EU28_TRA_StockTot!T144-[1]UK_TRA_StockTot!T144</f>
        <v>5350952</v>
      </c>
      <c r="U144" s="78">
        <f>[1]EU28_TRA_StockTot!U144-[1]UK_TRA_StockTot!U144</f>
        <v>5466122</v>
      </c>
      <c r="V144" s="78">
        <f>[1]EU28_TRA_StockTot!V144-[1]UK_TRA_StockTot!V144</f>
        <v>5562379</v>
      </c>
      <c r="W144" s="78">
        <f>[1]EU28_TRA_StockTot!W144-[1]UK_TRA_StockTot!W144</f>
        <v>5638258</v>
      </c>
      <c r="X144" s="78">
        <f>[1]EU28_TRA_StockTot!X144-[1]UK_TRA_StockTot!X144</f>
        <v>5694667</v>
      </c>
      <c r="Y144" s="78">
        <f>[1]EU28_TRA_StockTot!Y144-[1]UK_TRA_StockTot!Y144</f>
        <v>5751414</v>
      </c>
      <c r="Z144" s="78">
        <f>[1]EU28_TRA_StockTot!Z144-[1]UK_TRA_StockTot!Z144</f>
        <v>5803280</v>
      </c>
      <c r="AA144" s="78">
        <f>[1]EU28_TRA_StockTot!AA144-[1]UK_TRA_StockTot!AA144</f>
        <v>5854236</v>
      </c>
      <c r="AB144" s="78">
        <f>[1]EU28_TRA_StockTot!AB144-[1]UK_TRA_StockTot!AB144</f>
        <v>5904782</v>
      </c>
      <c r="AC144" s="78">
        <f>[1]EU28_TRA_StockTot!AC144-[1]UK_TRA_StockTot!AC144</f>
        <v>5950299</v>
      </c>
      <c r="AD144" s="78">
        <f>[1]EU28_TRA_StockTot!AD144-[1]UK_TRA_StockTot!AD144</f>
        <v>5991177</v>
      </c>
      <c r="AE144" s="78">
        <f>[1]EU28_TRA_StockTot!AE144-[1]UK_TRA_StockTot!AE144</f>
        <v>6028198</v>
      </c>
      <c r="AF144" s="78">
        <f>[1]EU28_TRA_StockTot!AF144-[1]UK_TRA_StockTot!AF144</f>
        <v>6062176</v>
      </c>
      <c r="AG144" s="78">
        <f>[1]EU28_TRA_StockTot!AG144-[1]UK_TRA_StockTot!AG144</f>
        <v>6093165</v>
      </c>
      <c r="AH144" s="78">
        <f>[1]EU28_TRA_StockTot!AH144-[1]UK_TRA_StockTot!AH144</f>
        <v>6122272</v>
      </c>
      <c r="AI144" s="78">
        <f>[1]EU28_TRA_StockTot!AI144-[1]UK_TRA_StockTot!AI144</f>
        <v>6144804</v>
      </c>
      <c r="AJ144" s="78">
        <f>[1]EU28_TRA_StockTot!AJ144-[1]UK_TRA_StockTot!AJ144</f>
        <v>6166149</v>
      </c>
      <c r="AK144" s="78">
        <f>[1]EU28_TRA_StockTot!AK144-[1]UK_TRA_StockTot!AK144</f>
        <v>6186103</v>
      </c>
      <c r="AL144" s="78">
        <f>[1]EU28_TRA_StockTot!AL144-[1]UK_TRA_StockTot!AL144</f>
        <v>6204149</v>
      </c>
      <c r="AM144" s="78">
        <f>[1]EU28_TRA_StockTot!AM144-[1]UK_TRA_StockTot!AM144</f>
        <v>6219301</v>
      </c>
      <c r="AN144" s="78">
        <f>[1]EU28_TRA_StockTot!AN144-[1]UK_TRA_StockTot!AN144</f>
        <v>6231353</v>
      </c>
      <c r="AO144" s="78">
        <f>[1]EU28_TRA_StockTot!AO144-[1]UK_TRA_StockTot!AO144</f>
        <v>6240089</v>
      </c>
      <c r="AP144" s="78">
        <f>[1]EU28_TRA_StockTot!AP144-[1]UK_TRA_StockTot!AP144</f>
        <v>6242249</v>
      </c>
      <c r="AQ144" s="78">
        <f>[1]EU28_TRA_StockTot!AQ144-[1]UK_TRA_StockTot!AQ144</f>
        <v>6241315</v>
      </c>
      <c r="AR144" s="78">
        <f>[1]EU28_TRA_StockTot!AR144-[1]UK_TRA_StockTot!AR144</f>
        <v>6236276</v>
      </c>
      <c r="AS144" s="78">
        <f>[1]EU28_TRA_StockTot!AS144-[1]UK_TRA_StockTot!AS144</f>
        <v>6228494</v>
      </c>
      <c r="AT144" s="78">
        <f>[1]EU28_TRA_StockTot!AT144-[1]UK_TRA_StockTot!AT144</f>
        <v>6215722</v>
      </c>
      <c r="AU144" s="78">
        <f>[1]EU28_TRA_StockTot!AU144-[1]UK_TRA_StockTot!AU144</f>
        <v>6196126</v>
      </c>
      <c r="AV144" s="78">
        <f>[1]EU28_TRA_StockTot!AV144-[1]UK_TRA_StockTot!AV144</f>
        <v>6166762</v>
      </c>
      <c r="AW144" s="78">
        <f>[1]EU28_TRA_StockTot!AW144-[1]UK_TRA_StockTot!AW144</f>
        <v>6128894</v>
      </c>
      <c r="AX144" s="78">
        <f>[1]EU28_TRA_StockTot!AX144-[1]UK_TRA_StockTot!AX144</f>
        <v>6081355</v>
      </c>
      <c r="AY144" s="78">
        <f>[1]EU28_TRA_StockTot!AY144-[1]UK_TRA_StockTot!AY144</f>
        <v>6024003</v>
      </c>
      <c r="AZ144" s="78">
        <f>[1]EU28_TRA_StockTot!AZ144-[1]UK_TRA_StockTot!AZ144</f>
        <v>5955925</v>
      </c>
    </row>
    <row r="145" spans="1:52" x14ac:dyDescent="0.35">
      <c r="A145" s="94" t="s">
        <v>96</v>
      </c>
      <c r="B145" s="78">
        <f>[1]EU28_TRA_StockTot!B145-[1]UK_TRA_StockTot!B145</f>
        <v>0</v>
      </c>
      <c r="C145" s="78">
        <f>[1]EU28_TRA_StockTot!C145-[1]UK_TRA_StockTot!C145</f>
        <v>0</v>
      </c>
      <c r="D145" s="78">
        <f>[1]EU28_TRA_StockTot!D145-[1]UK_TRA_StockTot!D145</f>
        <v>0</v>
      </c>
      <c r="E145" s="78">
        <f>[1]EU28_TRA_StockTot!E145-[1]UK_TRA_StockTot!E145</f>
        <v>0</v>
      </c>
      <c r="F145" s="78">
        <f>[1]EU28_TRA_StockTot!F145-[1]UK_TRA_StockTot!F145</f>
        <v>0</v>
      </c>
      <c r="G145" s="78">
        <f>[1]EU28_TRA_StockTot!G145-[1]UK_TRA_StockTot!G145</f>
        <v>0</v>
      </c>
      <c r="H145" s="78">
        <f>[1]EU28_TRA_StockTot!H145-[1]UK_TRA_StockTot!H145</f>
        <v>0</v>
      </c>
      <c r="I145" s="78">
        <f>[1]EU28_TRA_StockTot!I145-[1]UK_TRA_StockTot!I145</f>
        <v>0</v>
      </c>
      <c r="J145" s="78">
        <f>[1]EU28_TRA_StockTot!J145-[1]UK_TRA_StockTot!J145</f>
        <v>0</v>
      </c>
      <c r="K145" s="78">
        <f>[1]EU28_TRA_StockTot!K145-[1]UK_TRA_StockTot!K145</f>
        <v>0</v>
      </c>
      <c r="L145" s="78">
        <f>[1]EU28_TRA_StockTot!L145-[1]UK_TRA_StockTot!L145</f>
        <v>0</v>
      </c>
      <c r="M145" s="78">
        <f>[1]EU28_TRA_StockTot!M145-[1]UK_TRA_StockTot!M145</f>
        <v>0</v>
      </c>
      <c r="N145" s="78">
        <f>[1]EU28_TRA_StockTot!N145-[1]UK_TRA_StockTot!N145</f>
        <v>0</v>
      </c>
      <c r="O145" s="78">
        <f>[1]EU28_TRA_StockTot!O145-[1]UK_TRA_StockTot!O145</f>
        <v>0</v>
      </c>
      <c r="P145" s="78">
        <f>[1]EU28_TRA_StockTot!P145-[1]UK_TRA_StockTot!P145</f>
        <v>0</v>
      </c>
      <c r="Q145" s="78">
        <f>[1]EU28_TRA_StockTot!Q145-[1]UK_TRA_StockTot!Q145</f>
        <v>0</v>
      </c>
      <c r="R145" s="78">
        <f>[1]EU28_TRA_StockTot!R145-[1]UK_TRA_StockTot!R145</f>
        <v>4</v>
      </c>
      <c r="S145" s="78">
        <f>[1]EU28_TRA_StockTot!S145-[1]UK_TRA_StockTot!S145</f>
        <v>10</v>
      </c>
      <c r="T145" s="78">
        <f>[1]EU28_TRA_StockTot!T145-[1]UK_TRA_StockTot!T145</f>
        <v>16</v>
      </c>
      <c r="U145" s="78">
        <f>[1]EU28_TRA_StockTot!U145-[1]UK_TRA_StockTot!U145</f>
        <v>26</v>
      </c>
      <c r="V145" s="78">
        <f>[1]EU28_TRA_StockTot!V145-[1]UK_TRA_StockTot!V145</f>
        <v>41</v>
      </c>
      <c r="W145" s="78">
        <f>[1]EU28_TRA_StockTot!W145-[1]UK_TRA_StockTot!W145</f>
        <v>64</v>
      </c>
      <c r="X145" s="78">
        <f>[1]EU28_TRA_StockTot!X145-[1]UK_TRA_StockTot!X145</f>
        <v>95</v>
      </c>
      <c r="Y145" s="78">
        <f>[1]EU28_TRA_StockTot!Y145-[1]UK_TRA_StockTot!Y145</f>
        <v>136</v>
      </c>
      <c r="Z145" s="78">
        <f>[1]EU28_TRA_StockTot!Z145-[1]UK_TRA_StockTot!Z145</f>
        <v>188</v>
      </c>
      <c r="AA145" s="78">
        <f>[1]EU28_TRA_StockTot!AA145-[1]UK_TRA_StockTot!AA145</f>
        <v>261</v>
      </c>
      <c r="AB145" s="78">
        <f>[1]EU28_TRA_StockTot!AB145-[1]UK_TRA_StockTot!AB145</f>
        <v>354</v>
      </c>
      <c r="AC145" s="78">
        <f>[1]EU28_TRA_StockTot!AC145-[1]UK_TRA_StockTot!AC145</f>
        <v>476</v>
      </c>
      <c r="AD145" s="78">
        <f>[1]EU28_TRA_StockTot!AD145-[1]UK_TRA_StockTot!AD145</f>
        <v>634</v>
      </c>
      <c r="AE145" s="78">
        <f>[1]EU28_TRA_StockTot!AE145-[1]UK_TRA_StockTot!AE145</f>
        <v>839</v>
      </c>
      <c r="AF145" s="78">
        <f>[1]EU28_TRA_StockTot!AF145-[1]UK_TRA_StockTot!AF145</f>
        <v>1088</v>
      </c>
      <c r="AG145" s="78">
        <f>[1]EU28_TRA_StockTot!AG145-[1]UK_TRA_StockTot!AG145</f>
        <v>1406</v>
      </c>
      <c r="AH145" s="78">
        <f>[1]EU28_TRA_StockTot!AH145-[1]UK_TRA_StockTot!AH145</f>
        <v>1823</v>
      </c>
      <c r="AI145" s="78">
        <f>[1]EU28_TRA_StockTot!AI145-[1]UK_TRA_StockTot!AI145</f>
        <v>2369</v>
      </c>
      <c r="AJ145" s="78">
        <f>[1]EU28_TRA_StockTot!AJ145-[1]UK_TRA_StockTot!AJ145</f>
        <v>3081</v>
      </c>
      <c r="AK145" s="78">
        <f>[1]EU28_TRA_StockTot!AK145-[1]UK_TRA_StockTot!AK145</f>
        <v>3979</v>
      </c>
      <c r="AL145" s="78">
        <f>[1]EU28_TRA_StockTot!AL145-[1]UK_TRA_StockTot!AL145</f>
        <v>5102</v>
      </c>
      <c r="AM145" s="78">
        <f>[1]EU28_TRA_StockTot!AM145-[1]UK_TRA_StockTot!AM145</f>
        <v>6533</v>
      </c>
      <c r="AN145" s="78">
        <f>[1]EU28_TRA_StockTot!AN145-[1]UK_TRA_StockTot!AN145</f>
        <v>8375</v>
      </c>
      <c r="AO145" s="78">
        <f>[1]EU28_TRA_StockTot!AO145-[1]UK_TRA_StockTot!AO145</f>
        <v>10712</v>
      </c>
      <c r="AP145" s="78">
        <f>[1]EU28_TRA_StockTot!AP145-[1]UK_TRA_StockTot!AP145</f>
        <v>13690</v>
      </c>
      <c r="AQ145" s="78">
        <f>[1]EU28_TRA_StockTot!AQ145-[1]UK_TRA_StockTot!AQ145</f>
        <v>17446</v>
      </c>
      <c r="AR145" s="78">
        <f>[1]EU28_TRA_StockTot!AR145-[1]UK_TRA_StockTot!AR145</f>
        <v>22190</v>
      </c>
      <c r="AS145" s="78">
        <f>[1]EU28_TRA_StockTot!AS145-[1]UK_TRA_StockTot!AS145</f>
        <v>28088</v>
      </c>
      <c r="AT145" s="78">
        <f>[1]EU28_TRA_StockTot!AT145-[1]UK_TRA_StockTot!AT145</f>
        <v>35427</v>
      </c>
      <c r="AU145" s="78">
        <f>[1]EU28_TRA_StockTot!AU145-[1]UK_TRA_StockTot!AU145</f>
        <v>44381</v>
      </c>
      <c r="AV145" s="78">
        <f>[1]EU28_TRA_StockTot!AV145-[1]UK_TRA_StockTot!AV145</f>
        <v>55244</v>
      </c>
      <c r="AW145" s="78">
        <f>[1]EU28_TRA_StockTot!AW145-[1]UK_TRA_StockTot!AW145</f>
        <v>68191</v>
      </c>
      <c r="AX145" s="78">
        <f>[1]EU28_TRA_StockTot!AX145-[1]UK_TRA_StockTot!AX145</f>
        <v>83526</v>
      </c>
      <c r="AY145" s="78">
        <f>[1]EU28_TRA_StockTot!AY145-[1]UK_TRA_StockTot!AY145</f>
        <v>101310</v>
      </c>
      <c r="AZ145" s="78">
        <f>[1]EU28_TRA_StockTot!AZ145-[1]UK_TRA_StockTot!AZ145</f>
        <v>121791</v>
      </c>
    </row>
    <row r="146" spans="1:52" x14ac:dyDescent="0.35">
      <c r="A146" s="94" t="s">
        <v>113</v>
      </c>
      <c r="B146" s="78">
        <f>[1]EU28_TRA_StockTot!B146-[1]UK_TRA_StockTot!B146</f>
        <v>0</v>
      </c>
      <c r="C146" s="78">
        <f>[1]EU28_TRA_StockTot!C146-[1]UK_TRA_StockTot!C146</f>
        <v>0</v>
      </c>
      <c r="D146" s="78">
        <f>[1]EU28_TRA_StockTot!D146-[1]UK_TRA_StockTot!D146</f>
        <v>0</v>
      </c>
      <c r="E146" s="78">
        <f>[1]EU28_TRA_StockTot!E146-[1]UK_TRA_StockTot!E146</f>
        <v>0</v>
      </c>
      <c r="F146" s="78">
        <f>[1]EU28_TRA_StockTot!F146-[1]UK_TRA_StockTot!F146</f>
        <v>0</v>
      </c>
      <c r="G146" s="78">
        <f>[1]EU28_TRA_StockTot!G146-[1]UK_TRA_StockTot!G146</f>
        <v>0</v>
      </c>
      <c r="H146" s="78">
        <f>[1]EU28_TRA_StockTot!H146-[1]UK_TRA_StockTot!H146</f>
        <v>0</v>
      </c>
      <c r="I146" s="78">
        <f>[1]EU28_TRA_StockTot!I146-[1]UK_TRA_StockTot!I146</f>
        <v>0</v>
      </c>
      <c r="J146" s="78">
        <f>[1]EU28_TRA_StockTot!J146-[1]UK_TRA_StockTot!J146</f>
        <v>0</v>
      </c>
      <c r="K146" s="78">
        <f>[1]EU28_TRA_StockTot!K146-[1]UK_TRA_StockTot!K146</f>
        <v>0</v>
      </c>
      <c r="L146" s="78">
        <f>[1]EU28_TRA_StockTot!L146-[1]UK_TRA_StockTot!L146</f>
        <v>0</v>
      </c>
      <c r="M146" s="78">
        <f>[1]EU28_TRA_StockTot!M146-[1]UK_TRA_StockTot!M146</f>
        <v>0</v>
      </c>
      <c r="N146" s="78">
        <f>[1]EU28_TRA_StockTot!N146-[1]UK_TRA_StockTot!N146</f>
        <v>0</v>
      </c>
      <c r="O146" s="78">
        <f>[1]EU28_TRA_StockTot!O146-[1]UK_TRA_StockTot!O146</f>
        <v>0</v>
      </c>
      <c r="P146" s="78">
        <f>[1]EU28_TRA_StockTot!P146-[1]UK_TRA_StockTot!P146</f>
        <v>0</v>
      </c>
      <c r="Q146" s="78">
        <f>[1]EU28_TRA_StockTot!Q146-[1]UK_TRA_StockTot!Q146</f>
        <v>0</v>
      </c>
      <c r="R146" s="78">
        <f>[1]EU28_TRA_StockTot!R146-[1]UK_TRA_StockTot!R146</f>
        <v>61</v>
      </c>
      <c r="S146" s="78">
        <f>[1]EU28_TRA_StockTot!S146-[1]UK_TRA_StockTot!S146</f>
        <v>141</v>
      </c>
      <c r="T146" s="78">
        <f>[1]EU28_TRA_StockTot!T146-[1]UK_TRA_StockTot!T146</f>
        <v>235</v>
      </c>
      <c r="U146" s="78">
        <f>[1]EU28_TRA_StockTot!U146-[1]UK_TRA_StockTot!U146</f>
        <v>348</v>
      </c>
      <c r="V146" s="78">
        <f>[1]EU28_TRA_StockTot!V146-[1]UK_TRA_StockTot!V146</f>
        <v>484</v>
      </c>
      <c r="W146" s="78">
        <f>[1]EU28_TRA_StockTot!W146-[1]UK_TRA_StockTot!W146</f>
        <v>652</v>
      </c>
      <c r="X146" s="78">
        <f>[1]EU28_TRA_StockTot!X146-[1]UK_TRA_StockTot!X146</f>
        <v>850</v>
      </c>
      <c r="Y146" s="78">
        <f>[1]EU28_TRA_StockTot!Y146-[1]UK_TRA_StockTot!Y146</f>
        <v>1092</v>
      </c>
      <c r="Z146" s="78">
        <f>[1]EU28_TRA_StockTot!Z146-[1]UK_TRA_StockTot!Z146</f>
        <v>1383</v>
      </c>
      <c r="AA146" s="78">
        <f>[1]EU28_TRA_StockTot!AA146-[1]UK_TRA_StockTot!AA146</f>
        <v>1733</v>
      </c>
      <c r="AB146" s="78">
        <f>[1]EU28_TRA_StockTot!AB146-[1]UK_TRA_StockTot!AB146</f>
        <v>2163</v>
      </c>
      <c r="AC146" s="78">
        <f>[1]EU28_TRA_StockTot!AC146-[1]UK_TRA_StockTot!AC146</f>
        <v>2673</v>
      </c>
      <c r="AD146" s="78">
        <f>[1]EU28_TRA_StockTot!AD146-[1]UK_TRA_StockTot!AD146</f>
        <v>3287</v>
      </c>
      <c r="AE146" s="78">
        <f>[1]EU28_TRA_StockTot!AE146-[1]UK_TRA_StockTot!AE146</f>
        <v>3999</v>
      </c>
      <c r="AF146" s="78">
        <f>[1]EU28_TRA_StockTot!AF146-[1]UK_TRA_StockTot!AF146</f>
        <v>4835</v>
      </c>
      <c r="AG146" s="78">
        <f>[1]EU28_TRA_StockTot!AG146-[1]UK_TRA_StockTot!AG146</f>
        <v>5843</v>
      </c>
      <c r="AH146" s="78">
        <f>[1]EU28_TRA_StockTot!AH146-[1]UK_TRA_StockTot!AH146</f>
        <v>7063</v>
      </c>
      <c r="AI146" s="78">
        <f>[1]EU28_TRA_StockTot!AI146-[1]UK_TRA_StockTot!AI146</f>
        <v>8511</v>
      </c>
      <c r="AJ146" s="78">
        <f>[1]EU28_TRA_StockTot!AJ146-[1]UK_TRA_StockTot!AJ146</f>
        <v>10252</v>
      </c>
      <c r="AK146" s="78">
        <f>[1]EU28_TRA_StockTot!AK146-[1]UK_TRA_StockTot!AK146</f>
        <v>12340</v>
      </c>
      <c r="AL146" s="78">
        <f>[1]EU28_TRA_StockTot!AL146-[1]UK_TRA_StockTot!AL146</f>
        <v>14863</v>
      </c>
      <c r="AM146" s="78">
        <f>[1]EU28_TRA_StockTot!AM146-[1]UK_TRA_StockTot!AM146</f>
        <v>17880</v>
      </c>
      <c r="AN146" s="78">
        <f>[1]EU28_TRA_StockTot!AN146-[1]UK_TRA_StockTot!AN146</f>
        <v>21506</v>
      </c>
      <c r="AO146" s="78">
        <f>[1]EU28_TRA_StockTot!AO146-[1]UK_TRA_StockTot!AO146</f>
        <v>25812</v>
      </c>
      <c r="AP146" s="78">
        <f>[1]EU28_TRA_StockTot!AP146-[1]UK_TRA_StockTot!AP146</f>
        <v>30962</v>
      </c>
      <c r="AQ146" s="78">
        <f>[1]EU28_TRA_StockTot!AQ146-[1]UK_TRA_StockTot!AQ146</f>
        <v>37050</v>
      </c>
      <c r="AR146" s="78">
        <f>[1]EU28_TRA_StockTot!AR146-[1]UK_TRA_StockTot!AR146</f>
        <v>44295</v>
      </c>
      <c r="AS146" s="78">
        <f>[1]EU28_TRA_StockTot!AS146-[1]UK_TRA_StockTot!AS146</f>
        <v>52806</v>
      </c>
      <c r="AT146" s="78">
        <f>[1]EU28_TRA_StockTot!AT146-[1]UK_TRA_StockTot!AT146</f>
        <v>62880</v>
      </c>
      <c r="AU146" s="78">
        <f>[1]EU28_TRA_StockTot!AU146-[1]UK_TRA_StockTot!AU146</f>
        <v>74573</v>
      </c>
      <c r="AV146" s="78">
        <f>[1]EU28_TRA_StockTot!AV146-[1]UK_TRA_StockTot!AV146</f>
        <v>88144</v>
      </c>
      <c r="AW146" s="78">
        <f>[1]EU28_TRA_StockTot!AW146-[1]UK_TRA_StockTot!AW146</f>
        <v>103719</v>
      </c>
      <c r="AX146" s="78">
        <f>[1]EU28_TRA_StockTot!AX146-[1]UK_TRA_StockTot!AX146</f>
        <v>121629</v>
      </c>
      <c r="AY146" s="78">
        <f>[1]EU28_TRA_StockTot!AY146-[1]UK_TRA_StockTot!AY146</f>
        <v>141923</v>
      </c>
      <c r="AZ146" s="78">
        <f>[1]EU28_TRA_StockTot!AZ146-[1]UK_TRA_StockTot!AZ146</f>
        <v>164976</v>
      </c>
    </row>
    <row r="147" spans="1:52" x14ac:dyDescent="0.35">
      <c r="A147" s="94" t="s">
        <v>107</v>
      </c>
      <c r="B147" s="78">
        <f>[1]EU28_TRA_StockTot!B147-[1]UK_TRA_StockTot!B147</f>
        <v>0</v>
      </c>
      <c r="C147" s="78">
        <f>[1]EU28_TRA_StockTot!C147-[1]UK_TRA_StockTot!C147</f>
        <v>0</v>
      </c>
      <c r="D147" s="78">
        <f>[1]EU28_TRA_StockTot!D147-[1]UK_TRA_StockTot!D147</f>
        <v>0</v>
      </c>
      <c r="E147" s="78">
        <f>[1]EU28_TRA_StockTot!E147-[1]UK_TRA_StockTot!E147</f>
        <v>0</v>
      </c>
      <c r="F147" s="78">
        <f>[1]EU28_TRA_StockTot!F147-[1]UK_TRA_StockTot!F147</f>
        <v>0</v>
      </c>
      <c r="G147" s="78">
        <f>[1]EU28_TRA_StockTot!G147-[1]UK_TRA_StockTot!G147</f>
        <v>0</v>
      </c>
      <c r="H147" s="78">
        <f>[1]EU28_TRA_StockTot!H147-[1]UK_TRA_StockTot!H147</f>
        <v>0</v>
      </c>
      <c r="I147" s="78">
        <f>[1]EU28_TRA_StockTot!I147-[1]UK_TRA_StockTot!I147</f>
        <v>0</v>
      </c>
      <c r="J147" s="78">
        <f>[1]EU28_TRA_StockTot!J147-[1]UK_TRA_StockTot!J147</f>
        <v>0</v>
      </c>
      <c r="K147" s="78">
        <f>[1]EU28_TRA_StockTot!K147-[1]UK_TRA_StockTot!K147</f>
        <v>0</v>
      </c>
      <c r="L147" s="78">
        <f>[1]EU28_TRA_StockTot!L147-[1]UK_TRA_StockTot!L147</f>
        <v>0</v>
      </c>
      <c r="M147" s="78">
        <f>[1]EU28_TRA_StockTot!M147-[1]UK_TRA_StockTot!M147</f>
        <v>0</v>
      </c>
      <c r="N147" s="78">
        <f>[1]EU28_TRA_StockTot!N147-[1]UK_TRA_StockTot!N147</f>
        <v>0</v>
      </c>
      <c r="O147" s="78">
        <f>[1]EU28_TRA_StockTot!O147-[1]UK_TRA_StockTot!O147</f>
        <v>0</v>
      </c>
      <c r="P147" s="78">
        <f>[1]EU28_TRA_StockTot!P147-[1]UK_TRA_StockTot!P147</f>
        <v>0</v>
      </c>
      <c r="Q147" s="78">
        <f>[1]EU28_TRA_StockTot!Q147-[1]UK_TRA_StockTot!Q147</f>
        <v>0</v>
      </c>
      <c r="R147" s="78">
        <f>[1]EU28_TRA_StockTot!R147-[1]UK_TRA_StockTot!R147</f>
        <v>1</v>
      </c>
      <c r="S147" s="78">
        <f>[1]EU28_TRA_StockTot!S147-[1]UK_TRA_StockTot!S147</f>
        <v>3</v>
      </c>
      <c r="T147" s="78">
        <f>[1]EU28_TRA_StockTot!T147-[1]UK_TRA_StockTot!T147</f>
        <v>9</v>
      </c>
      <c r="U147" s="78">
        <f>[1]EU28_TRA_StockTot!U147-[1]UK_TRA_StockTot!U147</f>
        <v>15</v>
      </c>
      <c r="V147" s="78">
        <f>[1]EU28_TRA_StockTot!V147-[1]UK_TRA_StockTot!V147</f>
        <v>23</v>
      </c>
      <c r="W147" s="78">
        <f>[1]EU28_TRA_StockTot!W147-[1]UK_TRA_StockTot!W147</f>
        <v>35</v>
      </c>
      <c r="X147" s="78">
        <f>[1]EU28_TRA_StockTot!X147-[1]UK_TRA_StockTot!X147</f>
        <v>59</v>
      </c>
      <c r="Y147" s="78">
        <f>[1]EU28_TRA_StockTot!Y147-[1]UK_TRA_StockTot!Y147</f>
        <v>91</v>
      </c>
      <c r="Z147" s="78">
        <f>[1]EU28_TRA_StockTot!Z147-[1]UK_TRA_StockTot!Z147</f>
        <v>137</v>
      </c>
      <c r="AA147" s="78">
        <f>[1]EU28_TRA_StockTot!AA147-[1]UK_TRA_StockTot!AA147</f>
        <v>201</v>
      </c>
      <c r="AB147" s="78">
        <f>[1]EU28_TRA_StockTot!AB147-[1]UK_TRA_StockTot!AB147</f>
        <v>288</v>
      </c>
      <c r="AC147" s="78">
        <f>[1]EU28_TRA_StockTot!AC147-[1]UK_TRA_StockTot!AC147</f>
        <v>407</v>
      </c>
      <c r="AD147" s="78">
        <f>[1]EU28_TRA_StockTot!AD147-[1]UK_TRA_StockTot!AD147</f>
        <v>569</v>
      </c>
      <c r="AE147" s="78">
        <f>[1]EU28_TRA_StockTot!AE147-[1]UK_TRA_StockTot!AE147</f>
        <v>783</v>
      </c>
      <c r="AF147" s="78">
        <f>[1]EU28_TRA_StockTot!AF147-[1]UK_TRA_StockTot!AF147</f>
        <v>1071</v>
      </c>
      <c r="AG147" s="78">
        <f>[1]EU28_TRA_StockTot!AG147-[1]UK_TRA_StockTot!AG147</f>
        <v>1447</v>
      </c>
      <c r="AH147" s="78">
        <f>[1]EU28_TRA_StockTot!AH147-[1]UK_TRA_StockTot!AH147</f>
        <v>1949</v>
      </c>
      <c r="AI147" s="78">
        <f>[1]EU28_TRA_StockTot!AI147-[1]UK_TRA_StockTot!AI147</f>
        <v>2621</v>
      </c>
      <c r="AJ147" s="78">
        <f>[1]EU28_TRA_StockTot!AJ147-[1]UK_TRA_StockTot!AJ147</f>
        <v>3530</v>
      </c>
      <c r="AK147" s="78">
        <f>[1]EU28_TRA_StockTot!AK147-[1]UK_TRA_StockTot!AK147</f>
        <v>4703</v>
      </c>
      <c r="AL147" s="78">
        <f>[1]EU28_TRA_StockTot!AL147-[1]UK_TRA_StockTot!AL147</f>
        <v>6238</v>
      </c>
      <c r="AM147" s="78">
        <f>[1]EU28_TRA_StockTot!AM147-[1]UK_TRA_StockTot!AM147</f>
        <v>8265</v>
      </c>
      <c r="AN147" s="78">
        <f>[1]EU28_TRA_StockTot!AN147-[1]UK_TRA_StockTot!AN147</f>
        <v>10942</v>
      </c>
      <c r="AO147" s="78">
        <f>[1]EU28_TRA_StockTot!AO147-[1]UK_TRA_StockTot!AO147</f>
        <v>14412</v>
      </c>
      <c r="AP147" s="78">
        <f>[1]EU28_TRA_StockTot!AP147-[1]UK_TRA_StockTot!AP147</f>
        <v>18941</v>
      </c>
      <c r="AQ147" s="78">
        <f>[1]EU28_TRA_StockTot!AQ147-[1]UK_TRA_StockTot!AQ147</f>
        <v>24762</v>
      </c>
      <c r="AR147" s="78">
        <f>[1]EU28_TRA_StockTot!AR147-[1]UK_TRA_StockTot!AR147</f>
        <v>32241</v>
      </c>
      <c r="AS147" s="78">
        <f>[1]EU28_TRA_StockTot!AS147-[1]UK_TRA_StockTot!AS147</f>
        <v>41717</v>
      </c>
      <c r="AT147" s="78">
        <f>[1]EU28_TRA_StockTot!AT147-[1]UK_TRA_StockTot!AT147</f>
        <v>53723</v>
      </c>
      <c r="AU147" s="78">
        <f>[1]EU28_TRA_StockTot!AU147-[1]UK_TRA_StockTot!AU147</f>
        <v>68629</v>
      </c>
      <c r="AV147" s="78">
        <f>[1]EU28_TRA_StockTot!AV147-[1]UK_TRA_StockTot!AV147</f>
        <v>87027</v>
      </c>
      <c r="AW147" s="78">
        <f>[1]EU28_TRA_StockTot!AW147-[1]UK_TRA_StockTot!AW147</f>
        <v>109379</v>
      </c>
      <c r="AX147" s="78">
        <f>[1]EU28_TRA_StockTot!AX147-[1]UK_TRA_StockTot!AX147</f>
        <v>136391</v>
      </c>
      <c r="AY147" s="78">
        <f>[1]EU28_TRA_StockTot!AY147-[1]UK_TRA_StockTot!AY147</f>
        <v>168453</v>
      </c>
      <c r="AZ147" s="78">
        <f>[1]EU28_TRA_StockTot!AZ147-[1]UK_TRA_StockTot!AZ147</f>
        <v>206309</v>
      </c>
    </row>
    <row r="148" spans="1:52" x14ac:dyDescent="0.35">
      <c r="A148" s="92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  <c r="AX148" s="93"/>
      <c r="AY148" s="93"/>
      <c r="AZ148" s="93"/>
    </row>
    <row r="149" spans="1:52" x14ac:dyDescent="0.35">
      <c r="A149" s="94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</row>
    <row r="150" spans="1:52" x14ac:dyDescent="0.35">
      <c r="A150" s="94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</row>
    <row r="151" spans="1:52" x14ac:dyDescent="0.35">
      <c r="A151" s="94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</row>
    <row r="152" spans="1:52" x14ac:dyDescent="0.35">
      <c r="A152" s="94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</row>
    <row r="153" spans="1:52" x14ac:dyDescent="0.35">
      <c r="A153" s="92" t="s">
        <v>98</v>
      </c>
      <c r="B153" s="93">
        <f>[1]EU28_TRA_StockTot!B153-[1]UK_TRA_StockTot!B153</f>
        <v>0</v>
      </c>
      <c r="C153" s="93">
        <f>[1]EU28_TRA_StockTot!C153-[1]UK_TRA_StockTot!C153</f>
        <v>0</v>
      </c>
      <c r="D153" s="93">
        <f>[1]EU28_TRA_StockTot!D153-[1]UK_TRA_StockTot!D153</f>
        <v>0</v>
      </c>
      <c r="E153" s="93">
        <f>[1]EU28_TRA_StockTot!E153-[1]UK_TRA_StockTot!E153</f>
        <v>0</v>
      </c>
      <c r="F153" s="93">
        <f>[1]EU28_TRA_StockTot!F153-[1]UK_TRA_StockTot!F153</f>
        <v>0</v>
      </c>
      <c r="G153" s="93">
        <f>[1]EU28_TRA_StockTot!G153-[1]UK_TRA_StockTot!G153</f>
        <v>0</v>
      </c>
      <c r="H153" s="93">
        <f>[1]EU28_TRA_StockTot!H153-[1]UK_TRA_StockTot!H153</f>
        <v>0</v>
      </c>
      <c r="I153" s="93">
        <f>[1]EU28_TRA_StockTot!I153-[1]UK_TRA_StockTot!I153</f>
        <v>0</v>
      </c>
      <c r="J153" s="93">
        <f>[1]EU28_TRA_StockTot!J153-[1]UK_TRA_StockTot!J153</f>
        <v>0</v>
      </c>
      <c r="K153" s="93">
        <f>[1]EU28_TRA_StockTot!K153-[1]UK_TRA_StockTot!K153</f>
        <v>0</v>
      </c>
      <c r="L153" s="93">
        <f>[1]EU28_TRA_StockTot!L153-[1]UK_TRA_StockTot!L153</f>
        <v>0</v>
      </c>
      <c r="M153" s="93">
        <f>[1]EU28_TRA_StockTot!M153-[1]UK_TRA_StockTot!M153</f>
        <v>0</v>
      </c>
      <c r="N153" s="93">
        <f>[1]EU28_TRA_StockTot!N153-[1]UK_TRA_StockTot!N153</f>
        <v>0</v>
      </c>
      <c r="O153" s="93">
        <f>[1]EU28_TRA_StockTot!O153-[1]UK_TRA_StockTot!O153</f>
        <v>0</v>
      </c>
      <c r="P153" s="93">
        <f>[1]EU28_TRA_StockTot!P153-[1]UK_TRA_StockTot!P153</f>
        <v>0</v>
      </c>
      <c r="Q153" s="93">
        <f>[1]EU28_TRA_StockTot!Q153-[1]UK_TRA_StockTot!Q153</f>
        <v>0</v>
      </c>
      <c r="R153" s="93">
        <f>[1]EU28_TRA_StockTot!R153-[1]UK_TRA_StockTot!R153</f>
        <v>0</v>
      </c>
      <c r="S153" s="93">
        <f>[1]EU28_TRA_StockTot!S153-[1]UK_TRA_StockTot!S153</f>
        <v>0</v>
      </c>
      <c r="T153" s="93">
        <f>[1]EU28_TRA_StockTot!T153-[1]UK_TRA_StockTot!T153</f>
        <v>1</v>
      </c>
      <c r="U153" s="93">
        <f>[1]EU28_TRA_StockTot!U153-[1]UK_TRA_StockTot!U153</f>
        <v>4</v>
      </c>
      <c r="V153" s="93">
        <f>[1]EU28_TRA_StockTot!V153-[1]UK_TRA_StockTot!V153</f>
        <v>9</v>
      </c>
      <c r="W153" s="93">
        <f>[1]EU28_TRA_StockTot!W153-[1]UK_TRA_StockTot!W153</f>
        <v>10</v>
      </c>
      <c r="X153" s="93">
        <f>[1]EU28_TRA_StockTot!X153-[1]UK_TRA_StockTot!X153</f>
        <v>10</v>
      </c>
      <c r="Y153" s="93">
        <f>[1]EU28_TRA_StockTot!Y153-[1]UK_TRA_StockTot!Y153</f>
        <v>10</v>
      </c>
      <c r="Z153" s="93">
        <f>[1]EU28_TRA_StockTot!Z153-[1]UK_TRA_StockTot!Z153</f>
        <v>10</v>
      </c>
      <c r="AA153" s="93">
        <f>[1]EU28_TRA_StockTot!AA153-[1]UK_TRA_StockTot!AA153</f>
        <v>11</v>
      </c>
      <c r="AB153" s="93">
        <f>[1]EU28_TRA_StockTot!AB153-[1]UK_TRA_StockTot!AB153</f>
        <v>12</v>
      </c>
      <c r="AC153" s="93">
        <f>[1]EU28_TRA_StockTot!AC153-[1]UK_TRA_StockTot!AC153</f>
        <v>14</v>
      </c>
      <c r="AD153" s="93">
        <f>[1]EU28_TRA_StockTot!AD153-[1]UK_TRA_StockTot!AD153</f>
        <v>25</v>
      </c>
      <c r="AE153" s="93">
        <f>[1]EU28_TRA_StockTot!AE153-[1]UK_TRA_StockTot!AE153</f>
        <v>108</v>
      </c>
      <c r="AF153" s="93">
        <f>[1]EU28_TRA_StockTot!AF153-[1]UK_TRA_StockTot!AF153</f>
        <v>391</v>
      </c>
      <c r="AG153" s="93">
        <f>[1]EU28_TRA_StockTot!AG153-[1]UK_TRA_StockTot!AG153</f>
        <v>958</v>
      </c>
      <c r="AH153" s="93">
        <f>[1]EU28_TRA_StockTot!AH153-[1]UK_TRA_StockTot!AH153</f>
        <v>1868</v>
      </c>
      <c r="AI153" s="93">
        <f>[1]EU28_TRA_StockTot!AI153-[1]UK_TRA_StockTot!AI153</f>
        <v>3158</v>
      </c>
      <c r="AJ153" s="93">
        <f>[1]EU28_TRA_StockTot!AJ153-[1]UK_TRA_StockTot!AJ153</f>
        <v>4891</v>
      </c>
      <c r="AK153" s="93">
        <f>[1]EU28_TRA_StockTot!AK153-[1]UK_TRA_StockTot!AK153</f>
        <v>7087</v>
      </c>
      <c r="AL153" s="93">
        <f>[1]EU28_TRA_StockTot!AL153-[1]UK_TRA_StockTot!AL153</f>
        <v>9787</v>
      </c>
      <c r="AM153" s="93">
        <f>[1]EU28_TRA_StockTot!AM153-[1]UK_TRA_StockTot!AM153</f>
        <v>13001</v>
      </c>
      <c r="AN153" s="93">
        <f>[1]EU28_TRA_StockTot!AN153-[1]UK_TRA_StockTot!AN153</f>
        <v>16750</v>
      </c>
      <c r="AO153" s="93">
        <f>[1]EU28_TRA_StockTot!AO153-[1]UK_TRA_StockTot!AO153</f>
        <v>21013</v>
      </c>
      <c r="AP153" s="93">
        <f>[1]EU28_TRA_StockTot!AP153-[1]UK_TRA_StockTot!AP153</f>
        <v>25762</v>
      </c>
      <c r="AQ153" s="93">
        <f>[1]EU28_TRA_StockTot!AQ153-[1]UK_TRA_StockTot!AQ153</f>
        <v>30980</v>
      </c>
      <c r="AR153" s="93">
        <f>[1]EU28_TRA_StockTot!AR153-[1]UK_TRA_StockTot!AR153</f>
        <v>36721</v>
      </c>
      <c r="AS153" s="93">
        <f>[1]EU28_TRA_StockTot!AS153-[1]UK_TRA_StockTot!AS153</f>
        <v>43000</v>
      </c>
      <c r="AT153" s="93">
        <f>[1]EU28_TRA_StockTot!AT153-[1]UK_TRA_StockTot!AT153</f>
        <v>49769</v>
      </c>
      <c r="AU153" s="93">
        <f>[1]EU28_TRA_StockTot!AU153-[1]UK_TRA_StockTot!AU153</f>
        <v>57034</v>
      </c>
      <c r="AV153" s="93">
        <f>[1]EU28_TRA_StockTot!AV153-[1]UK_TRA_StockTot!AV153</f>
        <v>64713</v>
      </c>
      <c r="AW153" s="93">
        <f>[1]EU28_TRA_StockTot!AW153-[1]UK_TRA_StockTot!AW153</f>
        <v>72850</v>
      </c>
      <c r="AX153" s="93">
        <f>[1]EU28_TRA_StockTot!AX153-[1]UK_TRA_StockTot!AX153</f>
        <v>81373</v>
      </c>
      <c r="AY153" s="93">
        <f>[1]EU28_TRA_StockTot!AY153-[1]UK_TRA_StockTot!AY153</f>
        <v>90285</v>
      </c>
      <c r="AZ153" s="93">
        <f>[1]EU28_TRA_StockTot!AZ153-[1]UK_TRA_StockTot!AZ153</f>
        <v>99482</v>
      </c>
    </row>
    <row r="154" spans="1:52" x14ac:dyDescent="0.35">
      <c r="A154" s="94" t="s">
        <v>99</v>
      </c>
      <c r="B154" s="78">
        <f>[1]EU28_TRA_StockTot!B154-[1]UK_TRA_StockTot!B154</f>
        <v>0</v>
      </c>
      <c r="C154" s="78">
        <f>[1]EU28_TRA_StockTot!C154-[1]UK_TRA_StockTot!C154</f>
        <v>0</v>
      </c>
      <c r="D154" s="78">
        <f>[1]EU28_TRA_StockTot!D154-[1]UK_TRA_StockTot!D154</f>
        <v>0</v>
      </c>
      <c r="E154" s="78">
        <f>[1]EU28_TRA_StockTot!E154-[1]UK_TRA_StockTot!E154</f>
        <v>0</v>
      </c>
      <c r="F154" s="78">
        <f>[1]EU28_TRA_StockTot!F154-[1]UK_TRA_StockTot!F154</f>
        <v>0</v>
      </c>
      <c r="G154" s="78">
        <f>[1]EU28_TRA_StockTot!G154-[1]UK_TRA_StockTot!G154</f>
        <v>0</v>
      </c>
      <c r="H154" s="78">
        <f>[1]EU28_TRA_StockTot!H154-[1]UK_TRA_StockTot!H154</f>
        <v>0</v>
      </c>
      <c r="I154" s="78">
        <f>[1]EU28_TRA_StockTot!I154-[1]UK_TRA_StockTot!I154</f>
        <v>0</v>
      </c>
      <c r="J154" s="78">
        <f>[1]EU28_TRA_StockTot!J154-[1]UK_TRA_StockTot!J154</f>
        <v>0</v>
      </c>
      <c r="K154" s="78">
        <f>[1]EU28_TRA_StockTot!K154-[1]UK_TRA_StockTot!K154</f>
        <v>0</v>
      </c>
      <c r="L154" s="78">
        <f>[1]EU28_TRA_StockTot!L154-[1]UK_TRA_StockTot!L154</f>
        <v>0</v>
      </c>
      <c r="M154" s="78">
        <f>[1]EU28_TRA_StockTot!M154-[1]UK_TRA_StockTot!M154</f>
        <v>0</v>
      </c>
      <c r="N154" s="78">
        <f>[1]EU28_TRA_StockTot!N154-[1]UK_TRA_StockTot!N154</f>
        <v>0</v>
      </c>
      <c r="O154" s="78">
        <f>[1]EU28_TRA_StockTot!O154-[1]UK_TRA_StockTot!O154</f>
        <v>0</v>
      </c>
      <c r="P154" s="78">
        <f>[1]EU28_TRA_StockTot!P154-[1]UK_TRA_StockTot!P154</f>
        <v>0</v>
      </c>
      <c r="Q154" s="78">
        <f>[1]EU28_TRA_StockTot!Q154-[1]UK_TRA_StockTot!Q154</f>
        <v>0</v>
      </c>
      <c r="R154" s="78">
        <f>[1]EU28_TRA_StockTot!R154-[1]UK_TRA_StockTot!R154</f>
        <v>0</v>
      </c>
      <c r="S154" s="78">
        <f>[1]EU28_TRA_StockTot!S154-[1]UK_TRA_StockTot!S154</f>
        <v>0</v>
      </c>
      <c r="T154" s="78">
        <f>[1]EU28_TRA_StockTot!T154-[1]UK_TRA_StockTot!T154</f>
        <v>0</v>
      </c>
      <c r="U154" s="78">
        <f>[1]EU28_TRA_StockTot!U154-[1]UK_TRA_StockTot!U154</f>
        <v>0</v>
      </c>
      <c r="V154" s="78">
        <f>[1]EU28_TRA_StockTot!V154-[1]UK_TRA_StockTot!V154</f>
        <v>0</v>
      </c>
      <c r="W154" s="78">
        <f>[1]EU28_TRA_StockTot!W154-[1]UK_TRA_StockTot!W154</f>
        <v>0</v>
      </c>
      <c r="X154" s="78">
        <f>[1]EU28_TRA_StockTot!X154-[1]UK_TRA_StockTot!X154</f>
        <v>0</v>
      </c>
      <c r="Y154" s="78">
        <f>[1]EU28_TRA_StockTot!Y154-[1]UK_TRA_StockTot!Y154</f>
        <v>0</v>
      </c>
      <c r="Z154" s="78">
        <f>[1]EU28_TRA_StockTot!Z154-[1]UK_TRA_StockTot!Z154</f>
        <v>0</v>
      </c>
      <c r="AA154" s="78">
        <f>[1]EU28_TRA_StockTot!AA154-[1]UK_TRA_StockTot!AA154</f>
        <v>0</v>
      </c>
      <c r="AB154" s="78">
        <f>[1]EU28_TRA_StockTot!AB154-[1]UK_TRA_StockTot!AB154</f>
        <v>0</v>
      </c>
      <c r="AC154" s="78">
        <f>[1]EU28_TRA_StockTot!AC154-[1]UK_TRA_StockTot!AC154</f>
        <v>0</v>
      </c>
      <c r="AD154" s="78">
        <f>[1]EU28_TRA_StockTot!AD154-[1]UK_TRA_StockTot!AD154</f>
        <v>0</v>
      </c>
      <c r="AE154" s="78">
        <f>[1]EU28_TRA_StockTot!AE154-[1]UK_TRA_StockTot!AE154</f>
        <v>0</v>
      </c>
      <c r="AF154" s="78">
        <f>[1]EU28_TRA_StockTot!AF154-[1]UK_TRA_StockTot!AF154</f>
        <v>0</v>
      </c>
      <c r="AG154" s="78">
        <f>[1]EU28_TRA_StockTot!AG154-[1]UK_TRA_StockTot!AG154</f>
        <v>0</v>
      </c>
      <c r="AH154" s="78">
        <f>[1]EU28_TRA_StockTot!AH154-[1]UK_TRA_StockTot!AH154</f>
        <v>0</v>
      </c>
      <c r="AI154" s="78">
        <f>[1]EU28_TRA_StockTot!AI154-[1]UK_TRA_StockTot!AI154</f>
        <v>0</v>
      </c>
      <c r="AJ154" s="78">
        <f>[1]EU28_TRA_StockTot!AJ154-[1]UK_TRA_StockTot!AJ154</f>
        <v>0</v>
      </c>
      <c r="AK154" s="78">
        <f>[1]EU28_TRA_StockTot!AK154-[1]UK_TRA_StockTot!AK154</f>
        <v>0</v>
      </c>
      <c r="AL154" s="78">
        <f>[1]EU28_TRA_StockTot!AL154-[1]UK_TRA_StockTot!AL154</f>
        <v>0</v>
      </c>
      <c r="AM154" s="78">
        <f>[1]EU28_TRA_StockTot!AM154-[1]UK_TRA_StockTot!AM154</f>
        <v>0</v>
      </c>
      <c r="AN154" s="78">
        <f>[1]EU28_TRA_StockTot!AN154-[1]UK_TRA_StockTot!AN154</f>
        <v>0</v>
      </c>
      <c r="AO154" s="78">
        <f>[1]EU28_TRA_StockTot!AO154-[1]UK_TRA_StockTot!AO154</f>
        <v>0</v>
      </c>
      <c r="AP154" s="78">
        <f>[1]EU28_TRA_StockTot!AP154-[1]UK_TRA_StockTot!AP154</f>
        <v>0</v>
      </c>
      <c r="AQ154" s="78">
        <f>[1]EU28_TRA_StockTot!AQ154-[1]UK_TRA_StockTot!AQ154</f>
        <v>0</v>
      </c>
      <c r="AR154" s="78">
        <f>[1]EU28_TRA_StockTot!AR154-[1]UK_TRA_StockTot!AR154</f>
        <v>0</v>
      </c>
      <c r="AS154" s="78">
        <f>[1]EU28_TRA_StockTot!AS154-[1]UK_TRA_StockTot!AS154</f>
        <v>0</v>
      </c>
      <c r="AT154" s="78">
        <f>[1]EU28_TRA_StockTot!AT154-[1]UK_TRA_StockTot!AT154</f>
        <v>0</v>
      </c>
      <c r="AU154" s="78">
        <f>[1]EU28_TRA_StockTot!AU154-[1]UK_TRA_StockTot!AU154</f>
        <v>0</v>
      </c>
      <c r="AV154" s="78">
        <f>[1]EU28_TRA_StockTot!AV154-[1]UK_TRA_StockTot!AV154</f>
        <v>0</v>
      </c>
      <c r="AW154" s="78">
        <f>[1]EU28_TRA_StockTot!AW154-[1]UK_TRA_StockTot!AW154</f>
        <v>0</v>
      </c>
      <c r="AX154" s="78">
        <f>[1]EU28_TRA_StockTot!AX154-[1]UK_TRA_StockTot!AX154</f>
        <v>0</v>
      </c>
      <c r="AY154" s="78">
        <f>[1]EU28_TRA_StockTot!AY154-[1]UK_TRA_StockTot!AY154</f>
        <v>0</v>
      </c>
      <c r="AZ154" s="78">
        <f>[1]EU28_TRA_StockTot!AZ154-[1]UK_TRA_StockTot!AZ154</f>
        <v>0</v>
      </c>
    </row>
    <row r="155" spans="1:52" x14ac:dyDescent="0.35">
      <c r="A155" s="94" t="s">
        <v>100</v>
      </c>
      <c r="B155" s="78">
        <f>[1]EU28_TRA_StockTot!B155-[1]UK_TRA_StockTot!B155</f>
        <v>0</v>
      </c>
      <c r="C155" s="78">
        <f>[1]EU28_TRA_StockTot!C155-[1]UK_TRA_StockTot!C155</f>
        <v>0</v>
      </c>
      <c r="D155" s="78">
        <f>[1]EU28_TRA_StockTot!D155-[1]UK_TRA_StockTot!D155</f>
        <v>0</v>
      </c>
      <c r="E155" s="78">
        <f>[1]EU28_TRA_StockTot!E155-[1]UK_TRA_StockTot!E155</f>
        <v>0</v>
      </c>
      <c r="F155" s="78">
        <f>[1]EU28_TRA_StockTot!F155-[1]UK_TRA_StockTot!F155</f>
        <v>0</v>
      </c>
      <c r="G155" s="78">
        <f>[1]EU28_TRA_StockTot!G155-[1]UK_TRA_StockTot!G155</f>
        <v>0</v>
      </c>
      <c r="H155" s="78">
        <f>[1]EU28_TRA_StockTot!H155-[1]UK_TRA_StockTot!H155</f>
        <v>0</v>
      </c>
      <c r="I155" s="78">
        <f>[1]EU28_TRA_StockTot!I155-[1]UK_TRA_StockTot!I155</f>
        <v>0</v>
      </c>
      <c r="J155" s="78">
        <f>[1]EU28_TRA_StockTot!J155-[1]UK_TRA_StockTot!J155</f>
        <v>0</v>
      </c>
      <c r="K155" s="78">
        <f>[1]EU28_TRA_StockTot!K155-[1]UK_TRA_StockTot!K155</f>
        <v>0</v>
      </c>
      <c r="L155" s="78">
        <f>[1]EU28_TRA_StockTot!L155-[1]UK_TRA_StockTot!L155</f>
        <v>0</v>
      </c>
      <c r="M155" s="78">
        <f>[1]EU28_TRA_StockTot!M155-[1]UK_TRA_StockTot!M155</f>
        <v>0</v>
      </c>
      <c r="N155" s="78">
        <f>[1]EU28_TRA_StockTot!N155-[1]UK_TRA_StockTot!N155</f>
        <v>0</v>
      </c>
      <c r="O155" s="78">
        <f>[1]EU28_TRA_StockTot!O155-[1]UK_TRA_StockTot!O155</f>
        <v>0</v>
      </c>
      <c r="P155" s="78">
        <f>[1]EU28_TRA_StockTot!P155-[1]UK_TRA_StockTot!P155</f>
        <v>0</v>
      </c>
      <c r="Q155" s="78">
        <f>[1]EU28_TRA_StockTot!Q155-[1]UK_TRA_StockTot!Q155</f>
        <v>0</v>
      </c>
      <c r="R155" s="78">
        <f>[1]EU28_TRA_StockTot!R155-[1]UK_TRA_StockTot!R155</f>
        <v>0</v>
      </c>
      <c r="S155" s="78">
        <f>[1]EU28_TRA_StockTot!S155-[1]UK_TRA_StockTot!S155</f>
        <v>0</v>
      </c>
      <c r="T155" s="78">
        <f>[1]EU28_TRA_StockTot!T155-[1]UK_TRA_StockTot!T155</f>
        <v>0</v>
      </c>
      <c r="U155" s="78">
        <f>[1]EU28_TRA_StockTot!U155-[1]UK_TRA_StockTot!U155</f>
        <v>0</v>
      </c>
      <c r="V155" s="78">
        <f>[1]EU28_TRA_StockTot!V155-[1]UK_TRA_StockTot!V155</f>
        <v>0</v>
      </c>
      <c r="W155" s="78">
        <f>[1]EU28_TRA_StockTot!W155-[1]UK_TRA_StockTot!W155</f>
        <v>0</v>
      </c>
      <c r="X155" s="78">
        <f>[1]EU28_TRA_StockTot!X155-[1]UK_TRA_StockTot!X155</f>
        <v>0</v>
      </c>
      <c r="Y155" s="78">
        <f>[1]EU28_TRA_StockTot!Y155-[1]UK_TRA_StockTot!Y155</f>
        <v>0</v>
      </c>
      <c r="Z155" s="78">
        <f>[1]EU28_TRA_StockTot!Z155-[1]UK_TRA_StockTot!Z155</f>
        <v>0</v>
      </c>
      <c r="AA155" s="78">
        <f>[1]EU28_TRA_StockTot!AA155-[1]UK_TRA_StockTot!AA155</f>
        <v>0</v>
      </c>
      <c r="AB155" s="78">
        <f>[1]EU28_TRA_StockTot!AB155-[1]UK_TRA_StockTot!AB155</f>
        <v>0</v>
      </c>
      <c r="AC155" s="78">
        <f>[1]EU28_TRA_StockTot!AC155-[1]UK_TRA_StockTot!AC155</f>
        <v>0</v>
      </c>
      <c r="AD155" s="78">
        <f>[1]EU28_TRA_StockTot!AD155-[1]UK_TRA_StockTot!AD155</f>
        <v>0</v>
      </c>
      <c r="AE155" s="78">
        <f>[1]EU28_TRA_StockTot!AE155-[1]UK_TRA_StockTot!AE155</f>
        <v>0</v>
      </c>
      <c r="AF155" s="78">
        <f>[1]EU28_TRA_StockTot!AF155-[1]UK_TRA_StockTot!AF155</f>
        <v>0</v>
      </c>
      <c r="AG155" s="78">
        <f>[1]EU28_TRA_StockTot!AG155-[1]UK_TRA_StockTot!AG155</f>
        <v>0</v>
      </c>
      <c r="AH155" s="78">
        <f>[1]EU28_TRA_StockTot!AH155-[1]UK_TRA_StockTot!AH155</f>
        <v>0</v>
      </c>
      <c r="AI155" s="78">
        <f>[1]EU28_TRA_StockTot!AI155-[1]UK_TRA_StockTot!AI155</f>
        <v>0</v>
      </c>
      <c r="AJ155" s="78">
        <f>[1]EU28_TRA_StockTot!AJ155-[1]UK_TRA_StockTot!AJ155</f>
        <v>0</v>
      </c>
      <c r="AK155" s="78">
        <f>[1]EU28_TRA_StockTot!AK155-[1]UK_TRA_StockTot!AK155</f>
        <v>0</v>
      </c>
      <c r="AL155" s="78">
        <f>[1]EU28_TRA_StockTot!AL155-[1]UK_TRA_StockTot!AL155</f>
        <v>0</v>
      </c>
      <c r="AM155" s="78">
        <f>[1]EU28_TRA_StockTot!AM155-[1]UK_TRA_StockTot!AM155</f>
        <v>0</v>
      </c>
      <c r="AN155" s="78">
        <f>[1]EU28_TRA_StockTot!AN155-[1]UK_TRA_StockTot!AN155</f>
        <v>0</v>
      </c>
      <c r="AO155" s="78">
        <f>[1]EU28_TRA_StockTot!AO155-[1]UK_TRA_StockTot!AO155</f>
        <v>0</v>
      </c>
      <c r="AP155" s="78">
        <f>[1]EU28_TRA_StockTot!AP155-[1]UK_TRA_StockTot!AP155</f>
        <v>0</v>
      </c>
      <c r="AQ155" s="78">
        <f>[1]EU28_TRA_StockTot!AQ155-[1]UK_TRA_StockTot!AQ155</f>
        <v>0</v>
      </c>
      <c r="AR155" s="78">
        <f>[1]EU28_TRA_StockTot!AR155-[1]UK_TRA_StockTot!AR155</f>
        <v>0</v>
      </c>
      <c r="AS155" s="78">
        <f>[1]EU28_TRA_StockTot!AS155-[1]UK_TRA_StockTot!AS155</f>
        <v>0</v>
      </c>
      <c r="AT155" s="78">
        <f>[1]EU28_TRA_StockTot!AT155-[1]UK_TRA_StockTot!AT155</f>
        <v>0</v>
      </c>
      <c r="AU155" s="78">
        <f>[1]EU28_TRA_StockTot!AU155-[1]UK_TRA_StockTot!AU155</f>
        <v>0</v>
      </c>
      <c r="AV155" s="78">
        <f>[1]EU28_TRA_StockTot!AV155-[1]UK_TRA_StockTot!AV155</f>
        <v>0</v>
      </c>
      <c r="AW155" s="78">
        <f>[1]EU28_TRA_StockTot!AW155-[1]UK_TRA_StockTot!AW155</f>
        <v>0</v>
      </c>
      <c r="AX155" s="78">
        <f>[1]EU28_TRA_StockTot!AX155-[1]UK_TRA_StockTot!AX155</f>
        <v>0</v>
      </c>
      <c r="AY155" s="78">
        <f>[1]EU28_TRA_StockTot!AY155-[1]UK_TRA_StockTot!AY155</f>
        <v>0</v>
      </c>
      <c r="AZ155" s="78">
        <f>[1]EU28_TRA_StockTot!AZ155-[1]UK_TRA_StockTot!AZ155</f>
        <v>0</v>
      </c>
    </row>
    <row r="156" spans="1:52" x14ac:dyDescent="0.35">
      <c r="A156" s="94" t="s">
        <v>101</v>
      </c>
      <c r="B156" s="78">
        <f>[1]EU28_TRA_StockTot!B156-[1]UK_TRA_StockTot!B156</f>
        <v>0</v>
      </c>
      <c r="C156" s="78">
        <f>[1]EU28_TRA_StockTot!C156-[1]UK_TRA_StockTot!C156</f>
        <v>0</v>
      </c>
      <c r="D156" s="78">
        <f>[1]EU28_TRA_StockTot!D156-[1]UK_TRA_StockTot!D156</f>
        <v>0</v>
      </c>
      <c r="E156" s="78">
        <f>[1]EU28_TRA_StockTot!E156-[1]UK_TRA_StockTot!E156</f>
        <v>0</v>
      </c>
      <c r="F156" s="78">
        <f>[1]EU28_TRA_StockTot!F156-[1]UK_TRA_StockTot!F156</f>
        <v>0</v>
      </c>
      <c r="G156" s="78">
        <f>[1]EU28_TRA_StockTot!G156-[1]UK_TRA_StockTot!G156</f>
        <v>0</v>
      </c>
      <c r="H156" s="78">
        <f>[1]EU28_TRA_StockTot!H156-[1]UK_TRA_StockTot!H156</f>
        <v>0</v>
      </c>
      <c r="I156" s="78">
        <f>[1]EU28_TRA_StockTot!I156-[1]UK_TRA_StockTot!I156</f>
        <v>0</v>
      </c>
      <c r="J156" s="78">
        <f>[1]EU28_TRA_StockTot!J156-[1]UK_TRA_StockTot!J156</f>
        <v>0</v>
      </c>
      <c r="K156" s="78">
        <f>[1]EU28_TRA_StockTot!K156-[1]UK_TRA_StockTot!K156</f>
        <v>0</v>
      </c>
      <c r="L156" s="78">
        <f>[1]EU28_TRA_StockTot!L156-[1]UK_TRA_StockTot!L156</f>
        <v>0</v>
      </c>
      <c r="M156" s="78">
        <f>[1]EU28_TRA_StockTot!M156-[1]UK_TRA_StockTot!M156</f>
        <v>0</v>
      </c>
      <c r="N156" s="78">
        <f>[1]EU28_TRA_StockTot!N156-[1]UK_TRA_StockTot!N156</f>
        <v>0</v>
      </c>
      <c r="O156" s="78">
        <f>[1]EU28_TRA_StockTot!O156-[1]UK_TRA_StockTot!O156</f>
        <v>0</v>
      </c>
      <c r="P156" s="78">
        <f>[1]EU28_TRA_StockTot!P156-[1]UK_TRA_StockTot!P156</f>
        <v>0</v>
      </c>
      <c r="Q156" s="78">
        <f>[1]EU28_TRA_StockTot!Q156-[1]UK_TRA_StockTot!Q156</f>
        <v>0</v>
      </c>
      <c r="R156" s="78">
        <f>[1]EU28_TRA_StockTot!R156-[1]UK_TRA_StockTot!R156</f>
        <v>0</v>
      </c>
      <c r="S156" s="78">
        <f>[1]EU28_TRA_StockTot!S156-[1]UK_TRA_StockTot!S156</f>
        <v>0</v>
      </c>
      <c r="T156" s="78">
        <f>[1]EU28_TRA_StockTot!T156-[1]UK_TRA_StockTot!T156</f>
        <v>1</v>
      </c>
      <c r="U156" s="78">
        <f>[1]EU28_TRA_StockTot!U156-[1]UK_TRA_StockTot!U156</f>
        <v>4</v>
      </c>
      <c r="V156" s="78">
        <f>[1]EU28_TRA_StockTot!V156-[1]UK_TRA_StockTot!V156</f>
        <v>9</v>
      </c>
      <c r="W156" s="78">
        <f>[1]EU28_TRA_StockTot!W156-[1]UK_TRA_StockTot!W156</f>
        <v>10</v>
      </c>
      <c r="X156" s="78">
        <f>[1]EU28_TRA_StockTot!X156-[1]UK_TRA_StockTot!X156</f>
        <v>10</v>
      </c>
      <c r="Y156" s="78">
        <f>[1]EU28_TRA_StockTot!Y156-[1]UK_TRA_StockTot!Y156</f>
        <v>10</v>
      </c>
      <c r="Z156" s="78">
        <f>[1]EU28_TRA_StockTot!Z156-[1]UK_TRA_StockTot!Z156</f>
        <v>10</v>
      </c>
      <c r="AA156" s="78">
        <f>[1]EU28_TRA_StockTot!AA156-[1]UK_TRA_StockTot!AA156</f>
        <v>11</v>
      </c>
      <c r="AB156" s="78">
        <f>[1]EU28_TRA_StockTot!AB156-[1]UK_TRA_StockTot!AB156</f>
        <v>12</v>
      </c>
      <c r="AC156" s="78">
        <f>[1]EU28_TRA_StockTot!AC156-[1]UK_TRA_StockTot!AC156</f>
        <v>14</v>
      </c>
      <c r="AD156" s="78">
        <f>[1]EU28_TRA_StockTot!AD156-[1]UK_TRA_StockTot!AD156</f>
        <v>25</v>
      </c>
      <c r="AE156" s="78">
        <f>[1]EU28_TRA_StockTot!AE156-[1]UK_TRA_StockTot!AE156</f>
        <v>108</v>
      </c>
      <c r="AF156" s="78">
        <f>[1]EU28_TRA_StockTot!AF156-[1]UK_TRA_StockTot!AF156</f>
        <v>391</v>
      </c>
      <c r="AG156" s="78">
        <f>[1]EU28_TRA_StockTot!AG156-[1]UK_TRA_StockTot!AG156</f>
        <v>958</v>
      </c>
      <c r="AH156" s="78">
        <f>[1]EU28_TRA_StockTot!AH156-[1]UK_TRA_StockTot!AH156</f>
        <v>1868</v>
      </c>
      <c r="AI156" s="78">
        <f>[1]EU28_TRA_StockTot!AI156-[1]UK_TRA_StockTot!AI156</f>
        <v>3158</v>
      </c>
      <c r="AJ156" s="78">
        <f>[1]EU28_TRA_StockTot!AJ156-[1]UK_TRA_StockTot!AJ156</f>
        <v>4891</v>
      </c>
      <c r="AK156" s="78">
        <f>[1]EU28_TRA_StockTot!AK156-[1]UK_TRA_StockTot!AK156</f>
        <v>7087</v>
      </c>
      <c r="AL156" s="78">
        <f>[1]EU28_TRA_StockTot!AL156-[1]UK_TRA_StockTot!AL156</f>
        <v>9787</v>
      </c>
      <c r="AM156" s="78">
        <f>[1]EU28_TRA_StockTot!AM156-[1]UK_TRA_StockTot!AM156</f>
        <v>13001</v>
      </c>
      <c r="AN156" s="78">
        <f>[1]EU28_TRA_StockTot!AN156-[1]UK_TRA_StockTot!AN156</f>
        <v>16750</v>
      </c>
      <c r="AO156" s="78">
        <f>[1]EU28_TRA_StockTot!AO156-[1]UK_TRA_StockTot!AO156</f>
        <v>21013</v>
      </c>
      <c r="AP156" s="78">
        <f>[1]EU28_TRA_StockTot!AP156-[1]UK_TRA_StockTot!AP156</f>
        <v>25762</v>
      </c>
      <c r="AQ156" s="78">
        <f>[1]EU28_TRA_StockTot!AQ156-[1]UK_TRA_StockTot!AQ156</f>
        <v>30980</v>
      </c>
      <c r="AR156" s="78">
        <f>[1]EU28_TRA_StockTot!AR156-[1]UK_TRA_StockTot!AR156</f>
        <v>36721</v>
      </c>
      <c r="AS156" s="78">
        <f>[1]EU28_TRA_StockTot!AS156-[1]UK_TRA_StockTot!AS156</f>
        <v>43000</v>
      </c>
      <c r="AT156" s="78">
        <f>[1]EU28_TRA_StockTot!AT156-[1]UK_TRA_StockTot!AT156</f>
        <v>49769</v>
      </c>
      <c r="AU156" s="78">
        <f>[1]EU28_TRA_StockTot!AU156-[1]UK_TRA_StockTot!AU156</f>
        <v>57034</v>
      </c>
      <c r="AV156" s="78">
        <f>[1]EU28_TRA_StockTot!AV156-[1]UK_TRA_StockTot!AV156</f>
        <v>64713</v>
      </c>
      <c r="AW156" s="78">
        <f>[1]EU28_TRA_StockTot!AW156-[1]UK_TRA_StockTot!AW156</f>
        <v>72850</v>
      </c>
      <c r="AX156" s="78">
        <f>[1]EU28_TRA_StockTot!AX156-[1]UK_TRA_StockTot!AX156</f>
        <v>81373</v>
      </c>
      <c r="AY156" s="78">
        <f>[1]EU28_TRA_StockTot!AY156-[1]UK_TRA_StockTot!AY156</f>
        <v>90285</v>
      </c>
      <c r="AZ156" s="78">
        <f>[1]EU28_TRA_StockTot!AZ156-[1]UK_TRA_StockTot!AZ156</f>
        <v>99482</v>
      </c>
    </row>
    <row r="157" spans="1:52" x14ac:dyDescent="0.35">
      <c r="A157" s="94" t="s">
        <v>108</v>
      </c>
      <c r="B157" s="78">
        <f>[1]EU28_TRA_StockTot!B157-[1]UK_TRA_StockTot!B157</f>
        <v>0</v>
      </c>
      <c r="C157" s="78">
        <f>[1]EU28_TRA_StockTot!C157-[1]UK_TRA_StockTot!C157</f>
        <v>0</v>
      </c>
      <c r="D157" s="78">
        <f>[1]EU28_TRA_StockTot!D157-[1]UK_TRA_StockTot!D157</f>
        <v>0</v>
      </c>
      <c r="E157" s="78">
        <f>[1]EU28_TRA_StockTot!E157-[1]UK_TRA_StockTot!E157</f>
        <v>0</v>
      </c>
      <c r="F157" s="78">
        <f>[1]EU28_TRA_StockTot!F157-[1]UK_TRA_StockTot!F157</f>
        <v>0</v>
      </c>
      <c r="G157" s="78">
        <f>[1]EU28_TRA_StockTot!G157-[1]UK_TRA_StockTot!G157</f>
        <v>0</v>
      </c>
      <c r="H157" s="78">
        <f>[1]EU28_TRA_StockTot!H157-[1]UK_TRA_StockTot!H157</f>
        <v>0</v>
      </c>
      <c r="I157" s="78">
        <f>[1]EU28_TRA_StockTot!I157-[1]UK_TRA_StockTot!I157</f>
        <v>0</v>
      </c>
      <c r="J157" s="78">
        <f>[1]EU28_TRA_StockTot!J157-[1]UK_TRA_StockTot!J157</f>
        <v>0</v>
      </c>
      <c r="K157" s="78">
        <f>[1]EU28_TRA_StockTot!K157-[1]UK_TRA_StockTot!K157</f>
        <v>0</v>
      </c>
      <c r="L157" s="78">
        <f>[1]EU28_TRA_StockTot!L157-[1]UK_TRA_StockTot!L157</f>
        <v>0</v>
      </c>
      <c r="M157" s="78">
        <f>[1]EU28_TRA_StockTot!M157-[1]UK_TRA_StockTot!M157</f>
        <v>0</v>
      </c>
      <c r="N157" s="78">
        <f>[1]EU28_TRA_StockTot!N157-[1]UK_TRA_StockTot!N157</f>
        <v>0</v>
      </c>
      <c r="O157" s="78">
        <f>[1]EU28_TRA_StockTot!O157-[1]UK_TRA_StockTot!O157</f>
        <v>0</v>
      </c>
      <c r="P157" s="78">
        <f>[1]EU28_TRA_StockTot!P157-[1]UK_TRA_StockTot!P157</f>
        <v>0</v>
      </c>
      <c r="Q157" s="78">
        <f>[1]EU28_TRA_StockTot!Q157-[1]UK_TRA_StockTot!Q157</f>
        <v>0</v>
      </c>
      <c r="R157" s="78">
        <f>[1]EU28_TRA_StockTot!R157-[1]UK_TRA_StockTot!R157</f>
        <v>0</v>
      </c>
      <c r="S157" s="78">
        <f>[1]EU28_TRA_StockTot!S157-[1]UK_TRA_StockTot!S157</f>
        <v>0</v>
      </c>
      <c r="T157" s="78">
        <f>[1]EU28_TRA_StockTot!T157-[1]UK_TRA_StockTot!T157</f>
        <v>0</v>
      </c>
      <c r="U157" s="78">
        <f>[1]EU28_TRA_StockTot!U157-[1]UK_TRA_StockTot!U157</f>
        <v>0</v>
      </c>
      <c r="V157" s="78">
        <f>[1]EU28_TRA_StockTot!V157-[1]UK_TRA_StockTot!V157</f>
        <v>0</v>
      </c>
      <c r="W157" s="78">
        <f>[1]EU28_TRA_StockTot!W157-[1]UK_TRA_StockTot!W157</f>
        <v>0</v>
      </c>
      <c r="X157" s="78">
        <f>[1]EU28_TRA_StockTot!X157-[1]UK_TRA_StockTot!X157</f>
        <v>0</v>
      </c>
      <c r="Y157" s="78">
        <f>[1]EU28_TRA_StockTot!Y157-[1]UK_TRA_StockTot!Y157</f>
        <v>0</v>
      </c>
      <c r="Z157" s="78">
        <f>[1]EU28_TRA_StockTot!Z157-[1]UK_TRA_StockTot!Z157</f>
        <v>0</v>
      </c>
      <c r="AA157" s="78">
        <f>[1]EU28_TRA_StockTot!AA157-[1]UK_TRA_StockTot!AA157</f>
        <v>0</v>
      </c>
      <c r="AB157" s="78">
        <f>[1]EU28_TRA_StockTot!AB157-[1]UK_TRA_StockTot!AB157</f>
        <v>0</v>
      </c>
      <c r="AC157" s="78">
        <f>[1]EU28_TRA_StockTot!AC157-[1]UK_TRA_StockTot!AC157</f>
        <v>0</v>
      </c>
      <c r="AD157" s="78">
        <f>[1]EU28_TRA_StockTot!AD157-[1]UK_TRA_StockTot!AD157</f>
        <v>0</v>
      </c>
      <c r="AE157" s="78">
        <f>[1]EU28_TRA_StockTot!AE157-[1]UK_TRA_StockTot!AE157</f>
        <v>0</v>
      </c>
      <c r="AF157" s="78">
        <f>[1]EU28_TRA_StockTot!AF157-[1]UK_TRA_StockTot!AF157</f>
        <v>0</v>
      </c>
      <c r="AG157" s="78">
        <f>[1]EU28_TRA_StockTot!AG157-[1]UK_TRA_StockTot!AG157</f>
        <v>0</v>
      </c>
      <c r="AH157" s="78">
        <f>[1]EU28_TRA_StockTot!AH157-[1]UK_TRA_StockTot!AH157</f>
        <v>0</v>
      </c>
      <c r="AI157" s="78">
        <f>[1]EU28_TRA_StockTot!AI157-[1]UK_TRA_StockTot!AI157</f>
        <v>0</v>
      </c>
      <c r="AJ157" s="78">
        <f>[1]EU28_TRA_StockTot!AJ157-[1]UK_TRA_StockTot!AJ157</f>
        <v>0</v>
      </c>
      <c r="AK157" s="78">
        <f>[1]EU28_TRA_StockTot!AK157-[1]UK_TRA_StockTot!AK157</f>
        <v>0</v>
      </c>
      <c r="AL157" s="78">
        <f>[1]EU28_TRA_StockTot!AL157-[1]UK_TRA_StockTot!AL157</f>
        <v>0</v>
      </c>
      <c r="AM157" s="78">
        <f>[1]EU28_TRA_StockTot!AM157-[1]UK_TRA_StockTot!AM157</f>
        <v>0</v>
      </c>
      <c r="AN157" s="78">
        <f>[1]EU28_TRA_StockTot!AN157-[1]UK_TRA_StockTot!AN157</f>
        <v>0</v>
      </c>
      <c r="AO157" s="78">
        <f>[1]EU28_TRA_StockTot!AO157-[1]UK_TRA_StockTot!AO157</f>
        <v>0</v>
      </c>
      <c r="AP157" s="78">
        <f>[1]EU28_TRA_StockTot!AP157-[1]UK_TRA_StockTot!AP157</f>
        <v>0</v>
      </c>
      <c r="AQ157" s="78">
        <f>[1]EU28_TRA_StockTot!AQ157-[1]UK_TRA_StockTot!AQ157</f>
        <v>0</v>
      </c>
      <c r="AR157" s="78">
        <f>[1]EU28_TRA_StockTot!AR157-[1]UK_TRA_StockTot!AR157</f>
        <v>0</v>
      </c>
      <c r="AS157" s="78">
        <f>[1]EU28_TRA_StockTot!AS157-[1]UK_TRA_StockTot!AS157</f>
        <v>0</v>
      </c>
      <c r="AT157" s="78">
        <f>[1]EU28_TRA_StockTot!AT157-[1]UK_TRA_StockTot!AT157</f>
        <v>0</v>
      </c>
      <c r="AU157" s="78">
        <f>[1]EU28_TRA_StockTot!AU157-[1]UK_TRA_StockTot!AU157</f>
        <v>0</v>
      </c>
      <c r="AV157" s="78">
        <f>[1]EU28_TRA_StockTot!AV157-[1]UK_TRA_StockTot!AV157</f>
        <v>0</v>
      </c>
      <c r="AW157" s="78">
        <f>[1]EU28_TRA_StockTot!AW157-[1]UK_TRA_StockTot!AW157</f>
        <v>0</v>
      </c>
      <c r="AX157" s="78">
        <f>[1]EU28_TRA_StockTot!AX157-[1]UK_TRA_StockTot!AX157</f>
        <v>0</v>
      </c>
      <c r="AY157" s="78">
        <f>[1]EU28_TRA_StockTot!AY157-[1]UK_TRA_StockTot!AY157</f>
        <v>0</v>
      </c>
      <c r="AZ157" s="78">
        <f>[1]EU28_TRA_StockTot!AZ157-[1]UK_TRA_StockTot!AZ157</f>
        <v>0</v>
      </c>
    </row>
    <row r="158" spans="1:52" x14ac:dyDescent="0.35">
      <c r="A158" s="92" t="s">
        <v>102</v>
      </c>
      <c r="B158" s="93">
        <f>[1]EU28_TRA_StockTot!B158-[1]UK_TRA_StockTot!B158</f>
        <v>0</v>
      </c>
      <c r="C158" s="93">
        <f>[1]EU28_TRA_StockTot!C158-[1]UK_TRA_StockTot!C158</f>
        <v>0</v>
      </c>
      <c r="D158" s="93">
        <f>[1]EU28_TRA_StockTot!D158-[1]UK_TRA_StockTot!D158</f>
        <v>0</v>
      </c>
      <c r="E158" s="93">
        <f>[1]EU28_TRA_StockTot!E158-[1]UK_TRA_StockTot!E158</f>
        <v>0</v>
      </c>
      <c r="F158" s="93">
        <f>[1]EU28_TRA_StockTot!F158-[1]UK_TRA_StockTot!F158</f>
        <v>0</v>
      </c>
      <c r="G158" s="93">
        <f>[1]EU28_TRA_StockTot!G158-[1]UK_TRA_StockTot!G158</f>
        <v>0</v>
      </c>
      <c r="H158" s="93">
        <f>[1]EU28_TRA_StockTot!H158-[1]UK_TRA_StockTot!H158</f>
        <v>0</v>
      </c>
      <c r="I158" s="93">
        <f>[1]EU28_TRA_StockTot!I158-[1]UK_TRA_StockTot!I158</f>
        <v>0</v>
      </c>
      <c r="J158" s="93">
        <f>[1]EU28_TRA_StockTot!J158-[1]UK_TRA_StockTot!J158</f>
        <v>0</v>
      </c>
      <c r="K158" s="93">
        <f>[1]EU28_TRA_StockTot!K158-[1]UK_TRA_StockTot!K158</f>
        <v>0</v>
      </c>
      <c r="L158" s="93">
        <f>[1]EU28_TRA_StockTot!L158-[1]UK_TRA_StockTot!L158</f>
        <v>0</v>
      </c>
      <c r="M158" s="93">
        <f>[1]EU28_TRA_StockTot!M158-[1]UK_TRA_StockTot!M158</f>
        <v>0</v>
      </c>
      <c r="N158" s="93">
        <f>[1]EU28_TRA_StockTot!N158-[1]UK_TRA_StockTot!N158</f>
        <v>0</v>
      </c>
      <c r="O158" s="93">
        <f>[1]EU28_TRA_StockTot!O158-[1]UK_TRA_StockTot!O158</f>
        <v>0</v>
      </c>
      <c r="P158" s="93">
        <f>[1]EU28_TRA_StockTot!P158-[1]UK_TRA_StockTot!P158</f>
        <v>0</v>
      </c>
      <c r="Q158" s="93">
        <f>[1]EU28_TRA_StockTot!Q158-[1]UK_TRA_StockTot!Q158</f>
        <v>0</v>
      </c>
      <c r="R158" s="93">
        <f>[1]EU28_TRA_StockTot!R158-[1]UK_TRA_StockTot!R158</f>
        <v>13</v>
      </c>
      <c r="S158" s="93">
        <f>[1]EU28_TRA_StockTot!S158-[1]UK_TRA_StockTot!S158</f>
        <v>31</v>
      </c>
      <c r="T158" s="93">
        <f>[1]EU28_TRA_StockTot!T158-[1]UK_TRA_StockTot!T158</f>
        <v>54</v>
      </c>
      <c r="U158" s="93">
        <f>[1]EU28_TRA_StockTot!U158-[1]UK_TRA_StockTot!U158</f>
        <v>82</v>
      </c>
      <c r="V158" s="93">
        <f>[1]EU28_TRA_StockTot!V158-[1]UK_TRA_StockTot!V158</f>
        <v>117</v>
      </c>
      <c r="W158" s="93">
        <f>[1]EU28_TRA_StockTot!W158-[1]UK_TRA_StockTot!W158</f>
        <v>118</v>
      </c>
      <c r="X158" s="93">
        <f>[1]EU28_TRA_StockTot!X158-[1]UK_TRA_StockTot!X158</f>
        <v>118</v>
      </c>
      <c r="Y158" s="93">
        <f>[1]EU28_TRA_StockTot!Y158-[1]UK_TRA_StockTot!Y158</f>
        <v>118</v>
      </c>
      <c r="Z158" s="93">
        <f>[1]EU28_TRA_StockTot!Z158-[1]UK_TRA_StockTot!Z158</f>
        <v>118</v>
      </c>
      <c r="AA158" s="93">
        <f>[1]EU28_TRA_StockTot!AA158-[1]UK_TRA_StockTot!AA158</f>
        <v>118</v>
      </c>
      <c r="AB158" s="93">
        <f>[1]EU28_TRA_StockTot!AB158-[1]UK_TRA_StockTot!AB158</f>
        <v>118</v>
      </c>
      <c r="AC158" s="93">
        <f>[1]EU28_TRA_StockTot!AC158-[1]UK_TRA_StockTot!AC158</f>
        <v>115</v>
      </c>
      <c r="AD158" s="93">
        <f>[1]EU28_TRA_StockTot!AD158-[1]UK_TRA_StockTot!AD158</f>
        <v>108</v>
      </c>
      <c r="AE158" s="93">
        <f>[1]EU28_TRA_StockTot!AE158-[1]UK_TRA_StockTot!AE158</f>
        <v>98</v>
      </c>
      <c r="AF158" s="93">
        <f>[1]EU28_TRA_StockTot!AF158-[1]UK_TRA_StockTot!AF158</f>
        <v>523</v>
      </c>
      <c r="AG158" s="93">
        <f>[1]EU28_TRA_StockTot!AG158-[1]UK_TRA_StockTot!AG158</f>
        <v>1843</v>
      </c>
      <c r="AH158" s="93">
        <f>[1]EU28_TRA_StockTot!AH158-[1]UK_TRA_StockTot!AH158</f>
        <v>4200</v>
      </c>
      <c r="AI158" s="93">
        <f>[1]EU28_TRA_StockTot!AI158-[1]UK_TRA_StockTot!AI158</f>
        <v>7689</v>
      </c>
      <c r="AJ158" s="93">
        <f>[1]EU28_TRA_StockTot!AJ158-[1]UK_TRA_StockTot!AJ158</f>
        <v>12433</v>
      </c>
      <c r="AK158" s="93">
        <f>[1]EU28_TRA_StockTot!AK158-[1]UK_TRA_StockTot!AK158</f>
        <v>18439</v>
      </c>
      <c r="AL158" s="93">
        <f>[1]EU28_TRA_StockTot!AL158-[1]UK_TRA_StockTot!AL158</f>
        <v>25845</v>
      </c>
      <c r="AM158" s="93">
        <f>[1]EU28_TRA_StockTot!AM158-[1]UK_TRA_StockTot!AM158</f>
        <v>34632</v>
      </c>
      <c r="AN158" s="93">
        <f>[1]EU28_TRA_StockTot!AN158-[1]UK_TRA_StockTot!AN158</f>
        <v>44787</v>
      </c>
      <c r="AO158" s="93">
        <f>[1]EU28_TRA_StockTot!AO158-[1]UK_TRA_StockTot!AO158</f>
        <v>56242</v>
      </c>
      <c r="AP158" s="93">
        <f>[1]EU28_TRA_StockTot!AP158-[1]UK_TRA_StockTot!AP158</f>
        <v>68932</v>
      </c>
      <c r="AQ158" s="93">
        <f>[1]EU28_TRA_StockTot!AQ158-[1]UK_TRA_StockTot!AQ158</f>
        <v>82871</v>
      </c>
      <c r="AR158" s="93">
        <f>[1]EU28_TRA_StockTot!AR158-[1]UK_TRA_StockTot!AR158</f>
        <v>98120</v>
      </c>
      <c r="AS158" s="93">
        <f>[1]EU28_TRA_StockTot!AS158-[1]UK_TRA_StockTot!AS158</f>
        <v>114624</v>
      </c>
      <c r="AT158" s="93">
        <f>[1]EU28_TRA_StockTot!AT158-[1]UK_TRA_StockTot!AT158</f>
        <v>132354</v>
      </c>
      <c r="AU158" s="93">
        <f>[1]EU28_TRA_StockTot!AU158-[1]UK_TRA_StockTot!AU158</f>
        <v>151176</v>
      </c>
      <c r="AV158" s="93">
        <f>[1]EU28_TRA_StockTot!AV158-[1]UK_TRA_StockTot!AV158</f>
        <v>171019</v>
      </c>
      <c r="AW158" s="93">
        <f>[1]EU28_TRA_StockTot!AW158-[1]UK_TRA_StockTot!AW158</f>
        <v>191986</v>
      </c>
      <c r="AX158" s="93">
        <f>[1]EU28_TRA_StockTot!AX158-[1]UK_TRA_StockTot!AX158</f>
        <v>213809</v>
      </c>
      <c r="AY158" s="93">
        <f>[1]EU28_TRA_StockTot!AY158-[1]UK_TRA_StockTot!AY158</f>
        <v>236524</v>
      </c>
      <c r="AZ158" s="93">
        <f>[1]EU28_TRA_StockTot!AZ158-[1]UK_TRA_StockTot!AZ158</f>
        <v>259935</v>
      </c>
    </row>
    <row r="159" spans="1:52" x14ac:dyDescent="0.35">
      <c r="A159" s="94" t="s">
        <v>103</v>
      </c>
      <c r="B159" s="78">
        <f>[1]EU28_TRA_StockTot!B159-[1]UK_TRA_StockTot!B159</f>
        <v>0</v>
      </c>
      <c r="C159" s="78">
        <f>[1]EU28_TRA_StockTot!C159-[1]UK_TRA_StockTot!C159</f>
        <v>0</v>
      </c>
      <c r="D159" s="78">
        <f>[1]EU28_TRA_StockTot!D159-[1]UK_TRA_StockTot!D159</f>
        <v>0</v>
      </c>
      <c r="E159" s="78">
        <f>[1]EU28_TRA_StockTot!E159-[1]UK_TRA_StockTot!E159</f>
        <v>0</v>
      </c>
      <c r="F159" s="78">
        <f>[1]EU28_TRA_StockTot!F159-[1]UK_TRA_StockTot!F159</f>
        <v>0</v>
      </c>
      <c r="G159" s="78">
        <f>[1]EU28_TRA_StockTot!G159-[1]UK_TRA_StockTot!G159</f>
        <v>0</v>
      </c>
      <c r="H159" s="78">
        <f>[1]EU28_TRA_StockTot!H159-[1]UK_TRA_StockTot!H159</f>
        <v>0</v>
      </c>
      <c r="I159" s="78">
        <f>[1]EU28_TRA_StockTot!I159-[1]UK_TRA_StockTot!I159</f>
        <v>0</v>
      </c>
      <c r="J159" s="78">
        <f>[1]EU28_TRA_StockTot!J159-[1]UK_TRA_StockTot!J159</f>
        <v>0</v>
      </c>
      <c r="K159" s="78">
        <f>[1]EU28_TRA_StockTot!K159-[1]UK_TRA_StockTot!K159</f>
        <v>0</v>
      </c>
      <c r="L159" s="78">
        <f>[1]EU28_TRA_StockTot!L159-[1]UK_TRA_StockTot!L159</f>
        <v>0</v>
      </c>
      <c r="M159" s="78">
        <f>[1]EU28_TRA_StockTot!M159-[1]UK_TRA_StockTot!M159</f>
        <v>0</v>
      </c>
      <c r="N159" s="78">
        <f>[1]EU28_TRA_StockTot!N159-[1]UK_TRA_StockTot!N159</f>
        <v>0</v>
      </c>
      <c r="O159" s="78">
        <f>[1]EU28_TRA_StockTot!O159-[1]UK_TRA_StockTot!O159</f>
        <v>0</v>
      </c>
      <c r="P159" s="78">
        <f>[1]EU28_TRA_StockTot!P159-[1]UK_TRA_StockTot!P159</f>
        <v>0</v>
      </c>
      <c r="Q159" s="78">
        <f>[1]EU28_TRA_StockTot!Q159-[1]UK_TRA_StockTot!Q159</f>
        <v>0</v>
      </c>
      <c r="R159" s="78">
        <f>[1]EU28_TRA_StockTot!R159-[1]UK_TRA_StockTot!R159</f>
        <v>0</v>
      </c>
      <c r="S159" s="78">
        <f>[1]EU28_TRA_StockTot!S159-[1]UK_TRA_StockTot!S159</f>
        <v>0</v>
      </c>
      <c r="T159" s="78">
        <f>[1]EU28_TRA_StockTot!T159-[1]UK_TRA_StockTot!T159</f>
        <v>0</v>
      </c>
      <c r="U159" s="78">
        <f>[1]EU28_TRA_StockTot!U159-[1]UK_TRA_StockTot!U159</f>
        <v>1</v>
      </c>
      <c r="V159" s="78">
        <f>[1]EU28_TRA_StockTot!V159-[1]UK_TRA_StockTot!V159</f>
        <v>4</v>
      </c>
      <c r="W159" s="78">
        <f>[1]EU28_TRA_StockTot!W159-[1]UK_TRA_StockTot!W159</f>
        <v>4</v>
      </c>
      <c r="X159" s="78">
        <f>[1]EU28_TRA_StockTot!X159-[1]UK_TRA_StockTot!X159</f>
        <v>4</v>
      </c>
      <c r="Y159" s="78">
        <f>[1]EU28_TRA_StockTot!Y159-[1]UK_TRA_StockTot!Y159</f>
        <v>4</v>
      </c>
      <c r="Z159" s="78">
        <f>[1]EU28_TRA_StockTot!Z159-[1]UK_TRA_StockTot!Z159</f>
        <v>4</v>
      </c>
      <c r="AA159" s="78">
        <f>[1]EU28_TRA_StockTot!AA159-[1]UK_TRA_StockTot!AA159</f>
        <v>4</v>
      </c>
      <c r="AB159" s="78">
        <f>[1]EU28_TRA_StockTot!AB159-[1]UK_TRA_StockTot!AB159</f>
        <v>4</v>
      </c>
      <c r="AC159" s="78">
        <f>[1]EU28_TRA_StockTot!AC159-[1]UK_TRA_StockTot!AC159</f>
        <v>4</v>
      </c>
      <c r="AD159" s="78">
        <f>[1]EU28_TRA_StockTot!AD159-[1]UK_TRA_StockTot!AD159</f>
        <v>4</v>
      </c>
      <c r="AE159" s="78">
        <f>[1]EU28_TRA_StockTot!AE159-[1]UK_TRA_StockTot!AE159</f>
        <v>4</v>
      </c>
      <c r="AF159" s="78">
        <f>[1]EU28_TRA_StockTot!AF159-[1]UK_TRA_StockTot!AF159</f>
        <v>207</v>
      </c>
      <c r="AG159" s="78">
        <f>[1]EU28_TRA_StockTot!AG159-[1]UK_TRA_StockTot!AG159</f>
        <v>882</v>
      </c>
      <c r="AH159" s="78">
        <f>[1]EU28_TRA_StockTot!AH159-[1]UK_TRA_StockTot!AH159</f>
        <v>2178</v>
      </c>
      <c r="AI159" s="78">
        <f>[1]EU28_TRA_StockTot!AI159-[1]UK_TRA_StockTot!AI159</f>
        <v>4221</v>
      </c>
      <c r="AJ159" s="78">
        <f>[1]EU28_TRA_StockTot!AJ159-[1]UK_TRA_StockTot!AJ159</f>
        <v>7166</v>
      </c>
      <c r="AK159" s="78">
        <f>[1]EU28_TRA_StockTot!AK159-[1]UK_TRA_StockTot!AK159</f>
        <v>11104</v>
      </c>
      <c r="AL159" s="78">
        <f>[1]EU28_TRA_StockTot!AL159-[1]UK_TRA_StockTot!AL159</f>
        <v>16200</v>
      </c>
      <c r="AM159" s="78">
        <f>[1]EU28_TRA_StockTot!AM159-[1]UK_TRA_StockTot!AM159</f>
        <v>22531</v>
      </c>
      <c r="AN159" s="78">
        <f>[1]EU28_TRA_StockTot!AN159-[1]UK_TRA_StockTot!AN159</f>
        <v>30127</v>
      </c>
      <c r="AO159" s="78">
        <f>[1]EU28_TRA_StockTot!AO159-[1]UK_TRA_StockTot!AO159</f>
        <v>39033</v>
      </c>
      <c r="AP159" s="78">
        <f>[1]EU28_TRA_StockTot!AP159-[1]UK_TRA_StockTot!AP159</f>
        <v>49223</v>
      </c>
      <c r="AQ159" s="78">
        <f>[1]EU28_TRA_StockTot!AQ159-[1]UK_TRA_StockTot!AQ159</f>
        <v>60811</v>
      </c>
      <c r="AR159" s="78">
        <f>[1]EU28_TRA_StockTot!AR159-[1]UK_TRA_StockTot!AR159</f>
        <v>73847</v>
      </c>
      <c r="AS159" s="78">
        <f>[1]EU28_TRA_StockTot!AS159-[1]UK_TRA_StockTot!AS159</f>
        <v>88316</v>
      </c>
      <c r="AT159" s="78">
        <f>[1]EU28_TRA_StockTot!AT159-[1]UK_TRA_StockTot!AT159</f>
        <v>104175</v>
      </c>
      <c r="AU159" s="78">
        <f>[1]EU28_TRA_StockTot!AU159-[1]UK_TRA_StockTot!AU159</f>
        <v>121360</v>
      </c>
      <c r="AV159" s="78">
        <f>[1]EU28_TRA_StockTot!AV159-[1]UK_TRA_StockTot!AV159</f>
        <v>139732</v>
      </c>
      <c r="AW159" s="78">
        <f>[1]EU28_TRA_StockTot!AW159-[1]UK_TRA_StockTot!AW159</f>
        <v>159382</v>
      </c>
      <c r="AX159" s="78">
        <f>[1]EU28_TRA_StockTot!AX159-[1]UK_TRA_StockTot!AX159</f>
        <v>180026</v>
      </c>
      <c r="AY159" s="78">
        <f>[1]EU28_TRA_StockTot!AY159-[1]UK_TRA_StockTot!AY159</f>
        <v>201700</v>
      </c>
      <c r="AZ159" s="78">
        <f>[1]EU28_TRA_StockTot!AZ159-[1]UK_TRA_StockTot!AZ159</f>
        <v>224140</v>
      </c>
    </row>
    <row r="160" spans="1:52" x14ac:dyDescent="0.35">
      <c r="A160" s="95" t="s">
        <v>109</v>
      </c>
      <c r="B160" s="80">
        <f>[1]EU28_TRA_StockTot!B160-[1]UK_TRA_StockTot!B160</f>
        <v>0</v>
      </c>
      <c r="C160" s="80">
        <f>[1]EU28_TRA_StockTot!C160-[1]UK_TRA_StockTot!C160</f>
        <v>0</v>
      </c>
      <c r="D160" s="80">
        <f>[1]EU28_TRA_StockTot!D160-[1]UK_TRA_StockTot!D160</f>
        <v>0</v>
      </c>
      <c r="E160" s="80">
        <f>[1]EU28_TRA_StockTot!E160-[1]UK_TRA_StockTot!E160</f>
        <v>0</v>
      </c>
      <c r="F160" s="80">
        <f>[1]EU28_TRA_StockTot!F160-[1]UK_TRA_StockTot!F160</f>
        <v>0</v>
      </c>
      <c r="G160" s="80">
        <f>[1]EU28_TRA_StockTot!G160-[1]UK_TRA_StockTot!G160</f>
        <v>0</v>
      </c>
      <c r="H160" s="80">
        <f>[1]EU28_TRA_StockTot!H160-[1]UK_TRA_StockTot!H160</f>
        <v>0</v>
      </c>
      <c r="I160" s="80">
        <f>[1]EU28_TRA_StockTot!I160-[1]UK_TRA_StockTot!I160</f>
        <v>0</v>
      </c>
      <c r="J160" s="80">
        <f>[1]EU28_TRA_StockTot!J160-[1]UK_TRA_StockTot!J160</f>
        <v>0</v>
      </c>
      <c r="K160" s="80">
        <f>[1]EU28_TRA_StockTot!K160-[1]UK_TRA_StockTot!K160</f>
        <v>0</v>
      </c>
      <c r="L160" s="80">
        <f>[1]EU28_TRA_StockTot!L160-[1]UK_TRA_StockTot!L160</f>
        <v>0</v>
      </c>
      <c r="M160" s="80">
        <f>[1]EU28_TRA_StockTot!M160-[1]UK_TRA_StockTot!M160</f>
        <v>0</v>
      </c>
      <c r="N160" s="80">
        <f>[1]EU28_TRA_StockTot!N160-[1]UK_TRA_StockTot!N160</f>
        <v>0</v>
      </c>
      <c r="O160" s="80">
        <f>[1]EU28_TRA_StockTot!O160-[1]UK_TRA_StockTot!O160</f>
        <v>0</v>
      </c>
      <c r="P160" s="80">
        <f>[1]EU28_TRA_StockTot!P160-[1]UK_TRA_StockTot!P160</f>
        <v>0</v>
      </c>
      <c r="Q160" s="80">
        <f>[1]EU28_TRA_StockTot!Q160-[1]UK_TRA_StockTot!Q160</f>
        <v>0</v>
      </c>
      <c r="R160" s="80">
        <f>[1]EU28_TRA_StockTot!R160-[1]UK_TRA_StockTot!R160</f>
        <v>13</v>
      </c>
      <c r="S160" s="80">
        <f>[1]EU28_TRA_StockTot!S160-[1]UK_TRA_StockTot!S160</f>
        <v>31</v>
      </c>
      <c r="T160" s="80">
        <f>[1]EU28_TRA_StockTot!T160-[1]UK_TRA_StockTot!T160</f>
        <v>54</v>
      </c>
      <c r="U160" s="80">
        <f>[1]EU28_TRA_StockTot!U160-[1]UK_TRA_StockTot!U160</f>
        <v>81</v>
      </c>
      <c r="V160" s="80">
        <f>[1]EU28_TRA_StockTot!V160-[1]UK_TRA_StockTot!V160</f>
        <v>113</v>
      </c>
      <c r="W160" s="80">
        <f>[1]EU28_TRA_StockTot!W160-[1]UK_TRA_StockTot!W160</f>
        <v>114</v>
      </c>
      <c r="X160" s="80">
        <f>[1]EU28_TRA_StockTot!X160-[1]UK_TRA_StockTot!X160</f>
        <v>114</v>
      </c>
      <c r="Y160" s="80">
        <f>[1]EU28_TRA_StockTot!Y160-[1]UK_TRA_StockTot!Y160</f>
        <v>114</v>
      </c>
      <c r="Z160" s="80">
        <f>[1]EU28_TRA_StockTot!Z160-[1]UK_TRA_StockTot!Z160</f>
        <v>114</v>
      </c>
      <c r="AA160" s="80">
        <f>[1]EU28_TRA_StockTot!AA160-[1]UK_TRA_StockTot!AA160</f>
        <v>114</v>
      </c>
      <c r="AB160" s="80">
        <f>[1]EU28_TRA_StockTot!AB160-[1]UK_TRA_StockTot!AB160</f>
        <v>114</v>
      </c>
      <c r="AC160" s="80">
        <f>[1]EU28_TRA_StockTot!AC160-[1]UK_TRA_StockTot!AC160</f>
        <v>111</v>
      </c>
      <c r="AD160" s="80">
        <f>[1]EU28_TRA_StockTot!AD160-[1]UK_TRA_StockTot!AD160</f>
        <v>104</v>
      </c>
      <c r="AE160" s="80">
        <f>[1]EU28_TRA_StockTot!AE160-[1]UK_TRA_StockTot!AE160</f>
        <v>94</v>
      </c>
      <c r="AF160" s="80">
        <f>[1]EU28_TRA_StockTot!AF160-[1]UK_TRA_StockTot!AF160</f>
        <v>316</v>
      </c>
      <c r="AG160" s="80">
        <f>[1]EU28_TRA_StockTot!AG160-[1]UK_TRA_StockTot!AG160</f>
        <v>961</v>
      </c>
      <c r="AH160" s="80">
        <f>[1]EU28_TRA_StockTot!AH160-[1]UK_TRA_StockTot!AH160</f>
        <v>2022</v>
      </c>
      <c r="AI160" s="80">
        <f>[1]EU28_TRA_StockTot!AI160-[1]UK_TRA_StockTot!AI160</f>
        <v>3468</v>
      </c>
      <c r="AJ160" s="80">
        <f>[1]EU28_TRA_StockTot!AJ160-[1]UK_TRA_StockTot!AJ160</f>
        <v>5267</v>
      </c>
      <c r="AK160" s="80">
        <f>[1]EU28_TRA_StockTot!AK160-[1]UK_TRA_StockTot!AK160</f>
        <v>7335</v>
      </c>
      <c r="AL160" s="80">
        <f>[1]EU28_TRA_StockTot!AL160-[1]UK_TRA_StockTot!AL160</f>
        <v>9645</v>
      </c>
      <c r="AM160" s="80">
        <f>[1]EU28_TRA_StockTot!AM160-[1]UK_TRA_StockTot!AM160</f>
        <v>12101</v>
      </c>
      <c r="AN160" s="80">
        <f>[1]EU28_TRA_StockTot!AN160-[1]UK_TRA_StockTot!AN160</f>
        <v>14660</v>
      </c>
      <c r="AO160" s="80">
        <f>[1]EU28_TRA_StockTot!AO160-[1]UK_TRA_StockTot!AO160</f>
        <v>17209</v>
      </c>
      <c r="AP160" s="80">
        <f>[1]EU28_TRA_StockTot!AP160-[1]UK_TRA_StockTot!AP160</f>
        <v>19709</v>
      </c>
      <c r="AQ160" s="80">
        <f>[1]EU28_TRA_StockTot!AQ160-[1]UK_TRA_StockTot!AQ160</f>
        <v>22060</v>
      </c>
      <c r="AR160" s="80">
        <f>[1]EU28_TRA_StockTot!AR160-[1]UK_TRA_StockTot!AR160</f>
        <v>24273</v>
      </c>
      <c r="AS160" s="80">
        <f>[1]EU28_TRA_StockTot!AS160-[1]UK_TRA_StockTot!AS160</f>
        <v>26308</v>
      </c>
      <c r="AT160" s="80">
        <f>[1]EU28_TRA_StockTot!AT160-[1]UK_TRA_StockTot!AT160</f>
        <v>28179</v>
      </c>
      <c r="AU160" s="80">
        <f>[1]EU28_TRA_StockTot!AU160-[1]UK_TRA_StockTot!AU160</f>
        <v>29816</v>
      </c>
      <c r="AV160" s="80">
        <f>[1]EU28_TRA_StockTot!AV160-[1]UK_TRA_StockTot!AV160</f>
        <v>31287</v>
      </c>
      <c r="AW160" s="80">
        <f>[1]EU28_TRA_StockTot!AW160-[1]UK_TRA_StockTot!AW160</f>
        <v>32604</v>
      </c>
      <c r="AX160" s="80">
        <f>[1]EU28_TRA_StockTot!AX160-[1]UK_TRA_StockTot!AX160</f>
        <v>33783</v>
      </c>
      <c r="AY160" s="80">
        <f>[1]EU28_TRA_StockTot!AY160-[1]UK_TRA_StockTot!AY160</f>
        <v>34824</v>
      </c>
      <c r="AZ160" s="80">
        <f>[1]EU28_TRA_StockTot!AZ160-[1]UK_TRA_StockTot!AZ160</f>
        <v>35795</v>
      </c>
    </row>
    <row r="161" spans="1:52" x14ac:dyDescent="0.35">
      <c r="A161" s="90" t="s">
        <v>114</v>
      </c>
      <c r="B161" s="91">
        <f>[1]EU28_TRA_StockTot!B161-[1]UK_TRA_StockTot!B161</f>
        <v>320032.38975231827</v>
      </c>
      <c r="C161" s="91">
        <f>[1]EU28_TRA_StockTot!C161-[1]UK_TRA_StockTot!C161</f>
        <v>340343.86378318717</v>
      </c>
      <c r="D161" s="91">
        <f>[1]EU28_TRA_StockTot!D161-[1]UK_TRA_StockTot!D161</f>
        <v>356737.55142708006</v>
      </c>
      <c r="E161" s="91">
        <f>[1]EU28_TRA_StockTot!E161-[1]UK_TRA_StockTot!E161</f>
        <v>363644.03375143622</v>
      </c>
      <c r="F161" s="91">
        <f>[1]EU28_TRA_StockTot!F161-[1]UK_TRA_StockTot!F161</f>
        <v>423840.9570325212</v>
      </c>
      <c r="G161" s="91">
        <f>[1]EU28_TRA_StockTot!G161-[1]UK_TRA_StockTot!G161</f>
        <v>437231.11349274713</v>
      </c>
      <c r="H161" s="91">
        <f>[1]EU28_TRA_StockTot!H161-[1]UK_TRA_StockTot!H161</f>
        <v>457271.69139720907</v>
      </c>
      <c r="I161" s="91">
        <f>[1]EU28_TRA_StockTot!I161-[1]UK_TRA_StockTot!I161</f>
        <v>472482.0104076938</v>
      </c>
      <c r="J161" s="91">
        <f>[1]EU28_TRA_StockTot!J161-[1]UK_TRA_StockTot!J161</f>
        <v>471047.04366693826</v>
      </c>
      <c r="K161" s="91">
        <f>[1]EU28_TRA_StockTot!K161-[1]UK_TRA_StockTot!K161</f>
        <v>421915.65331987099</v>
      </c>
      <c r="L161" s="91">
        <f>[1]EU28_TRA_StockTot!L161-[1]UK_TRA_StockTot!L161</f>
        <v>437594.67688126635</v>
      </c>
      <c r="M161" s="91">
        <f>[1]EU28_TRA_StockTot!M161-[1]UK_TRA_StockTot!M161</f>
        <v>433617.82542104227</v>
      </c>
      <c r="N161" s="91">
        <f>[1]EU28_TRA_StockTot!N161-[1]UK_TRA_StockTot!N161</f>
        <v>432686.60859300959</v>
      </c>
      <c r="O161" s="91">
        <f>[1]EU28_TRA_StockTot!O161-[1]UK_TRA_StockTot!O161</f>
        <v>458003.0392788545</v>
      </c>
      <c r="P161" s="91">
        <f>[1]EU28_TRA_StockTot!P161-[1]UK_TRA_StockTot!P161</f>
        <v>460453.8135772032</v>
      </c>
      <c r="Q161" s="91">
        <f>[1]EU28_TRA_StockTot!Q161-[1]UK_TRA_StockTot!Q161</f>
        <v>470433.4318804745</v>
      </c>
      <c r="R161" s="91">
        <f>[1]EU28_TRA_StockTot!R161-[1]UK_TRA_StockTot!R161</f>
        <v>492866</v>
      </c>
      <c r="S161" s="91">
        <f>[1]EU28_TRA_StockTot!S161-[1]UK_TRA_StockTot!S161</f>
        <v>514670</v>
      </c>
      <c r="T161" s="91">
        <f>[1]EU28_TRA_StockTot!T161-[1]UK_TRA_StockTot!T161</f>
        <v>534032</v>
      </c>
      <c r="U161" s="91">
        <f>[1]EU28_TRA_StockTot!U161-[1]UK_TRA_StockTot!U161</f>
        <v>549273</v>
      </c>
      <c r="V161" s="91">
        <f>[1]EU28_TRA_StockTot!V161-[1]UK_TRA_StockTot!V161</f>
        <v>561531</v>
      </c>
      <c r="W161" s="91">
        <f>[1]EU28_TRA_StockTot!W161-[1]UK_TRA_StockTot!W161</f>
        <v>572492</v>
      </c>
      <c r="X161" s="91">
        <f>[1]EU28_TRA_StockTot!X161-[1]UK_TRA_StockTot!X161</f>
        <v>582228</v>
      </c>
      <c r="Y161" s="91">
        <f>[1]EU28_TRA_StockTot!Y161-[1]UK_TRA_StockTot!Y161</f>
        <v>591838</v>
      </c>
      <c r="Z161" s="91">
        <f>[1]EU28_TRA_StockTot!Z161-[1]UK_TRA_StockTot!Z161</f>
        <v>601139</v>
      </c>
      <c r="AA161" s="91">
        <f>[1]EU28_TRA_StockTot!AA161-[1]UK_TRA_StockTot!AA161</f>
        <v>610243</v>
      </c>
      <c r="AB161" s="91">
        <f>[1]EU28_TRA_StockTot!AB161-[1]UK_TRA_StockTot!AB161</f>
        <v>618457</v>
      </c>
      <c r="AC161" s="91">
        <f>[1]EU28_TRA_StockTot!AC161-[1]UK_TRA_StockTot!AC161</f>
        <v>626169</v>
      </c>
      <c r="AD161" s="91">
        <f>[1]EU28_TRA_StockTot!AD161-[1]UK_TRA_StockTot!AD161</f>
        <v>633649</v>
      </c>
      <c r="AE161" s="91">
        <f>[1]EU28_TRA_StockTot!AE161-[1]UK_TRA_StockTot!AE161</f>
        <v>641037</v>
      </c>
      <c r="AF161" s="91">
        <f>[1]EU28_TRA_StockTot!AF161-[1]UK_TRA_StockTot!AF161</f>
        <v>648384</v>
      </c>
      <c r="AG161" s="91">
        <f>[1]EU28_TRA_StockTot!AG161-[1]UK_TRA_StockTot!AG161</f>
        <v>655710</v>
      </c>
      <c r="AH161" s="91">
        <f>[1]EU28_TRA_StockTot!AH161-[1]UK_TRA_StockTot!AH161</f>
        <v>663053</v>
      </c>
      <c r="AI161" s="91">
        <f>[1]EU28_TRA_StockTot!AI161-[1]UK_TRA_StockTot!AI161</f>
        <v>669808</v>
      </c>
      <c r="AJ161" s="91">
        <f>[1]EU28_TRA_StockTot!AJ161-[1]UK_TRA_StockTot!AJ161</f>
        <v>676691</v>
      </c>
      <c r="AK161" s="91">
        <f>[1]EU28_TRA_StockTot!AK161-[1]UK_TRA_StockTot!AK161</f>
        <v>683728</v>
      </c>
      <c r="AL161" s="91">
        <f>[1]EU28_TRA_StockTot!AL161-[1]UK_TRA_StockTot!AL161</f>
        <v>690990</v>
      </c>
      <c r="AM161" s="91">
        <f>[1]EU28_TRA_StockTot!AM161-[1]UK_TRA_StockTot!AM161</f>
        <v>698486</v>
      </c>
      <c r="AN161" s="91">
        <f>[1]EU28_TRA_StockTot!AN161-[1]UK_TRA_StockTot!AN161</f>
        <v>706204</v>
      </c>
      <c r="AO161" s="91">
        <f>[1]EU28_TRA_StockTot!AO161-[1]UK_TRA_StockTot!AO161</f>
        <v>714138</v>
      </c>
      <c r="AP161" s="91">
        <f>[1]EU28_TRA_StockTot!AP161-[1]UK_TRA_StockTot!AP161</f>
        <v>722356</v>
      </c>
      <c r="AQ161" s="91">
        <f>[1]EU28_TRA_StockTot!AQ161-[1]UK_TRA_StockTot!AQ161</f>
        <v>730907</v>
      </c>
      <c r="AR161" s="91">
        <f>[1]EU28_TRA_StockTot!AR161-[1]UK_TRA_StockTot!AR161</f>
        <v>739759</v>
      </c>
      <c r="AS161" s="91">
        <f>[1]EU28_TRA_StockTot!AS161-[1]UK_TRA_StockTot!AS161</f>
        <v>748866</v>
      </c>
      <c r="AT161" s="91">
        <f>[1]EU28_TRA_StockTot!AT161-[1]UK_TRA_StockTot!AT161</f>
        <v>758135</v>
      </c>
      <c r="AU161" s="91">
        <f>[1]EU28_TRA_StockTot!AU161-[1]UK_TRA_StockTot!AU161</f>
        <v>767604</v>
      </c>
      <c r="AV161" s="91">
        <f>[1]EU28_TRA_StockTot!AV161-[1]UK_TRA_StockTot!AV161</f>
        <v>777192</v>
      </c>
      <c r="AW161" s="91">
        <f>[1]EU28_TRA_StockTot!AW161-[1]UK_TRA_StockTot!AW161</f>
        <v>786912</v>
      </c>
      <c r="AX161" s="91">
        <f>[1]EU28_TRA_StockTot!AX161-[1]UK_TRA_StockTot!AX161</f>
        <v>796771</v>
      </c>
      <c r="AY161" s="91">
        <f>[1]EU28_TRA_StockTot!AY161-[1]UK_TRA_StockTot!AY161</f>
        <v>806785</v>
      </c>
      <c r="AZ161" s="91">
        <f>[1]EU28_TRA_StockTot!AZ161-[1]UK_TRA_StockTot!AZ161</f>
        <v>817022</v>
      </c>
    </row>
    <row r="162" spans="1:52" x14ac:dyDescent="0.35">
      <c r="A162" s="92" t="s">
        <v>93</v>
      </c>
      <c r="B162" s="93">
        <f>[1]EU28_TRA_StockTot!B162-[1]UK_TRA_StockTot!B162</f>
        <v>320032.38975231827</v>
      </c>
      <c r="C162" s="93">
        <f>[1]EU28_TRA_StockTot!C162-[1]UK_TRA_StockTot!C162</f>
        <v>340343.86378318717</v>
      </c>
      <c r="D162" s="93">
        <f>[1]EU28_TRA_StockTot!D162-[1]UK_TRA_StockTot!D162</f>
        <v>356737.55142708006</v>
      </c>
      <c r="E162" s="93">
        <f>[1]EU28_TRA_StockTot!E162-[1]UK_TRA_StockTot!E162</f>
        <v>363644.03375143622</v>
      </c>
      <c r="F162" s="93">
        <f>[1]EU28_TRA_StockTot!F162-[1]UK_TRA_StockTot!F162</f>
        <v>423840.9570325212</v>
      </c>
      <c r="G162" s="93">
        <f>[1]EU28_TRA_StockTot!G162-[1]UK_TRA_StockTot!G162</f>
        <v>437231.11349274713</v>
      </c>
      <c r="H162" s="93">
        <f>[1]EU28_TRA_StockTot!H162-[1]UK_TRA_StockTot!H162</f>
        <v>457271.69139720907</v>
      </c>
      <c r="I162" s="93">
        <f>[1]EU28_TRA_StockTot!I162-[1]UK_TRA_StockTot!I162</f>
        <v>472482.0104076938</v>
      </c>
      <c r="J162" s="93">
        <f>[1]EU28_TRA_StockTot!J162-[1]UK_TRA_StockTot!J162</f>
        <v>471047.04366693826</v>
      </c>
      <c r="K162" s="93">
        <f>[1]EU28_TRA_StockTot!K162-[1]UK_TRA_StockTot!K162</f>
        <v>421915.65331987099</v>
      </c>
      <c r="L162" s="93">
        <f>[1]EU28_TRA_StockTot!L162-[1]UK_TRA_StockTot!L162</f>
        <v>437594.67688126635</v>
      </c>
      <c r="M162" s="93">
        <f>[1]EU28_TRA_StockTot!M162-[1]UK_TRA_StockTot!M162</f>
        <v>433617.82542104227</v>
      </c>
      <c r="N162" s="93">
        <f>[1]EU28_TRA_StockTot!N162-[1]UK_TRA_StockTot!N162</f>
        <v>432686.60859300959</v>
      </c>
      <c r="O162" s="93">
        <f>[1]EU28_TRA_StockTot!O162-[1]UK_TRA_StockTot!O162</f>
        <v>458003.0392788545</v>
      </c>
      <c r="P162" s="93">
        <f>[1]EU28_TRA_StockTot!P162-[1]UK_TRA_StockTot!P162</f>
        <v>460453.8135772032</v>
      </c>
      <c r="Q162" s="93">
        <f>[1]EU28_TRA_StockTot!Q162-[1]UK_TRA_StockTot!Q162</f>
        <v>470433.4318804745</v>
      </c>
      <c r="R162" s="93">
        <f>[1]EU28_TRA_StockTot!R162-[1]UK_TRA_StockTot!R162</f>
        <v>492864</v>
      </c>
      <c r="S162" s="93">
        <f>[1]EU28_TRA_StockTot!S162-[1]UK_TRA_StockTot!S162</f>
        <v>514666</v>
      </c>
      <c r="T162" s="93">
        <f>[1]EU28_TRA_StockTot!T162-[1]UK_TRA_StockTot!T162</f>
        <v>534024</v>
      </c>
      <c r="U162" s="93">
        <f>[1]EU28_TRA_StockTot!U162-[1]UK_TRA_StockTot!U162</f>
        <v>549260</v>
      </c>
      <c r="V162" s="93">
        <f>[1]EU28_TRA_StockTot!V162-[1]UK_TRA_StockTot!V162</f>
        <v>561511</v>
      </c>
      <c r="W162" s="93">
        <f>[1]EU28_TRA_StockTot!W162-[1]UK_TRA_StockTot!W162</f>
        <v>572472</v>
      </c>
      <c r="X162" s="93">
        <f>[1]EU28_TRA_StockTot!X162-[1]UK_TRA_StockTot!X162</f>
        <v>582208</v>
      </c>
      <c r="Y162" s="93">
        <f>[1]EU28_TRA_StockTot!Y162-[1]UK_TRA_StockTot!Y162</f>
        <v>591819</v>
      </c>
      <c r="Z162" s="93">
        <f>[1]EU28_TRA_StockTot!Z162-[1]UK_TRA_StockTot!Z162</f>
        <v>601124</v>
      </c>
      <c r="AA162" s="93">
        <f>[1]EU28_TRA_StockTot!AA162-[1]UK_TRA_StockTot!AA162</f>
        <v>610232</v>
      </c>
      <c r="AB162" s="93">
        <f>[1]EU28_TRA_StockTot!AB162-[1]UK_TRA_StockTot!AB162</f>
        <v>618449</v>
      </c>
      <c r="AC162" s="93">
        <f>[1]EU28_TRA_StockTot!AC162-[1]UK_TRA_StockTot!AC162</f>
        <v>626165</v>
      </c>
      <c r="AD162" s="93">
        <f>[1]EU28_TRA_StockTot!AD162-[1]UK_TRA_StockTot!AD162</f>
        <v>633647</v>
      </c>
      <c r="AE162" s="93">
        <f>[1]EU28_TRA_StockTot!AE162-[1]UK_TRA_StockTot!AE162</f>
        <v>641020</v>
      </c>
      <c r="AF162" s="93">
        <f>[1]EU28_TRA_StockTot!AF162-[1]UK_TRA_StockTot!AF162</f>
        <v>648179</v>
      </c>
      <c r="AG162" s="93">
        <f>[1]EU28_TRA_StockTot!AG162-[1]UK_TRA_StockTot!AG162</f>
        <v>654993</v>
      </c>
      <c r="AH162" s="93">
        <f>[1]EU28_TRA_StockTot!AH162-[1]UK_TRA_StockTot!AH162</f>
        <v>661472</v>
      </c>
      <c r="AI162" s="93">
        <f>[1]EU28_TRA_StockTot!AI162-[1]UK_TRA_StockTot!AI162</f>
        <v>666986</v>
      </c>
      <c r="AJ162" s="93">
        <f>[1]EU28_TRA_StockTot!AJ162-[1]UK_TRA_StockTot!AJ162</f>
        <v>672273</v>
      </c>
      <c r="AK162" s="93">
        <f>[1]EU28_TRA_StockTot!AK162-[1]UK_TRA_StockTot!AK162</f>
        <v>677365</v>
      </c>
      <c r="AL162" s="93">
        <f>[1]EU28_TRA_StockTot!AL162-[1]UK_TRA_StockTot!AL162</f>
        <v>682356</v>
      </c>
      <c r="AM162" s="93">
        <f>[1]EU28_TRA_StockTot!AM162-[1]UK_TRA_StockTot!AM162</f>
        <v>687284</v>
      </c>
      <c r="AN162" s="93">
        <f>[1]EU28_TRA_StockTot!AN162-[1]UK_TRA_StockTot!AN162</f>
        <v>692214</v>
      </c>
      <c r="AO162" s="93">
        <f>[1]EU28_TRA_StockTot!AO162-[1]UK_TRA_StockTot!AO162</f>
        <v>697134</v>
      </c>
      <c r="AP162" s="93">
        <f>[1]EU28_TRA_StockTot!AP162-[1]UK_TRA_StockTot!AP162</f>
        <v>702110</v>
      </c>
      <c r="AQ162" s="93">
        <f>[1]EU28_TRA_StockTot!AQ162-[1]UK_TRA_StockTot!AQ162</f>
        <v>707140</v>
      </c>
      <c r="AR162" s="93">
        <f>[1]EU28_TRA_StockTot!AR162-[1]UK_TRA_StockTot!AR162</f>
        <v>712200</v>
      </c>
      <c r="AS162" s="93">
        <f>[1]EU28_TRA_StockTot!AS162-[1]UK_TRA_StockTot!AS162</f>
        <v>717241</v>
      </c>
      <c r="AT162" s="93">
        <f>[1]EU28_TRA_StockTot!AT162-[1]UK_TRA_StockTot!AT162</f>
        <v>722179</v>
      </c>
      <c r="AU162" s="93">
        <f>[1]EU28_TRA_StockTot!AU162-[1]UK_TRA_StockTot!AU162</f>
        <v>727030</v>
      </c>
      <c r="AV162" s="93">
        <f>[1]EU28_TRA_StockTot!AV162-[1]UK_TRA_StockTot!AV162</f>
        <v>731758</v>
      </c>
      <c r="AW162" s="93">
        <f>[1]EU28_TRA_StockTot!AW162-[1]UK_TRA_StockTot!AW162</f>
        <v>736348</v>
      </c>
      <c r="AX162" s="93">
        <f>[1]EU28_TRA_StockTot!AX162-[1]UK_TRA_StockTot!AX162</f>
        <v>740879</v>
      </c>
      <c r="AY162" s="93">
        <f>[1]EU28_TRA_StockTot!AY162-[1]UK_TRA_StockTot!AY162</f>
        <v>745336</v>
      </c>
      <c r="AZ162" s="93">
        <f>[1]EU28_TRA_StockTot!AZ162-[1]UK_TRA_StockTot!AZ162</f>
        <v>749749</v>
      </c>
    </row>
    <row r="163" spans="1:52" x14ac:dyDescent="0.35">
      <c r="A163" s="94" t="s">
        <v>95</v>
      </c>
      <c r="B163" s="78">
        <f>[1]EU28_TRA_StockTot!B163-[1]UK_TRA_StockTot!B163</f>
        <v>320032.38975231827</v>
      </c>
      <c r="C163" s="78">
        <f>[1]EU28_TRA_StockTot!C163-[1]UK_TRA_StockTot!C163</f>
        <v>340343.86378318717</v>
      </c>
      <c r="D163" s="78">
        <f>[1]EU28_TRA_StockTot!D163-[1]UK_TRA_StockTot!D163</f>
        <v>356737.55142708006</v>
      </c>
      <c r="E163" s="78">
        <f>[1]EU28_TRA_StockTot!E163-[1]UK_TRA_StockTot!E163</f>
        <v>363644.03375143622</v>
      </c>
      <c r="F163" s="78">
        <f>[1]EU28_TRA_StockTot!F163-[1]UK_TRA_StockTot!F163</f>
        <v>423840.9570325212</v>
      </c>
      <c r="G163" s="78">
        <f>[1]EU28_TRA_StockTot!G163-[1]UK_TRA_StockTot!G163</f>
        <v>437231.11349274713</v>
      </c>
      <c r="H163" s="78">
        <f>[1]EU28_TRA_StockTot!H163-[1]UK_TRA_StockTot!H163</f>
        <v>457271.69139720907</v>
      </c>
      <c r="I163" s="78">
        <f>[1]EU28_TRA_StockTot!I163-[1]UK_TRA_StockTot!I163</f>
        <v>472482.0104076938</v>
      </c>
      <c r="J163" s="78">
        <f>[1]EU28_TRA_StockTot!J163-[1]UK_TRA_StockTot!J163</f>
        <v>471047.04366693826</v>
      </c>
      <c r="K163" s="78">
        <f>[1]EU28_TRA_StockTot!K163-[1]UK_TRA_StockTot!K163</f>
        <v>421915.65331987099</v>
      </c>
      <c r="L163" s="78">
        <f>[1]EU28_TRA_StockTot!L163-[1]UK_TRA_StockTot!L163</f>
        <v>437594.67688126635</v>
      </c>
      <c r="M163" s="78">
        <f>[1]EU28_TRA_StockTot!M163-[1]UK_TRA_StockTot!M163</f>
        <v>433617.82542104227</v>
      </c>
      <c r="N163" s="78">
        <f>[1]EU28_TRA_StockTot!N163-[1]UK_TRA_StockTot!N163</f>
        <v>432686.60859300959</v>
      </c>
      <c r="O163" s="78">
        <f>[1]EU28_TRA_StockTot!O163-[1]UK_TRA_StockTot!O163</f>
        <v>458003.0392788545</v>
      </c>
      <c r="P163" s="78">
        <f>[1]EU28_TRA_StockTot!P163-[1]UK_TRA_StockTot!P163</f>
        <v>460453.8135772032</v>
      </c>
      <c r="Q163" s="78">
        <f>[1]EU28_TRA_StockTot!Q163-[1]UK_TRA_StockTot!Q163</f>
        <v>470433.4318804745</v>
      </c>
      <c r="R163" s="78">
        <f>[1]EU28_TRA_StockTot!R163-[1]UK_TRA_StockTot!R163</f>
        <v>492854</v>
      </c>
      <c r="S163" s="78">
        <f>[1]EU28_TRA_StockTot!S163-[1]UK_TRA_StockTot!S163</f>
        <v>514641</v>
      </c>
      <c r="T163" s="78">
        <f>[1]EU28_TRA_StockTot!T163-[1]UK_TRA_StockTot!T163</f>
        <v>533980</v>
      </c>
      <c r="U163" s="78">
        <f>[1]EU28_TRA_StockTot!U163-[1]UK_TRA_StockTot!U163</f>
        <v>549193</v>
      </c>
      <c r="V163" s="78">
        <f>[1]EU28_TRA_StockTot!V163-[1]UK_TRA_StockTot!V163</f>
        <v>561415</v>
      </c>
      <c r="W163" s="78">
        <f>[1]EU28_TRA_StockTot!W163-[1]UK_TRA_StockTot!W163</f>
        <v>572342</v>
      </c>
      <c r="X163" s="78">
        <f>[1]EU28_TRA_StockTot!X163-[1]UK_TRA_StockTot!X163</f>
        <v>582037</v>
      </c>
      <c r="Y163" s="78">
        <f>[1]EU28_TRA_StockTot!Y163-[1]UK_TRA_StockTot!Y163</f>
        <v>591595</v>
      </c>
      <c r="Z163" s="78">
        <f>[1]EU28_TRA_StockTot!Z163-[1]UK_TRA_StockTot!Z163</f>
        <v>600841</v>
      </c>
      <c r="AA163" s="78">
        <f>[1]EU28_TRA_StockTot!AA163-[1]UK_TRA_StockTot!AA163</f>
        <v>609876</v>
      </c>
      <c r="AB163" s="78">
        <f>[1]EU28_TRA_StockTot!AB163-[1]UK_TRA_StockTot!AB163</f>
        <v>617998</v>
      </c>
      <c r="AC163" s="78">
        <f>[1]EU28_TRA_StockTot!AC163-[1]UK_TRA_StockTot!AC163</f>
        <v>625603</v>
      </c>
      <c r="AD163" s="78">
        <f>[1]EU28_TRA_StockTot!AD163-[1]UK_TRA_StockTot!AD163</f>
        <v>632949</v>
      </c>
      <c r="AE163" s="78">
        <f>[1]EU28_TRA_StockTot!AE163-[1]UK_TRA_StockTot!AE163</f>
        <v>640149</v>
      </c>
      <c r="AF163" s="78">
        <f>[1]EU28_TRA_StockTot!AF163-[1]UK_TRA_StockTot!AF163</f>
        <v>647099</v>
      </c>
      <c r="AG163" s="78">
        <f>[1]EU28_TRA_StockTot!AG163-[1]UK_TRA_StockTot!AG163</f>
        <v>653651</v>
      </c>
      <c r="AH163" s="78">
        <f>[1]EU28_TRA_StockTot!AH163-[1]UK_TRA_StockTot!AH163</f>
        <v>659804</v>
      </c>
      <c r="AI163" s="78">
        <f>[1]EU28_TRA_StockTot!AI163-[1]UK_TRA_StockTot!AI163</f>
        <v>664916</v>
      </c>
      <c r="AJ163" s="78">
        <f>[1]EU28_TRA_StockTot!AJ163-[1]UK_TRA_StockTot!AJ163</f>
        <v>669708</v>
      </c>
      <c r="AK163" s="78">
        <f>[1]EU28_TRA_StockTot!AK163-[1]UK_TRA_StockTot!AK163</f>
        <v>674196</v>
      </c>
      <c r="AL163" s="78">
        <f>[1]EU28_TRA_StockTot!AL163-[1]UK_TRA_StockTot!AL163</f>
        <v>678438</v>
      </c>
      <c r="AM163" s="78">
        <f>[1]EU28_TRA_StockTot!AM163-[1]UK_TRA_StockTot!AM163</f>
        <v>682437</v>
      </c>
      <c r="AN163" s="78">
        <f>[1]EU28_TRA_StockTot!AN163-[1]UK_TRA_StockTot!AN163</f>
        <v>686214</v>
      </c>
      <c r="AO163" s="78">
        <f>[1]EU28_TRA_StockTot!AO163-[1]UK_TRA_StockTot!AO163</f>
        <v>689690</v>
      </c>
      <c r="AP163" s="78">
        <f>[1]EU28_TRA_StockTot!AP163-[1]UK_TRA_StockTot!AP163</f>
        <v>692872</v>
      </c>
      <c r="AQ163" s="78">
        <f>[1]EU28_TRA_StockTot!AQ163-[1]UK_TRA_StockTot!AQ163</f>
        <v>695691</v>
      </c>
      <c r="AR163" s="78">
        <f>[1]EU28_TRA_StockTot!AR163-[1]UK_TRA_StockTot!AR163</f>
        <v>698042</v>
      </c>
      <c r="AS163" s="78">
        <f>[1]EU28_TRA_StockTot!AS163-[1]UK_TRA_StockTot!AS163</f>
        <v>699763</v>
      </c>
      <c r="AT163" s="78">
        <f>[1]EU28_TRA_StockTot!AT163-[1]UK_TRA_StockTot!AT163</f>
        <v>700676</v>
      </c>
      <c r="AU163" s="78">
        <f>[1]EU28_TRA_StockTot!AU163-[1]UK_TRA_StockTot!AU163</f>
        <v>700668</v>
      </c>
      <c r="AV163" s="78">
        <f>[1]EU28_TRA_StockTot!AV163-[1]UK_TRA_StockTot!AV163</f>
        <v>699588</v>
      </c>
      <c r="AW163" s="78">
        <f>[1]EU28_TRA_StockTot!AW163-[1]UK_TRA_StockTot!AW163</f>
        <v>697306</v>
      </c>
      <c r="AX163" s="78">
        <f>[1]EU28_TRA_StockTot!AX163-[1]UK_TRA_StockTot!AX163</f>
        <v>693771</v>
      </c>
      <c r="AY163" s="78">
        <f>[1]EU28_TRA_StockTot!AY163-[1]UK_TRA_StockTot!AY163</f>
        <v>688884</v>
      </c>
      <c r="AZ163" s="78">
        <f>[1]EU28_TRA_StockTot!AZ163-[1]UK_TRA_StockTot!AZ163</f>
        <v>682613</v>
      </c>
    </row>
    <row r="164" spans="1:52" x14ac:dyDescent="0.35">
      <c r="A164" s="94" t="s">
        <v>96</v>
      </c>
      <c r="B164" s="78">
        <f>[1]EU28_TRA_StockTot!B164-[1]UK_TRA_StockTot!B164</f>
        <v>0</v>
      </c>
      <c r="C164" s="78">
        <f>[1]EU28_TRA_StockTot!C164-[1]UK_TRA_StockTot!C164</f>
        <v>0</v>
      </c>
      <c r="D164" s="78">
        <f>[1]EU28_TRA_StockTot!D164-[1]UK_TRA_StockTot!D164</f>
        <v>0</v>
      </c>
      <c r="E164" s="78">
        <f>[1]EU28_TRA_StockTot!E164-[1]UK_TRA_StockTot!E164</f>
        <v>0</v>
      </c>
      <c r="F164" s="78">
        <f>[1]EU28_TRA_StockTot!F164-[1]UK_TRA_StockTot!F164</f>
        <v>0</v>
      </c>
      <c r="G164" s="78">
        <f>[1]EU28_TRA_StockTot!G164-[1]UK_TRA_StockTot!G164</f>
        <v>0</v>
      </c>
      <c r="H164" s="78">
        <f>[1]EU28_TRA_StockTot!H164-[1]UK_TRA_StockTot!H164</f>
        <v>0</v>
      </c>
      <c r="I164" s="78">
        <f>[1]EU28_TRA_StockTot!I164-[1]UK_TRA_StockTot!I164</f>
        <v>0</v>
      </c>
      <c r="J164" s="78">
        <f>[1]EU28_TRA_StockTot!J164-[1]UK_TRA_StockTot!J164</f>
        <v>0</v>
      </c>
      <c r="K164" s="78">
        <f>[1]EU28_TRA_StockTot!K164-[1]UK_TRA_StockTot!K164</f>
        <v>0</v>
      </c>
      <c r="L164" s="78">
        <f>[1]EU28_TRA_StockTot!L164-[1]UK_TRA_StockTot!L164</f>
        <v>0</v>
      </c>
      <c r="M164" s="78">
        <f>[1]EU28_TRA_StockTot!M164-[1]UK_TRA_StockTot!M164</f>
        <v>0</v>
      </c>
      <c r="N164" s="78">
        <f>[1]EU28_TRA_StockTot!N164-[1]UK_TRA_StockTot!N164</f>
        <v>0</v>
      </c>
      <c r="O164" s="78">
        <f>[1]EU28_TRA_StockTot!O164-[1]UK_TRA_StockTot!O164</f>
        <v>0</v>
      </c>
      <c r="P164" s="78">
        <f>[1]EU28_TRA_StockTot!P164-[1]UK_TRA_StockTot!P164</f>
        <v>0</v>
      </c>
      <c r="Q164" s="78">
        <f>[1]EU28_TRA_StockTot!Q164-[1]UK_TRA_StockTot!Q164</f>
        <v>0</v>
      </c>
      <c r="R164" s="78">
        <f>[1]EU28_TRA_StockTot!R164-[1]UK_TRA_StockTot!R164</f>
        <v>0</v>
      </c>
      <c r="S164" s="78">
        <f>[1]EU28_TRA_StockTot!S164-[1]UK_TRA_StockTot!S164</f>
        <v>0</v>
      </c>
      <c r="T164" s="78">
        <f>[1]EU28_TRA_StockTot!T164-[1]UK_TRA_StockTot!T164</f>
        <v>1</v>
      </c>
      <c r="U164" s="78">
        <f>[1]EU28_TRA_StockTot!U164-[1]UK_TRA_StockTot!U164</f>
        <v>2</v>
      </c>
      <c r="V164" s="78">
        <f>[1]EU28_TRA_StockTot!V164-[1]UK_TRA_StockTot!V164</f>
        <v>4</v>
      </c>
      <c r="W164" s="78">
        <f>[1]EU28_TRA_StockTot!W164-[1]UK_TRA_StockTot!W164</f>
        <v>6</v>
      </c>
      <c r="X164" s="78">
        <f>[1]EU28_TRA_StockTot!X164-[1]UK_TRA_StockTot!X164</f>
        <v>9</v>
      </c>
      <c r="Y164" s="78">
        <f>[1]EU28_TRA_StockTot!Y164-[1]UK_TRA_StockTot!Y164</f>
        <v>14</v>
      </c>
      <c r="Z164" s="78">
        <f>[1]EU28_TRA_StockTot!Z164-[1]UK_TRA_StockTot!Z164</f>
        <v>21</v>
      </c>
      <c r="AA164" s="78">
        <f>[1]EU28_TRA_StockTot!AA164-[1]UK_TRA_StockTot!AA164</f>
        <v>31</v>
      </c>
      <c r="AB164" s="78">
        <f>[1]EU28_TRA_StockTot!AB164-[1]UK_TRA_StockTot!AB164</f>
        <v>44</v>
      </c>
      <c r="AC164" s="78">
        <f>[1]EU28_TRA_StockTot!AC164-[1]UK_TRA_StockTot!AC164</f>
        <v>61</v>
      </c>
      <c r="AD164" s="78">
        <f>[1]EU28_TRA_StockTot!AD164-[1]UK_TRA_StockTot!AD164</f>
        <v>82</v>
      </c>
      <c r="AE164" s="78">
        <f>[1]EU28_TRA_StockTot!AE164-[1]UK_TRA_StockTot!AE164</f>
        <v>111</v>
      </c>
      <c r="AF164" s="78">
        <f>[1]EU28_TRA_StockTot!AF164-[1]UK_TRA_StockTot!AF164</f>
        <v>147</v>
      </c>
      <c r="AG164" s="78">
        <f>[1]EU28_TRA_StockTot!AG164-[1]UK_TRA_StockTot!AG164</f>
        <v>193</v>
      </c>
      <c r="AH164" s="78">
        <f>[1]EU28_TRA_StockTot!AH164-[1]UK_TRA_StockTot!AH164</f>
        <v>255</v>
      </c>
      <c r="AI164" s="78">
        <f>[1]EU28_TRA_StockTot!AI164-[1]UK_TRA_StockTot!AI164</f>
        <v>330</v>
      </c>
      <c r="AJ164" s="78">
        <f>[1]EU28_TRA_StockTot!AJ164-[1]UK_TRA_StockTot!AJ164</f>
        <v>425</v>
      </c>
      <c r="AK164" s="78">
        <f>[1]EU28_TRA_StockTot!AK164-[1]UK_TRA_StockTot!AK164</f>
        <v>544</v>
      </c>
      <c r="AL164" s="78">
        <f>[1]EU28_TRA_StockTot!AL164-[1]UK_TRA_StockTot!AL164</f>
        <v>698</v>
      </c>
      <c r="AM164" s="78">
        <f>[1]EU28_TRA_StockTot!AM164-[1]UK_TRA_StockTot!AM164</f>
        <v>895</v>
      </c>
      <c r="AN164" s="78">
        <f>[1]EU28_TRA_StockTot!AN164-[1]UK_TRA_StockTot!AN164</f>
        <v>1143</v>
      </c>
      <c r="AO164" s="78">
        <f>[1]EU28_TRA_StockTot!AO164-[1]UK_TRA_StockTot!AO164</f>
        <v>1456</v>
      </c>
      <c r="AP164" s="78">
        <f>[1]EU28_TRA_StockTot!AP164-[1]UK_TRA_StockTot!AP164</f>
        <v>1855</v>
      </c>
      <c r="AQ164" s="78">
        <f>[1]EU28_TRA_StockTot!AQ164-[1]UK_TRA_StockTot!AQ164</f>
        <v>2356</v>
      </c>
      <c r="AR164" s="78">
        <f>[1]EU28_TRA_StockTot!AR164-[1]UK_TRA_StockTot!AR164</f>
        <v>2977</v>
      </c>
      <c r="AS164" s="78">
        <f>[1]EU28_TRA_StockTot!AS164-[1]UK_TRA_StockTot!AS164</f>
        <v>3749</v>
      </c>
      <c r="AT164" s="78">
        <f>[1]EU28_TRA_StockTot!AT164-[1]UK_TRA_StockTot!AT164</f>
        <v>4691</v>
      </c>
      <c r="AU164" s="78">
        <f>[1]EU28_TRA_StockTot!AU164-[1]UK_TRA_StockTot!AU164</f>
        <v>5838</v>
      </c>
      <c r="AV164" s="78">
        <f>[1]EU28_TRA_StockTot!AV164-[1]UK_TRA_StockTot!AV164</f>
        <v>7216</v>
      </c>
      <c r="AW164" s="78">
        <f>[1]EU28_TRA_StockTot!AW164-[1]UK_TRA_StockTot!AW164</f>
        <v>8859</v>
      </c>
      <c r="AX164" s="78">
        <f>[1]EU28_TRA_StockTot!AX164-[1]UK_TRA_StockTot!AX164</f>
        <v>10780</v>
      </c>
      <c r="AY164" s="78">
        <f>[1]EU28_TRA_StockTot!AY164-[1]UK_TRA_StockTot!AY164</f>
        <v>12996</v>
      </c>
      <c r="AZ164" s="78">
        <f>[1]EU28_TRA_StockTot!AZ164-[1]UK_TRA_StockTot!AZ164</f>
        <v>15503</v>
      </c>
    </row>
    <row r="165" spans="1:52" x14ac:dyDescent="0.35">
      <c r="A165" s="94" t="s">
        <v>113</v>
      </c>
      <c r="B165" s="78">
        <f>[1]EU28_TRA_StockTot!B165-[1]UK_TRA_StockTot!B165</f>
        <v>0</v>
      </c>
      <c r="C165" s="78">
        <f>[1]EU28_TRA_StockTot!C165-[1]UK_TRA_StockTot!C165</f>
        <v>0</v>
      </c>
      <c r="D165" s="78">
        <f>[1]EU28_TRA_StockTot!D165-[1]UK_TRA_StockTot!D165</f>
        <v>0</v>
      </c>
      <c r="E165" s="78">
        <f>[1]EU28_TRA_StockTot!E165-[1]UK_TRA_StockTot!E165</f>
        <v>0</v>
      </c>
      <c r="F165" s="78">
        <f>[1]EU28_TRA_StockTot!F165-[1]UK_TRA_StockTot!F165</f>
        <v>0</v>
      </c>
      <c r="G165" s="78">
        <f>[1]EU28_TRA_StockTot!G165-[1]UK_TRA_StockTot!G165</f>
        <v>0</v>
      </c>
      <c r="H165" s="78">
        <f>[1]EU28_TRA_StockTot!H165-[1]UK_TRA_StockTot!H165</f>
        <v>0</v>
      </c>
      <c r="I165" s="78">
        <f>[1]EU28_TRA_StockTot!I165-[1]UK_TRA_StockTot!I165</f>
        <v>0</v>
      </c>
      <c r="J165" s="78">
        <f>[1]EU28_TRA_StockTot!J165-[1]UK_TRA_StockTot!J165</f>
        <v>0</v>
      </c>
      <c r="K165" s="78">
        <f>[1]EU28_TRA_StockTot!K165-[1]UK_TRA_StockTot!K165</f>
        <v>0</v>
      </c>
      <c r="L165" s="78">
        <f>[1]EU28_TRA_StockTot!L165-[1]UK_TRA_StockTot!L165</f>
        <v>0</v>
      </c>
      <c r="M165" s="78">
        <f>[1]EU28_TRA_StockTot!M165-[1]UK_TRA_StockTot!M165</f>
        <v>0</v>
      </c>
      <c r="N165" s="78">
        <f>[1]EU28_TRA_StockTot!N165-[1]UK_TRA_StockTot!N165</f>
        <v>0</v>
      </c>
      <c r="O165" s="78">
        <f>[1]EU28_TRA_StockTot!O165-[1]UK_TRA_StockTot!O165</f>
        <v>0</v>
      </c>
      <c r="P165" s="78">
        <f>[1]EU28_TRA_StockTot!P165-[1]UK_TRA_StockTot!P165</f>
        <v>0</v>
      </c>
      <c r="Q165" s="78">
        <f>[1]EU28_TRA_StockTot!Q165-[1]UK_TRA_StockTot!Q165</f>
        <v>0</v>
      </c>
      <c r="R165" s="78">
        <f>[1]EU28_TRA_StockTot!R165-[1]UK_TRA_StockTot!R165</f>
        <v>10</v>
      </c>
      <c r="S165" s="78">
        <f>[1]EU28_TRA_StockTot!S165-[1]UK_TRA_StockTot!S165</f>
        <v>25</v>
      </c>
      <c r="T165" s="78">
        <f>[1]EU28_TRA_StockTot!T165-[1]UK_TRA_StockTot!T165</f>
        <v>43</v>
      </c>
      <c r="U165" s="78">
        <f>[1]EU28_TRA_StockTot!U165-[1]UK_TRA_StockTot!U165</f>
        <v>65</v>
      </c>
      <c r="V165" s="78">
        <f>[1]EU28_TRA_StockTot!V165-[1]UK_TRA_StockTot!V165</f>
        <v>91</v>
      </c>
      <c r="W165" s="78">
        <f>[1]EU28_TRA_StockTot!W165-[1]UK_TRA_StockTot!W165</f>
        <v>121</v>
      </c>
      <c r="X165" s="78">
        <f>[1]EU28_TRA_StockTot!X165-[1]UK_TRA_StockTot!X165</f>
        <v>157</v>
      </c>
      <c r="Y165" s="78">
        <f>[1]EU28_TRA_StockTot!Y165-[1]UK_TRA_StockTot!Y165</f>
        <v>203</v>
      </c>
      <c r="Z165" s="78">
        <f>[1]EU28_TRA_StockTot!Z165-[1]UK_TRA_StockTot!Z165</f>
        <v>250</v>
      </c>
      <c r="AA165" s="78">
        <f>[1]EU28_TRA_StockTot!AA165-[1]UK_TRA_StockTot!AA165</f>
        <v>306</v>
      </c>
      <c r="AB165" s="78">
        <f>[1]EU28_TRA_StockTot!AB165-[1]UK_TRA_StockTot!AB165</f>
        <v>375</v>
      </c>
      <c r="AC165" s="78">
        <f>[1]EU28_TRA_StockTot!AC165-[1]UK_TRA_StockTot!AC165</f>
        <v>452</v>
      </c>
      <c r="AD165" s="78">
        <f>[1]EU28_TRA_StockTot!AD165-[1]UK_TRA_StockTot!AD165</f>
        <v>545</v>
      </c>
      <c r="AE165" s="78">
        <f>[1]EU28_TRA_StockTot!AE165-[1]UK_TRA_StockTot!AE165</f>
        <v>659</v>
      </c>
      <c r="AF165" s="78">
        <f>[1]EU28_TRA_StockTot!AF165-[1]UK_TRA_StockTot!AF165</f>
        <v>795</v>
      </c>
      <c r="AG165" s="78">
        <f>[1]EU28_TRA_StockTot!AG165-[1]UK_TRA_StockTot!AG165</f>
        <v>960</v>
      </c>
      <c r="AH165" s="78">
        <f>[1]EU28_TRA_StockTot!AH165-[1]UK_TRA_StockTot!AH165</f>
        <v>1154</v>
      </c>
      <c r="AI165" s="78">
        <f>[1]EU28_TRA_StockTot!AI165-[1]UK_TRA_StockTot!AI165</f>
        <v>1388</v>
      </c>
      <c r="AJ165" s="78">
        <f>[1]EU28_TRA_StockTot!AJ165-[1]UK_TRA_StockTot!AJ165</f>
        <v>1668</v>
      </c>
      <c r="AK165" s="78">
        <f>[1]EU28_TRA_StockTot!AK165-[1]UK_TRA_StockTot!AK165</f>
        <v>2000</v>
      </c>
      <c r="AL165" s="78">
        <f>[1]EU28_TRA_StockTot!AL165-[1]UK_TRA_StockTot!AL165</f>
        <v>2392</v>
      </c>
      <c r="AM165" s="78">
        <f>[1]EU28_TRA_StockTot!AM165-[1]UK_TRA_StockTot!AM165</f>
        <v>2858</v>
      </c>
      <c r="AN165" s="78">
        <f>[1]EU28_TRA_StockTot!AN165-[1]UK_TRA_StockTot!AN165</f>
        <v>3417</v>
      </c>
      <c r="AO165" s="78">
        <f>[1]EU28_TRA_StockTot!AO165-[1]UK_TRA_StockTot!AO165</f>
        <v>4087</v>
      </c>
      <c r="AP165" s="78">
        <f>[1]EU28_TRA_StockTot!AP165-[1]UK_TRA_StockTot!AP165</f>
        <v>4889</v>
      </c>
      <c r="AQ165" s="78">
        <f>[1]EU28_TRA_StockTot!AQ165-[1]UK_TRA_StockTot!AQ165</f>
        <v>5836</v>
      </c>
      <c r="AR165" s="78">
        <f>[1]EU28_TRA_StockTot!AR165-[1]UK_TRA_StockTot!AR165</f>
        <v>6960</v>
      </c>
      <c r="AS165" s="78">
        <f>[1]EU28_TRA_StockTot!AS165-[1]UK_TRA_StockTot!AS165</f>
        <v>8287</v>
      </c>
      <c r="AT165" s="78">
        <f>[1]EU28_TRA_StockTot!AT165-[1]UK_TRA_StockTot!AT165</f>
        <v>9834</v>
      </c>
      <c r="AU165" s="78">
        <f>[1]EU28_TRA_StockTot!AU165-[1]UK_TRA_StockTot!AU165</f>
        <v>11628</v>
      </c>
      <c r="AV165" s="78">
        <f>[1]EU28_TRA_StockTot!AV165-[1]UK_TRA_StockTot!AV165</f>
        <v>13695</v>
      </c>
      <c r="AW165" s="78">
        <f>[1]EU28_TRA_StockTot!AW165-[1]UK_TRA_StockTot!AW165</f>
        <v>16059</v>
      </c>
      <c r="AX165" s="78">
        <f>[1]EU28_TRA_StockTot!AX165-[1]UK_TRA_StockTot!AX165</f>
        <v>18763</v>
      </c>
      <c r="AY165" s="78">
        <f>[1]EU28_TRA_StockTot!AY165-[1]UK_TRA_StockTot!AY165</f>
        <v>21828</v>
      </c>
      <c r="AZ165" s="78">
        <f>[1]EU28_TRA_StockTot!AZ165-[1]UK_TRA_StockTot!AZ165</f>
        <v>25293</v>
      </c>
    </row>
    <row r="166" spans="1:52" x14ac:dyDescent="0.35">
      <c r="A166" s="94" t="s">
        <v>107</v>
      </c>
      <c r="B166" s="78">
        <f>[1]EU28_TRA_StockTot!B166-[1]UK_TRA_StockTot!B166</f>
        <v>0</v>
      </c>
      <c r="C166" s="78">
        <f>[1]EU28_TRA_StockTot!C166-[1]UK_TRA_StockTot!C166</f>
        <v>0</v>
      </c>
      <c r="D166" s="78">
        <f>[1]EU28_TRA_StockTot!D166-[1]UK_TRA_StockTot!D166</f>
        <v>0</v>
      </c>
      <c r="E166" s="78">
        <f>[1]EU28_TRA_StockTot!E166-[1]UK_TRA_StockTot!E166</f>
        <v>0</v>
      </c>
      <c r="F166" s="78">
        <f>[1]EU28_TRA_StockTot!F166-[1]UK_TRA_StockTot!F166</f>
        <v>0</v>
      </c>
      <c r="G166" s="78">
        <f>[1]EU28_TRA_StockTot!G166-[1]UK_TRA_StockTot!G166</f>
        <v>0</v>
      </c>
      <c r="H166" s="78">
        <f>[1]EU28_TRA_StockTot!H166-[1]UK_TRA_StockTot!H166</f>
        <v>0</v>
      </c>
      <c r="I166" s="78">
        <f>[1]EU28_TRA_StockTot!I166-[1]UK_TRA_StockTot!I166</f>
        <v>0</v>
      </c>
      <c r="J166" s="78">
        <f>[1]EU28_TRA_StockTot!J166-[1]UK_TRA_StockTot!J166</f>
        <v>0</v>
      </c>
      <c r="K166" s="78">
        <f>[1]EU28_TRA_StockTot!K166-[1]UK_TRA_StockTot!K166</f>
        <v>0</v>
      </c>
      <c r="L166" s="78">
        <f>[1]EU28_TRA_StockTot!L166-[1]UK_TRA_StockTot!L166</f>
        <v>0</v>
      </c>
      <c r="M166" s="78">
        <f>[1]EU28_TRA_StockTot!M166-[1]UK_TRA_StockTot!M166</f>
        <v>0</v>
      </c>
      <c r="N166" s="78">
        <f>[1]EU28_TRA_StockTot!N166-[1]UK_TRA_StockTot!N166</f>
        <v>0</v>
      </c>
      <c r="O166" s="78">
        <f>[1]EU28_TRA_StockTot!O166-[1]UK_TRA_StockTot!O166</f>
        <v>0</v>
      </c>
      <c r="P166" s="78">
        <f>[1]EU28_TRA_StockTot!P166-[1]UK_TRA_StockTot!P166</f>
        <v>0</v>
      </c>
      <c r="Q166" s="78">
        <f>[1]EU28_TRA_StockTot!Q166-[1]UK_TRA_StockTot!Q166</f>
        <v>0</v>
      </c>
      <c r="R166" s="78">
        <f>[1]EU28_TRA_StockTot!R166-[1]UK_TRA_StockTot!R166</f>
        <v>0</v>
      </c>
      <c r="S166" s="78">
        <f>[1]EU28_TRA_StockTot!S166-[1]UK_TRA_StockTot!S166</f>
        <v>0</v>
      </c>
      <c r="T166" s="78">
        <f>[1]EU28_TRA_StockTot!T166-[1]UK_TRA_StockTot!T166</f>
        <v>0</v>
      </c>
      <c r="U166" s="78">
        <f>[1]EU28_TRA_StockTot!U166-[1]UK_TRA_StockTot!U166</f>
        <v>0</v>
      </c>
      <c r="V166" s="78">
        <f>[1]EU28_TRA_StockTot!V166-[1]UK_TRA_StockTot!V166</f>
        <v>1</v>
      </c>
      <c r="W166" s="78">
        <f>[1]EU28_TRA_StockTot!W166-[1]UK_TRA_StockTot!W166</f>
        <v>3</v>
      </c>
      <c r="X166" s="78">
        <f>[1]EU28_TRA_StockTot!X166-[1]UK_TRA_StockTot!X166</f>
        <v>5</v>
      </c>
      <c r="Y166" s="78">
        <f>[1]EU28_TRA_StockTot!Y166-[1]UK_TRA_StockTot!Y166</f>
        <v>7</v>
      </c>
      <c r="Z166" s="78">
        <f>[1]EU28_TRA_StockTot!Z166-[1]UK_TRA_StockTot!Z166</f>
        <v>12</v>
      </c>
      <c r="AA166" s="78">
        <f>[1]EU28_TRA_StockTot!AA166-[1]UK_TRA_StockTot!AA166</f>
        <v>19</v>
      </c>
      <c r="AB166" s="78">
        <f>[1]EU28_TRA_StockTot!AB166-[1]UK_TRA_StockTot!AB166</f>
        <v>32</v>
      </c>
      <c r="AC166" s="78">
        <f>[1]EU28_TRA_StockTot!AC166-[1]UK_TRA_StockTot!AC166</f>
        <v>49</v>
      </c>
      <c r="AD166" s="78">
        <f>[1]EU28_TRA_StockTot!AD166-[1]UK_TRA_StockTot!AD166</f>
        <v>71</v>
      </c>
      <c r="AE166" s="78">
        <f>[1]EU28_TRA_StockTot!AE166-[1]UK_TRA_StockTot!AE166</f>
        <v>101</v>
      </c>
      <c r="AF166" s="78">
        <f>[1]EU28_TRA_StockTot!AF166-[1]UK_TRA_StockTot!AF166</f>
        <v>138</v>
      </c>
      <c r="AG166" s="78">
        <f>[1]EU28_TRA_StockTot!AG166-[1]UK_TRA_StockTot!AG166</f>
        <v>189</v>
      </c>
      <c r="AH166" s="78">
        <f>[1]EU28_TRA_StockTot!AH166-[1]UK_TRA_StockTot!AH166</f>
        <v>259</v>
      </c>
      <c r="AI166" s="78">
        <f>[1]EU28_TRA_StockTot!AI166-[1]UK_TRA_StockTot!AI166</f>
        <v>352</v>
      </c>
      <c r="AJ166" s="78">
        <f>[1]EU28_TRA_StockTot!AJ166-[1]UK_TRA_StockTot!AJ166</f>
        <v>472</v>
      </c>
      <c r="AK166" s="78">
        <f>[1]EU28_TRA_StockTot!AK166-[1]UK_TRA_StockTot!AK166</f>
        <v>625</v>
      </c>
      <c r="AL166" s="78">
        <f>[1]EU28_TRA_StockTot!AL166-[1]UK_TRA_StockTot!AL166</f>
        <v>828</v>
      </c>
      <c r="AM166" s="78">
        <f>[1]EU28_TRA_StockTot!AM166-[1]UK_TRA_StockTot!AM166</f>
        <v>1094</v>
      </c>
      <c r="AN166" s="78">
        <f>[1]EU28_TRA_StockTot!AN166-[1]UK_TRA_StockTot!AN166</f>
        <v>1440</v>
      </c>
      <c r="AO166" s="78">
        <f>[1]EU28_TRA_StockTot!AO166-[1]UK_TRA_StockTot!AO166</f>
        <v>1901</v>
      </c>
      <c r="AP166" s="78">
        <f>[1]EU28_TRA_StockTot!AP166-[1]UK_TRA_StockTot!AP166</f>
        <v>2494</v>
      </c>
      <c r="AQ166" s="78">
        <f>[1]EU28_TRA_StockTot!AQ166-[1]UK_TRA_StockTot!AQ166</f>
        <v>3257</v>
      </c>
      <c r="AR166" s="78">
        <f>[1]EU28_TRA_StockTot!AR166-[1]UK_TRA_StockTot!AR166</f>
        <v>4221</v>
      </c>
      <c r="AS166" s="78">
        <f>[1]EU28_TRA_StockTot!AS166-[1]UK_TRA_StockTot!AS166</f>
        <v>5442</v>
      </c>
      <c r="AT166" s="78">
        <f>[1]EU28_TRA_StockTot!AT166-[1]UK_TRA_StockTot!AT166</f>
        <v>6978</v>
      </c>
      <c r="AU166" s="78">
        <f>[1]EU28_TRA_StockTot!AU166-[1]UK_TRA_StockTot!AU166</f>
        <v>8896</v>
      </c>
      <c r="AV166" s="78">
        <f>[1]EU28_TRA_StockTot!AV166-[1]UK_TRA_StockTot!AV166</f>
        <v>11259</v>
      </c>
      <c r="AW166" s="78">
        <f>[1]EU28_TRA_StockTot!AW166-[1]UK_TRA_StockTot!AW166</f>
        <v>14124</v>
      </c>
      <c r="AX166" s="78">
        <f>[1]EU28_TRA_StockTot!AX166-[1]UK_TRA_StockTot!AX166</f>
        <v>17565</v>
      </c>
      <c r="AY166" s="78">
        <f>[1]EU28_TRA_StockTot!AY166-[1]UK_TRA_StockTot!AY166</f>
        <v>21628</v>
      </c>
      <c r="AZ166" s="78">
        <f>[1]EU28_TRA_StockTot!AZ166-[1]UK_TRA_StockTot!AZ166</f>
        <v>26340</v>
      </c>
    </row>
    <row r="167" spans="1:52" x14ac:dyDescent="0.35">
      <c r="A167" s="92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</row>
    <row r="168" spans="1:52" x14ac:dyDescent="0.35">
      <c r="A168" s="94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</row>
    <row r="169" spans="1:52" x14ac:dyDescent="0.35">
      <c r="A169" s="94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</row>
    <row r="170" spans="1:52" x14ac:dyDescent="0.35">
      <c r="A170" s="94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</row>
    <row r="171" spans="1:52" x14ac:dyDescent="0.35">
      <c r="A171" s="94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</row>
    <row r="172" spans="1:52" x14ac:dyDescent="0.35">
      <c r="A172" s="92" t="s">
        <v>98</v>
      </c>
      <c r="B172" s="93">
        <f>[1]EU28_TRA_StockTot!B172-[1]UK_TRA_StockTot!B172</f>
        <v>0</v>
      </c>
      <c r="C172" s="93">
        <f>[1]EU28_TRA_StockTot!C172-[1]UK_TRA_StockTot!C172</f>
        <v>0</v>
      </c>
      <c r="D172" s="93">
        <f>[1]EU28_TRA_StockTot!D172-[1]UK_TRA_StockTot!D172</f>
        <v>0</v>
      </c>
      <c r="E172" s="93">
        <f>[1]EU28_TRA_StockTot!E172-[1]UK_TRA_StockTot!E172</f>
        <v>0</v>
      </c>
      <c r="F172" s="93">
        <f>[1]EU28_TRA_StockTot!F172-[1]UK_TRA_StockTot!F172</f>
        <v>0</v>
      </c>
      <c r="G172" s="93">
        <f>[1]EU28_TRA_StockTot!G172-[1]UK_TRA_StockTot!G172</f>
        <v>0</v>
      </c>
      <c r="H172" s="93">
        <f>[1]EU28_TRA_StockTot!H172-[1]UK_TRA_StockTot!H172</f>
        <v>0</v>
      </c>
      <c r="I172" s="93">
        <f>[1]EU28_TRA_StockTot!I172-[1]UK_TRA_StockTot!I172</f>
        <v>0</v>
      </c>
      <c r="J172" s="93">
        <f>[1]EU28_TRA_StockTot!J172-[1]UK_TRA_StockTot!J172</f>
        <v>0</v>
      </c>
      <c r="K172" s="93">
        <f>[1]EU28_TRA_StockTot!K172-[1]UK_TRA_StockTot!K172</f>
        <v>0</v>
      </c>
      <c r="L172" s="93">
        <f>[1]EU28_TRA_StockTot!L172-[1]UK_TRA_StockTot!L172</f>
        <v>0</v>
      </c>
      <c r="M172" s="93">
        <f>[1]EU28_TRA_StockTot!M172-[1]UK_TRA_StockTot!M172</f>
        <v>0</v>
      </c>
      <c r="N172" s="93">
        <f>[1]EU28_TRA_StockTot!N172-[1]UK_TRA_StockTot!N172</f>
        <v>0</v>
      </c>
      <c r="O172" s="93">
        <f>[1]EU28_TRA_StockTot!O172-[1]UK_TRA_StockTot!O172</f>
        <v>0</v>
      </c>
      <c r="P172" s="93">
        <f>[1]EU28_TRA_StockTot!P172-[1]UK_TRA_StockTot!P172</f>
        <v>0</v>
      </c>
      <c r="Q172" s="93">
        <f>[1]EU28_TRA_StockTot!Q172-[1]UK_TRA_StockTot!Q172</f>
        <v>0</v>
      </c>
      <c r="R172" s="93">
        <f>[1]EU28_TRA_StockTot!R172-[1]UK_TRA_StockTot!R172</f>
        <v>0</v>
      </c>
      <c r="S172" s="93">
        <f>[1]EU28_TRA_StockTot!S172-[1]UK_TRA_StockTot!S172</f>
        <v>0</v>
      </c>
      <c r="T172" s="93">
        <f>[1]EU28_TRA_StockTot!T172-[1]UK_TRA_StockTot!T172</f>
        <v>0</v>
      </c>
      <c r="U172" s="93">
        <f>[1]EU28_TRA_StockTot!U172-[1]UK_TRA_StockTot!U172</f>
        <v>0</v>
      </c>
      <c r="V172" s="93">
        <f>[1]EU28_TRA_StockTot!V172-[1]UK_TRA_StockTot!V172</f>
        <v>0</v>
      </c>
      <c r="W172" s="93">
        <f>[1]EU28_TRA_StockTot!W172-[1]UK_TRA_StockTot!W172</f>
        <v>0</v>
      </c>
      <c r="X172" s="93">
        <f>[1]EU28_TRA_StockTot!X172-[1]UK_TRA_StockTot!X172</f>
        <v>0</v>
      </c>
      <c r="Y172" s="93">
        <f>[1]EU28_TRA_StockTot!Y172-[1]UK_TRA_StockTot!Y172</f>
        <v>0</v>
      </c>
      <c r="Z172" s="93">
        <f>[1]EU28_TRA_StockTot!Z172-[1]UK_TRA_StockTot!Z172</f>
        <v>0</v>
      </c>
      <c r="AA172" s="93">
        <f>[1]EU28_TRA_StockTot!AA172-[1]UK_TRA_StockTot!AA172</f>
        <v>0</v>
      </c>
      <c r="AB172" s="93">
        <f>[1]EU28_TRA_StockTot!AB172-[1]UK_TRA_StockTot!AB172</f>
        <v>0</v>
      </c>
      <c r="AC172" s="93">
        <f>[1]EU28_TRA_StockTot!AC172-[1]UK_TRA_StockTot!AC172</f>
        <v>0</v>
      </c>
      <c r="AD172" s="93">
        <f>[1]EU28_TRA_StockTot!AD172-[1]UK_TRA_StockTot!AD172</f>
        <v>2</v>
      </c>
      <c r="AE172" s="93">
        <f>[1]EU28_TRA_StockTot!AE172-[1]UK_TRA_StockTot!AE172</f>
        <v>17</v>
      </c>
      <c r="AF172" s="93">
        <f>[1]EU28_TRA_StockTot!AF172-[1]UK_TRA_StockTot!AF172</f>
        <v>81</v>
      </c>
      <c r="AG172" s="93">
        <f>[1]EU28_TRA_StockTot!AG172-[1]UK_TRA_StockTot!AG172</f>
        <v>217</v>
      </c>
      <c r="AH172" s="93">
        <f>[1]EU28_TRA_StockTot!AH172-[1]UK_TRA_StockTot!AH172</f>
        <v>429</v>
      </c>
      <c r="AI172" s="93">
        <f>[1]EU28_TRA_StockTot!AI172-[1]UK_TRA_StockTot!AI172</f>
        <v>727</v>
      </c>
      <c r="AJ172" s="93">
        <f>[1]EU28_TRA_StockTot!AJ172-[1]UK_TRA_StockTot!AJ172</f>
        <v>1105</v>
      </c>
      <c r="AK172" s="93">
        <f>[1]EU28_TRA_StockTot!AK172-[1]UK_TRA_StockTot!AK172</f>
        <v>1564</v>
      </c>
      <c r="AL172" s="93">
        <f>[1]EU28_TRA_StockTot!AL172-[1]UK_TRA_StockTot!AL172</f>
        <v>2110</v>
      </c>
      <c r="AM172" s="93">
        <f>[1]EU28_TRA_StockTot!AM172-[1]UK_TRA_StockTot!AM172</f>
        <v>2724</v>
      </c>
      <c r="AN172" s="93">
        <f>[1]EU28_TRA_StockTot!AN172-[1]UK_TRA_StockTot!AN172</f>
        <v>3408</v>
      </c>
      <c r="AO172" s="93">
        <f>[1]EU28_TRA_StockTot!AO172-[1]UK_TRA_StockTot!AO172</f>
        <v>4156</v>
      </c>
      <c r="AP172" s="93">
        <f>[1]EU28_TRA_StockTot!AP172-[1]UK_TRA_StockTot!AP172</f>
        <v>4961</v>
      </c>
      <c r="AQ172" s="93">
        <f>[1]EU28_TRA_StockTot!AQ172-[1]UK_TRA_StockTot!AQ172</f>
        <v>5835</v>
      </c>
      <c r="AR172" s="93">
        <f>[1]EU28_TRA_StockTot!AR172-[1]UK_TRA_StockTot!AR172</f>
        <v>6786</v>
      </c>
      <c r="AS172" s="93">
        <f>[1]EU28_TRA_StockTot!AS172-[1]UK_TRA_StockTot!AS172</f>
        <v>7814</v>
      </c>
      <c r="AT172" s="93">
        <f>[1]EU28_TRA_StockTot!AT172-[1]UK_TRA_StockTot!AT172</f>
        <v>8913</v>
      </c>
      <c r="AU172" s="93">
        <f>[1]EU28_TRA_StockTot!AU172-[1]UK_TRA_StockTot!AU172</f>
        <v>10091</v>
      </c>
      <c r="AV172" s="93">
        <f>[1]EU28_TRA_StockTot!AV172-[1]UK_TRA_StockTot!AV172</f>
        <v>11331</v>
      </c>
      <c r="AW172" s="93">
        <f>[1]EU28_TRA_StockTot!AW172-[1]UK_TRA_StockTot!AW172</f>
        <v>12630</v>
      </c>
      <c r="AX172" s="93">
        <f>[1]EU28_TRA_StockTot!AX172-[1]UK_TRA_StockTot!AX172</f>
        <v>13982</v>
      </c>
      <c r="AY172" s="93">
        <f>[1]EU28_TRA_StockTot!AY172-[1]UK_TRA_StockTot!AY172</f>
        <v>15392</v>
      </c>
      <c r="AZ172" s="93">
        <f>[1]EU28_TRA_StockTot!AZ172-[1]UK_TRA_StockTot!AZ172</f>
        <v>16871</v>
      </c>
    </row>
    <row r="173" spans="1:52" x14ac:dyDescent="0.35">
      <c r="A173" s="94" t="s">
        <v>99</v>
      </c>
      <c r="B173" s="78">
        <f>[1]EU28_TRA_StockTot!B173-[1]UK_TRA_StockTot!B173</f>
        <v>0</v>
      </c>
      <c r="C173" s="78">
        <f>[1]EU28_TRA_StockTot!C173-[1]UK_TRA_StockTot!C173</f>
        <v>0</v>
      </c>
      <c r="D173" s="78">
        <f>[1]EU28_TRA_StockTot!D173-[1]UK_TRA_StockTot!D173</f>
        <v>0</v>
      </c>
      <c r="E173" s="78">
        <f>[1]EU28_TRA_StockTot!E173-[1]UK_TRA_StockTot!E173</f>
        <v>0</v>
      </c>
      <c r="F173" s="78">
        <f>[1]EU28_TRA_StockTot!F173-[1]UK_TRA_StockTot!F173</f>
        <v>0</v>
      </c>
      <c r="G173" s="78">
        <f>[1]EU28_TRA_StockTot!G173-[1]UK_TRA_StockTot!G173</f>
        <v>0</v>
      </c>
      <c r="H173" s="78">
        <f>[1]EU28_TRA_StockTot!H173-[1]UK_TRA_StockTot!H173</f>
        <v>0</v>
      </c>
      <c r="I173" s="78">
        <f>[1]EU28_TRA_StockTot!I173-[1]UK_TRA_StockTot!I173</f>
        <v>0</v>
      </c>
      <c r="J173" s="78">
        <f>[1]EU28_TRA_StockTot!J173-[1]UK_TRA_StockTot!J173</f>
        <v>0</v>
      </c>
      <c r="K173" s="78">
        <f>[1]EU28_TRA_StockTot!K173-[1]UK_TRA_StockTot!K173</f>
        <v>0</v>
      </c>
      <c r="L173" s="78">
        <f>[1]EU28_TRA_StockTot!L173-[1]UK_TRA_StockTot!L173</f>
        <v>0</v>
      </c>
      <c r="M173" s="78">
        <f>[1]EU28_TRA_StockTot!M173-[1]UK_TRA_StockTot!M173</f>
        <v>0</v>
      </c>
      <c r="N173" s="78">
        <f>[1]EU28_TRA_StockTot!N173-[1]UK_TRA_StockTot!N173</f>
        <v>0</v>
      </c>
      <c r="O173" s="78">
        <f>[1]EU28_TRA_StockTot!O173-[1]UK_TRA_StockTot!O173</f>
        <v>0</v>
      </c>
      <c r="P173" s="78">
        <f>[1]EU28_TRA_StockTot!P173-[1]UK_TRA_StockTot!P173</f>
        <v>0</v>
      </c>
      <c r="Q173" s="78">
        <f>[1]EU28_TRA_StockTot!Q173-[1]UK_TRA_StockTot!Q173</f>
        <v>0</v>
      </c>
      <c r="R173" s="78">
        <f>[1]EU28_TRA_StockTot!R173-[1]UK_TRA_StockTot!R173</f>
        <v>0</v>
      </c>
      <c r="S173" s="78">
        <f>[1]EU28_TRA_StockTot!S173-[1]UK_TRA_StockTot!S173</f>
        <v>0</v>
      </c>
      <c r="T173" s="78">
        <f>[1]EU28_TRA_StockTot!T173-[1]UK_TRA_StockTot!T173</f>
        <v>0</v>
      </c>
      <c r="U173" s="78">
        <f>[1]EU28_TRA_StockTot!U173-[1]UK_TRA_StockTot!U173</f>
        <v>0</v>
      </c>
      <c r="V173" s="78">
        <f>[1]EU28_TRA_StockTot!V173-[1]UK_TRA_StockTot!V173</f>
        <v>0</v>
      </c>
      <c r="W173" s="78">
        <f>[1]EU28_TRA_StockTot!W173-[1]UK_TRA_StockTot!W173</f>
        <v>0</v>
      </c>
      <c r="X173" s="78">
        <f>[1]EU28_TRA_StockTot!X173-[1]UK_TRA_StockTot!X173</f>
        <v>0</v>
      </c>
      <c r="Y173" s="78">
        <f>[1]EU28_TRA_StockTot!Y173-[1]UK_TRA_StockTot!Y173</f>
        <v>0</v>
      </c>
      <c r="Z173" s="78">
        <f>[1]EU28_TRA_StockTot!Z173-[1]UK_TRA_StockTot!Z173</f>
        <v>0</v>
      </c>
      <c r="AA173" s="78">
        <f>[1]EU28_TRA_StockTot!AA173-[1]UK_TRA_StockTot!AA173</f>
        <v>0</v>
      </c>
      <c r="AB173" s="78">
        <f>[1]EU28_TRA_StockTot!AB173-[1]UK_TRA_StockTot!AB173</f>
        <v>0</v>
      </c>
      <c r="AC173" s="78">
        <f>[1]EU28_TRA_StockTot!AC173-[1]UK_TRA_StockTot!AC173</f>
        <v>0</v>
      </c>
      <c r="AD173" s="78">
        <f>[1]EU28_TRA_StockTot!AD173-[1]UK_TRA_StockTot!AD173</f>
        <v>0</v>
      </c>
      <c r="AE173" s="78">
        <f>[1]EU28_TRA_StockTot!AE173-[1]UK_TRA_StockTot!AE173</f>
        <v>0</v>
      </c>
      <c r="AF173" s="78">
        <f>[1]EU28_TRA_StockTot!AF173-[1]UK_TRA_StockTot!AF173</f>
        <v>0</v>
      </c>
      <c r="AG173" s="78">
        <f>[1]EU28_TRA_StockTot!AG173-[1]UK_TRA_StockTot!AG173</f>
        <v>0</v>
      </c>
      <c r="AH173" s="78">
        <f>[1]EU28_TRA_StockTot!AH173-[1]UK_TRA_StockTot!AH173</f>
        <v>0</v>
      </c>
      <c r="AI173" s="78">
        <f>[1]EU28_TRA_StockTot!AI173-[1]UK_TRA_StockTot!AI173</f>
        <v>0</v>
      </c>
      <c r="AJ173" s="78">
        <f>[1]EU28_TRA_StockTot!AJ173-[1]UK_TRA_StockTot!AJ173</f>
        <v>0</v>
      </c>
      <c r="AK173" s="78">
        <f>[1]EU28_TRA_StockTot!AK173-[1]UK_TRA_StockTot!AK173</f>
        <v>0</v>
      </c>
      <c r="AL173" s="78">
        <f>[1]EU28_TRA_StockTot!AL173-[1]UK_TRA_StockTot!AL173</f>
        <v>0</v>
      </c>
      <c r="AM173" s="78">
        <f>[1]EU28_TRA_StockTot!AM173-[1]UK_TRA_StockTot!AM173</f>
        <v>0</v>
      </c>
      <c r="AN173" s="78">
        <f>[1]EU28_TRA_StockTot!AN173-[1]UK_TRA_StockTot!AN173</f>
        <v>0</v>
      </c>
      <c r="AO173" s="78">
        <f>[1]EU28_TRA_StockTot!AO173-[1]UK_TRA_StockTot!AO173</f>
        <v>0</v>
      </c>
      <c r="AP173" s="78">
        <f>[1]EU28_TRA_StockTot!AP173-[1]UK_TRA_StockTot!AP173</f>
        <v>0</v>
      </c>
      <c r="AQ173" s="78">
        <f>[1]EU28_TRA_StockTot!AQ173-[1]UK_TRA_StockTot!AQ173</f>
        <v>0</v>
      </c>
      <c r="AR173" s="78">
        <f>[1]EU28_TRA_StockTot!AR173-[1]UK_TRA_StockTot!AR173</f>
        <v>0</v>
      </c>
      <c r="AS173" s="78">
        <f>[1]EU28_TRA_StockTot!AS173-[1]UK_TRA_StockTot!AS173</f>
        <v>0</v>
      </c>
      <c r="AT173" s="78">
        <f>[1]EU28_TRA_StockTot!AT173-[1]UK_TRA_StockTot!AT173</f>
        <v>0</v>
      </c>
      <c r="AU173" s="78">
        <f>[1]EU28_TRA_StockTot!AU173-[1]UK_TRA_StockTot!AU173</f>
        <v>0</v>
      </c>
      <c r="AV173" s="78">
        <f>[1]EU28_TRA_StockTot!AV173-[1]UK_TRA_StockTot!AV173</f>
        <v>0</v>
      </c>
      <c r="AW173" s="78">
        <f>[1]EU28_TRA_StockTot!AW173-[1]UK_TRA_StockTot!AW173</f>
        <v>0</v>
      </c>
      <c r="AX173" s="78">
        <f>[1]EU28_TRA_StockTot!AX173-[1]UK_TRA_StockTot!AX173</f>
        <v>0</v>
      </c>
      <c r="AY173" s="78">
        <f>[1]EU28_TRA_StockTot!AY173-[1]UK_TRA_StockTot!AY173</f>
        <v>0</v>
      </c>
      <c r="AZ173" s="78">
        <f>[1]EU28_TRA_StockTot!AZ173-[1]UK_TRA_StockTot!AZ173</f>
        <v>0</v>
      </c>
    </row>
    <row r="174" spans="1:52" x14ac:dyDescent="0.35">
      <c r="A174" s="94" t="s">
        <v>100</v>
      </c>
      <c r="B174" s="78">
        <f>[1]EU28_TRA_StockTot!B174-[1]UK_TRA_StockTot!B174</f>
        <v>0</v>
      </c>
      <c r="C174" s="78">
        <f>[1]EU28_TRA_StockTot!C174-[1]UK_TRA_StockTot!C174</f>
        <v>0</v>
      </c>
      <c r="D174" s="78">
        <f>[1]EU28_TRA_StockTot!D174-[1]UK_TRA_StockTot!D174</f>
        <v>0</v>
      </c>
      <c r="E174" s="78">
        <f>[1]EU28_TRA_StockTot!E174-[1]UK_TRA_StockTot!E174</f>
        <v>0</v>
      </c>
      <c r="F174" s="78">
        <f>[1]EU28_TRA_StockTot!F174-[1]UK_TRA_StockTot!F174</f>
        <v>0</v>
      </c>
      <c r="G174" s="78">
        <f>[1]EU28_TRA_StockTot!G174-[1]UK_TRA_StockTot!G174</f>
        <v>0</v>
      </c>
      <c r="H174" s="78">
        <f>[1]EU28_TRA_StockTot!H174-[1]UK_TRA_StockTot!H174</f>
        <v>0</v>
      </c>
      <c r="I174" s="78">
        <f>[1]EU28_TRA_StockTot!I174-[1]UK_TRA_StockTot!I174</f>
        <v>0</v>
      </c>
      <c r="J174" s="78">
        <f>[1]EU28_TRA_StockTot!J174-[1]UK_TRA_StockTot!J174</f>
        <v>0</v>
      </c>
      <c r="K174" s="78">
        <f>[1]EU28_TRA_StockTot!K174-[1]UK_TRA_StockTot!K174</f>
        <v>0</v>
      </c>
      <c r="L174" s="78">
        <f>[1]EU28_TRA_StockTot!L174-[1]UK_TRA_StockTot!L174</f>
        <v>0</v>
      </c>
      <c r="M174" s="78">
        <f>[1]EU28_TRA_StockTot!M174-[1]UK_TRA_StockTot!M174</f>
        <v>0</v>
      </c>
      <c r="N174" s="78">
        <f>[1]EU28_TRA_StockTot!N174-[1]UK_TRA_StockTot!N174</f>
        <v>0</v>
      </c>
      <c r="O174" s="78">
        <f>[1]EU28_TRA_StockTot!O174-[1]UK_TRA_StockTot!O174</f>
        <v>0</v>
      </c>
      <c r="P174" s="78">
        <f>[1]EU28_TRA_StockTot!P174-[1]UK_TRA_StockTot!P174</f>
        <v>0</v>
      </c>
      <c r="Q174" s="78">
        <f>[1]EU28_TRA_StockTot!Q174-[1]UK_TRA_StockTot!Q174</f>
        <v>0</v>
      </c>
      <c r="R174" s="78">
        <f>[1]EU28_TRA_StockTot!R174-[1]UK_TRA_StockTot!R174</f>
        <v>0</v>
      </c>
      <c r="S174" s="78">
        <f>[1]EU28_TRA_StockTot!S174-[1]UK_TRA_StockTot!S174</f>
        <v>0</v>
      </c>
      <c r="T174" s="78">
        <f>[1]EU28_TRA_StockTot!T174-[1]UK_TRA_StockTot!T174</f>
        <v>0</v>
      </c>
      <c r="U174" s="78">
        <f>[1]EU28_TRA_StockTot!U174-[1]UK_TRA_StockTot!U174</f>
        <v>0</v>
      </c>
      <c r="V174" s="78">
        <f>[1]EU28_TRA_StockTot!V174-[1]UK_TRA_StockTot!V174</f>
        <v>0</v>
      </c>
      <c r="W174" s="78">
        <f>[1]EU28_TRA_StockTot!W174-[1]UK_TRA_StockTot!W174</f>
        <v>0</v>
      </c>
      <c r="X174" s="78">
        <f>[1]EU28_TRA_StockTot!X174-[1]UK_TRA_StockTot!X174</f>
        <v>0</v>
      </c>
      <c r="Y174" s="78">
        <f>[1]EU28_TRA_StockTot!Y174-[1]UK_TRA_StockTot!Y174</f>
        <v>0</v>
      </c>
      <c r="Z174" s="78">
        <f>[1]EU28_TRA_StockTot!Z174-[1]UK_TRA_StockTot!Z174</f>
        <v>0</v>
      </c>
      <c r="AA174" s="78">
        <f>[1]EU28_TRA_StockTot!AA174-[1]UK_TRA_StockTot!AA174</f>
        <v>0</v>
      </c>
      <c r="AB174" s="78">
        <f>[1]EU28_TRA_StockTot!AB174-[1]UK_TRA_StockTot!AB174</f>
        <v>0</v>
      </c>
      <c r="AC174" s="78">
        <f>[1]EU28_TRA_StockTot!AC174-[1]UK_TRA_StockTot!AC174</f>
        <v>0</v>
      </c>
      <c r="AD174" s="78">
        <f>[1]EU28_TRA_StockTot!AD174-[1]UK_TRA_StockTot!AD174</f>
        <v>0</v>
      </c>
      <c r="AE174" s="78">
        <f>[1]EU28_TRA_StockTot!AE174-[1]UK_TRA_StockTot!AE174</f>
        <v>0</v>
      </c>
      <c r="AF174" s="78">
        <f>[1]EU28_TRA_StockTot!AF174-[1]UK_TRA_StockTot!AF174</f>
        <v>0</v>
      </c>
      <c r="AG174" s="78">
        <f>[1]EU28_TRA_StockTot!AG174-[1]UK_TRA_StockTot!AG174</f>
        <v>0</v>
      </c>
      <c r="AH174" s="78">
        <f>[1]EU28_TRA_StockTot!AH174-[1]UK_TRA_StockTot!AH174</f>
        <v>0</v>
      </c>
      <c r="AI174" s="78">
        <f>[1]EU28_TRA_StockTot!AI174-[1]UK_TRA_StockTot!AI174</f>
        <v>0</v>
      </c>
      <c r="AJ174" s="78">
        <f>[1]EU28_TRA_StockTot!AJ174-[1]UK_TRA_StockTot!AJ174</f>
        <v>0</v>
      </c>
      <c r="AK174" s="78">
        <f>[1]EU28_TRA_StockTot!AK174-[1]UK_TRA_StockTot!AK174</f>
        <v>0</v>
      </c>
      <c r="AL174" s="78">
        <f>[1]EU28_TRA_StockTot!AL174-[1]UK_TRA_StockTot!AL174</f>
        <v>0</v>
      </c>
      <c r="AM174" s="78">
        <f>[1]EU28_TRA_StockTot!AM174-[1]UK_TRA_StockTot!AM174</f>
        <v>0</v>
      </c>
      <c r="AN174" s="78">
        <f>[1]EU28_TRA_StockTot!AN174-[1]UK_TRA_StockTot!AN174</f>
        <v>0</v>
      </c>
      <c r="AO174" s="78">
        <f>[1]EU28_TRA_StockTot!AO174-[1]UK_TRA_StockTot!AO174</f>
        <v>0</v>
      </c>
      <c r="AP174" s="78">
        <f>[1]EU28_TRA_StockTot!AP174-[1]UK_TRA_StockTot!AP174</f>
        <v>0</v>
      </c>
      <c r="AQ174" s="78">
        <f>[1]EU28_TRA_StockTot!AQ174-[1]UK_TRA_StockTot!AQ174</f>
        <v>0</v>
      </c>
      <c r="AR174" s="78">
        <f>[1]EU28_TRA_StockTot!AR174-[1]UK_TRA_StockTot!AR174</f>
        <v>0</v>
      </c>
      <c r="AS174" s="78">
        <f>[1]EU28_TRA_StockTot!AS174-[1]UK_TRA_StockTot!AS174</f>
        <v>0</v>
      </c>
      <c r="AT174" s="78">
        <f>[1]EU28_TRA_StockTot!AT174-[1]UK_TRA_StockTot!AT174</f>
        <v>0</v>
      </c>
      <c r="AU174" s="78">
        <f>[1]EU28_TRA_StockTot!AU174-[1]UK_TRA_StockTot!AU174</f>
        <v>0</v>
      </c>
      <c r="AV174" s="78">
        <f>[1]EU28_TRA_StockTot!AV174-[1]UK_TRA_StockTot!AV174</f>
        <v>0</v>
      </c>
      <c r="AW174" s="78">
        <f>[1]EU28_TRA_StockTot!AW174-[1]UK_TRA_StockTot!AW174</f>
        <v>0</v>
      </c>
      <c r="AX174" s="78">
        <f>[1]EU28_TRA_StockTot!AX174-[1]UK_TRA_StockTot!AX174</f>
        <v>0</v>
      </c>
      <c r="AY174" s="78">
        <f>[1]EU28_TRA_StockTot!AY174-[1]UK_TRA_StockTot!AY174</f>
        <v>0</v>
      </c>
      <c r="AZ174" s="78">
        <f>[1]EU28_TRA_StockTot!AZ174-[1]UK_TRA_StockTot!AZ174</f>
        <v>0</v>
      </c>
    </row>
    <row r="175" spans="1:52" x14ac:dyDescent="0.35">
      <c r="A175" s="94" t="s">
        <v>101</v>
      </c>
      <c r="B175" s="78">
        <f>[1]EU28_TRA_StockTot!B175-[1]UK_TRA_StockTot!B175</f>
        <v>0</v>
      </c>
      <c r="C175" s="78">
        <f>[1]EU28_TRA_StockTot!C175-[1]UK_TRA_StockTot!C175</f>
        <v>0</v>
      </c>
      <c r="D175" s="78">
        <f>[1]EU28_TRA_StockTot!D175-[1]UK_TRA_StockTot!D175</f>
        <v>0</v>
      </c>
      <c r="E175" s="78">
        <f>[1]EU28_TRA_StockTot!E175-[1]UK_TRA_StockTot!E175</f>
        <v>0</v>
      </c>
      <c r="F175" s="78">
        <f>[1]EU28_TRA_StockTot!F175-[1]UK_TRA_StockTot!F175</f>
        <v>0</v>
      </c>
      <c r="G175" s="78">
        <f>[1]EU28_TRA_StockTot!G175-[1]UK_TRA_StockTot!G175</f>
        <v>0</v>
      </c>
      <c r="H175" s="78">
        <f>[1]EU28_TRA_StockTot!H175-[1]UK_TRA_StockTot!H175</f>
        <v>0</v>
      </c>
      <c r="I175" s="78">
        <f>[1]EU28_TRA_StockTot!I175-[1]UK_TRA_StockTot!I175</f>
        <v>0</v>
      </c>
      <c r="J175" s="78">
        <f>[1]EU28_TRA_StockTot!J175-[1]UK_TRA_StockTot!J175</f>
        <v>0</v>
      </c>
      <c r="K175" s="78">
        <f>[1]EU28_TRA_StockTot!K175-[1]UK_TRA_StockTot!K175</f>
        <v>0</v>
      </c>
      <c r="L175" s="78">
        <f>[1]EU28_TRA_StockTot!L175-[1]UK_TRA_StockTot!L175</f>
        <v>0</v>
      </c>
      <c r="M175" s="78">
        <f>[1]EU28_TRA_StockTot!M175-[1]UK_TRA_StockTot!M175</f>
        <v>0</v>
      </c>
      <c r="N175" s="78">
        <f>[1]EU28_TRA_StockTot!N175-[1]UK_TRA_StockTot!N175</f>
        <v>0</v>
      </c>
      <c r="O175" s="78">
        <f>[1]EU28_TRA_StockTot!O175-[1]UK_TRA_StockTot!O175</f>
        <v>0</v>
      </c>
      <c r="P175" s="78">
        <f>[1]EU28_TRA_StockTot!P175-[1]UK_TRA_StockTot!P175</f>
        <v>0</v>
      </c>
      <c r="Q175" s="78">
        <f>[1]EU28_TRA_StockTot!Q175-[1]UK_TRA_StockTot!Q175</f>
        <v>0</v>
      </c>
      <c r="R175" s="78">
        <f>[1]EU28_TRA_StockTot!R175-[1]UK_TRA_StockTot!R175</f>
        <v>0</v>
      </c>
      <c r="S175" s="78">
        <f>[1]EU28_TRA_StockTot!S175-[1]UK_TRA_StockTot!S175</f>
        <v>0</v>
      </c>
      <c r="T175" s="78">
        <f>[1]EU28_TRA_StockTot!T175-[1]UK_TRA_StockTot!T175</f>
        <v>0</v>
      </c>
      <c r="U175" s="78">
        <f>[1]EU28_TRA_StockTot!U175-[1]UK_TRA_StockTot!U175</f>
        <v>0</v>
      </c>
      <c r="V175" s="78">
        <f>[1]EU28_TRA_StockTot!V175-[1]UK_TRA_StockTot!V175</f>
        <v>0</v>
      </c>
      <c r="W175" s="78">
        <f>[1]EU28_TRA_StockTot!W175-[1]UK_TRA_StockTot!W175</f>
        <v>0</v>
      </c>
      <c r="X175" s="78">
        <f>[1]EU28_TRA_StockTot!X175-[1]UK_TRA_StockTot!X175</f>
        <v>0</v>
      </c>
      <c r="Y175" s="78">
        <f>[1]EU28_TRA_StockTot!Y175-[1]UK_TRA_StockTot!Y175</f>
        <v>0</v>
      </c>
      <c r="Z175" s="78">
        <f>[1]EU28_TRA_StockTot!Z175-[1]UK_TRA_StockTot!Z175</f>
        <v>0</v>
      </c>
      <c r="AA175" s="78">
        <f>[1]EU28_TRA_StockTot!AA175-[1]UK_TRA_StockTot!AA175</f>
        <v>0</v>
      </c>
      <c r="AB175" s="78">
        <f>[1]EU28_TRA_StockTot!AB175-[1]UK_TRA_StockTot!AB175</f>
        <v>0</v>
      </c>
      <c r="AC175" s="78">
        <f>[1]EU28_TRA_StockTot!AC175-[1]UK_TRA_StockTot!AC175</f>
        <v>0</v>
      </c>
      <c r="AD175" s="78">
        <f>[1]EU28_TRA_StockTot!AD175-[1]UK_TRA_StockTot!AD175</f>
        <v>2</v>
      </c>
      <c r="AE175" s="78">
        <f>[1]EU28_TRA_StockTot!AE175-[1]UK_TRA_StockTot!AE175</f>
        <v>17</v>
      </c>
      <c r="AF175" s="78">
        <f>[1]EU28_TRA_StockTot!AF175-[1]UK_TRA_StockTot!AF175</f>
        <v>81</v>
      </c>
      <c r="AG175" s="78">
        <f>[1]EU28_TRA_StockTot!AG175-[1]UK_TRA_StockTot!AG175</f>
        <v>217</v>
      </c>
      <c r="AH175" s="78">
        <f>[1]EU28_TRA_StockTot!AH175-[1]UK_TRA_StockTot!AH175</f>
        <v>429</v>
      </c>
      <c r="AI175" s="78">
        <f>[1]EU28_TRA_StockTot!AI175-[1]UK_TRA_StockTot!AI175</f>
        <v>727</v>
      </c>
      <c r="AJ175" s="78">
        <f>[1]EU28_TRA_StockTot!AJ175-[1]UK_TRA_StockTot!AJ175</f>
        <v>1105</v>
      </c>
      <c r="AK175" s="78">
        <f>[1]EU28_TRA_StockTot!AK175-[1]UK_TRA_StockTot!AK175</f>
        <v>1564</v>
      </c>
      <c r="AL175" s="78">
        <f>[1]EU28_TRA_StockTot!AL175-[1]UK_TRA_StockTot!AL175</f>
        <v>2110</v>
      </c>
      <c r="AM175" s="78">
        <f>[1]EU28_TRA_StockTot!AM175-[1]UK_TRA_StockTot!AM175</f>
        <v>2724</v>
      </c>
      <c r="AN175" s="78">
        <f>[1]EU28_TRA_StockTot!AN175-[1]UK_TRA_StockTot!AN175</f>
        <v>3408</v>
      </c>
      <c r="AO175" s="78">
        <f>[1]EU28_TRA_StockTot!AO175-[1]UK_TRA_StockTot!AO175</f>
        <v>4156</v>
      </c>
      <c r="AP175" s="78">
        <f>[1]EU28_TRA_StockTot!AP175-[1]UK_TRA_StockTot!AP175</f>
        <v>4961</v>
      </c>
      <c r="AQ175" s="78">
        <f>[1]EU28_TRA_StockTot!AQ175-[1]UK_TRA_StockTot!AQ175</f>
        <v>5835</v>
      </c>
      <c r="AR175" s="78">
        <f>[1]EU28_TRA_StockTot!AR175-[1]UK_TRA_StockTot!AR175</f>
        <v>6786</v>
      </c>
      <c r="AS175" s="78">
        <f>[1]EU28_TRA_StockTot!AS175-[1]UK_TRA_StockTot!AS175</f>
        <v>7814</v>
      </c>
      <c r="AT175" s="78">
        <f>[1]EU28_TRA_StockTot!AT175-[1]UK_TRA_StockTot!AT175</f>
        <v>8913</v>
      </c>
      <c r="AU175" s="78">
        <f>[1]EU28_TRA_StockTot!AU175-[1]UK_TRA_StockTot!AU175</f>
        <v>10091</v>
      </c>
      <c r="AV175" s="78">
        <f>[1]EU28_TRA_StockTot!AV175-[1]UK_TRA_StockTot!AV175</f>
        <v>11331</v>
      </c>
      <c r="AW175" s="78">
        <f>[1]EU28_TRA_StockTot!AW175-[1]UK_TRA_StockTot!AW175</f>
        <v>12630</v>
      </c>
      <c r="AX175" s="78">
        <f>[1]EU28_TRA_StockTot!AX175-[1]UK_TRA_StockTot!AX175</f>
        <v>13982</v>
      </c>
      <c r="AY175" s="78">
        <f>[1]EU28_TRA_StockTot!AY175-[1]UK_TRA_StockTot!AY175</f>
        <v>15392</v>
      </c>
      <c r="AZ175" s="78">
        <f>[1]EU28_TRA_StockTot!AZ175-[1]UK_TRA_StockTot!AZ175</f>
        <v>16871</v>
      </c>
    </row>
    <row r="176" spans="1:52" x14ac:dyDescent="0.35">
      <c r="A176" s="94" t="s">
        <v>108</v>
      </c>
      <c r="B176" s="78">
        <f>[1]EU28_TRA_StockTot!B176-[1]UK_TRA_StockTot!B176</f>
        <v>0</v>
      </c>
      <c r="C176" s="78">
        <f>[1]EU28_TRA_StockTot!C176-[1]UK_TRA_StockTot!C176</f>
        <v>0</v>
      </c>
      <c r="D176" s="78">
        <f>[1]EU28_TRA_StockTot!D176-[1]UK_TRA_StockTot!D176</f>
        <v>0</v>
      </c>
      <c r="E176" s="78">
        <f>[1]EU28_TRA_StockTot!E176-[1]UK_TRA_StockTot!E176</f>
        <v>0</v>
      </c>
      <c r="F176" s="78">
        <f>[1]EU28_TRA_StockTot!F176-[1]UK_TRA_StockTot!F176</f>
        <v>0</v>
      </c>
      <c r="G176" s="78">
        <f>[1]EU28_TRA_StockTot!G176-[1]UK_TRA_StockTot!G176</f>
        <v>0</v>
      </c>
      <c r="H176" s="78">
        <f>[1]EU28_TRA_StockTot!H176-[1]UK_TRA_StockTot!H176</f>
        <v>0</v>
      </c>
      <c r="I176" s="78">
        <f>[1]EU28_TRA_StockTot!I176-[1]UK_TRA_StockTot!I176</f>
        <v>0</v>
      </c>
      <c r="J176" s="78">
        <f>[1]EU28_TRA_StockTot!J176-[1]UK_TRA_StockTot!J176</f>
        <v>0</v>
      </c>
      <c r="K176" s="78">
        <f>[1]EU28_TRA_StockTot!K176-[1]UK_TRA_StockTot!K176</f>
        <v>0</v>
      </c>
      <c r="L176" s="78">
        <f>[1]EU28_TRA_StockTot!L176-[1]UK_TRA_StockTot!L176</f>
        <v>0</v>
      </c>
      <c r="M176" s="78">
        <f>[1]EU28_TRA_StockTot!M176-[1]UK_TRA_StockTot!M176</f>
        <v>0</v>
      </c>
      <c r="N176" s="78">
        <f>[1]EU28_TRA_StockTot!N176-[1]UK_TRA_StockTot!N176</f>
        <v>0</v>
      </c>
      <c r="O176" s="78">
        <f>[1]EU28_TRA_StockTot!O176-[1]UK_TRA_StockTot!O176</f>
        <v>0</v>
      </c>
      <c r="P176" s="78">
        <f>[1]EU28_TRA_StockTot!P176-[1]UK_TRA_StockTot!P176</f>
        <v>0</v>
      </c>
      <c r="Q176" s="78">
        <f>[1]EU28_TRA_StockTot!Q176-[1]UK_TRA_StockTot!Q176</f>
        <v>0</v>
      </c>
      <c r="R176" s="78">
        <f>[1]EU28_TRA_StockTot!R176-[1]UK_TRA_StockTot!R176</f>
        <v>0</v>
      </c>
      <c r="S176" s="78">
        <f>[1]EU28_TRA_StockTot!S176-[1]UK_TRA_StockTot!S176</f>
        <v>0</v>
      </c>
      <c r="T176" s="78">
        <f>[1]EU28_TRA_StockTot!T176-[1]UK_TRA_StockTot!T176</f>
        <v>0</v>
      </c>
      <c r="U176" s="78">
        <f>[1]EU28_TRA_StockTot!U176-[1]UK_TRA_StockTot!U176</f>
        <v>0</v>
      </c>
      <c r="V176" s="78">
        <f>[1]EU28_TRA_StockTot!V176-[1]UK_TRA_StockTot!V176</f>
        <v>0</v>
      </c>
      <c r="W176" s="78">
        <f>[1]EU28_TRA_StockTot!W176-[1]UK_TRA_StockTot!W176</f>
        <v>0</v>
      </c>
      <c r="X176" s="78">
        <f>[1]EU28_TRA_StockTot!X176-[1]UK_TRA_StockTot!X176</f>
        <v>0</v>
      </c>
      <c r="Y176" s="78">
        <f>[1]EU28_TRA_StockTot!Y176-[1]UK_TRA_StockTot!Y176</f>
        <v>0</v>
      </c>
      <c r="Z176" s="78">
        <f>[1]EU28_TRA_StockTot!Z176-[1]UK_TRA_StockTot!Z176</f>
        <v>0</v>
      </c>
      <c r="AA176" s="78">
        <f>[1]EU28_TRA_StockTot!AA176-[1]UK_TRA_StockTot!AA176</f>
        <v>0</v>
      </c>
      <c r="AB176" s="78">
        <f>[1]EU28_TRA_StockTot!AB176-[1]UK_TRA_StockTot!AB176</f>
        <v>0</v>
      </c>
      <c r="AC176" s="78">
        <f>[1]EU28_TRA_StockTot!AC176-[1]UK_TRA_StockTot!AC176</f>
        <v>0</v>
      </c>
      <c r="AD176" s="78">
        <f>[1]EU28_TRA_StockTot!AD176-[1]UK_TRA_StockTot!AD176</f>
        <v>0</v>
      </c>
      <c r="AE176" s="78">
        <f>[1]EU28_TRA_StockTot!AE176-[1]UK_TRA_StockTot!AE176</f>
        <v>0</v>
      </c>
      <c r="AF176" s="78">
        <f>[1]EU28_TRA_StockTot!AF176-[1]UK_TRA_StockTot!AF176</f>
        <v>0</v>
      </c>
      <c r="AG176" s="78">
        <f>[1]EU28_TRA_StockTot!AG176-[1]UK_TRA_StockTot!AG176</f>
        <v>0</v>
      </c>
      <c r="AH176" s="78">
        <f>[1]EU28_TRA_StockTot!AH176-[1]UK_TRA_StockTot!AH176</f>
        <v>0</v>
      </c>
      <c r="AI176" s="78">
        <f>[1]EU28_TRA_StockTot!AI176-[1]UK_TRA_StockTot!AI176</f>
        <v>0</v>
      </c>
      <c r="AJ176" s="78">
        <f>[1]EU28_TRA_StockTot!AJ176-[1]UK_TRA_StockTot!AJ176</f>
        <v>0</v>
      </c>
      <c r="AK176" s="78">
        <f>[1]EU28_TRA_StockTot!AK176-[1]UK_TRA_StockTot!AK176</f>
        <v>0</v>
      </c>
      <c r="AL176" s="78">
        <f>[1]EU28_TRA_StockTot!AL176-[1]UK_TRA_StockTot!AL176</f>
        <v>0</v>
      </c>
      <c r="AM176" s="78">
        <f>[1]EU28_TRA_StockTot!AM176-[1]UK_TRA_StockTot!AM176</f>
        <v>0</v>
      </c>
      <c r="AN176" s="78">
        <f>[1]EU28_TRA_StockTot!AN176-[1]UK_TRA_StockTot!AN176</f>
        <v>0</v>
      </c>
      <c r="AO176" s="78">
        <f>[1]EU28_TRA_StockTot!AO176-[1]UK_TRA_StockTot!AO176</f>
        <v>0</v>
      </c>
      <c r="AP176" s="78">
        <f>[1]EU28_TRA_StockTot!AP176-[1]UK_TRA_StockTot!AP176</f>
        <v>0</v>
      </c>
      <c r="AQ176" s="78">
        <f>[1]EU28_TRA_StockTot!AQ176-[1]UK_TRA_StockTot!AQ176</f>
        <v>0</v>
      </c>
      <c r="AR176" s="78">
        <f>[1]EU28_TRA_StockTot!AR176-[1]UK_TRA_StockTot!AR176</f>
        <v>0</v>
      </c>
      <c r="AS176" s="78">
        <f>[1]EU28_TRA_StockTot!AS176-[1]UK_TRA_StockTot!AS176</f>
        <v>0</v>
      </c>
      <c r="AT176" s="78">
        <f>[1]EU28_TRA_StockTot!AT176-[1]UK_TRA_StockTot!AT176</f>
        <v>0</v>
      </c>
      <c r="AU176" s="78">
        <f>[1]EU28_TRA_StockTot!AU176-[1]UK_TRA_StockTot!AU176</f>
        <v>0</v>
      </c>
      <c r="AV176" s="78">
        <f>[1]EU28_TRA_StockTot!AV176-[1]UK_TRA_StockTot!AV176</f>
        <v>0</v>
      </c>
      <c r="AW176" s="78">
        <f>[1]EU28_TRA_StockTot!AW176-[1]UK_TRA_StockTot!AW176</f>
        <v>0</v>
      </c>
      <c r="AX176" s="78">
        <f>[1]EU28_TRA_StockTot!AX176-[1]UK_TRA_StockTot!AX176</f>
        <v>0</v>
      </c>
      <c r="AY176" s="78">
        <f>[1]EU28_TRA_StockTot!AY176-[1]UK_TRA_StockTot!AY176</f>
        <v>0</v>
      </c>
      <c r="AZ176" s="78">
        <f>[1]EU28_TRA_StockTot!AZ176-[1]UK_TRA_StockTot!AZ176</f>
        <v>0</v>
      </c>
    </row>
    <row r="177" spans="1:52" x14ac:dyDescent="0.35">
      <c r="A177" s="92" t="s">
        <v>102</v>
      </c>
      <c r="B177" s="93">
        <f>[1]EU28_TRA_StockTot!B177-[1]UK_TRA_StockTot!B177</f>
        <v>0</v>
      </c>
      <c r="C177" s="93">
        <f>[1]EU28_TRA_StockTot!C177-[1]UK_TRA_StockTot!C177</f>
        <v>0</v>
      </c>
      <c r="D177" s="93">
        <f>[1]EU28_TRA_StockTot!D177-[1]UK_TRA_StockTot!D177</f>
        <v>0</v>
      </c>
      <c r="E177" s="93">
        <f>[1]EU28_TRA_StockTot!E177-[1]UK_TRA_StockTot!E177</f>
        <v>0</v>
      </c>
      <c r="F177" s="93">
        <f>[1]EU28_TRA_StockTot!F177-[1]UK_TRA_StockTot!F177</f>
        <v>0</v>
      </c>
      <c r="G177" s="93">
        <f>[1]EU28_TRA_StockTot!G177-[1]UK_TRA_StockTot!G177</f>
        <v>0</v>
      </c>
      <c r="H177" s="93">
        <f>[1]EU28_TRA_StockTot!H177-[1]UK_TRA_StockTot!H177</f>
        <v>0</v>
      </c>
      <c r="I177" s="93">
        <f>[1]EU28_TRA_StockTot!I177-[1]UK_TRA_StockTot!I177</f>
        <v>0</v>
      </c>
      <c r="J177" s="93">
        <f>[1]EU28_TRA_StockTot!J177-[1]UK_TRA_StockTot!J177</f>
        <v>0</v>
      </c>
      <c r="K177" s="93">
        <f>[1]EU28_TRA_StockTot!K177-[1]UK_TRA_StockTot!K177</f>
        <v>0</v>
      </c>
      <c r="L177" s="93">
        <f>[1]EU28_TRA_StockTot!L177-[1]UK_TRA_StockTot!L177</f>
        <v>0</v>
      </c>
      <c r="M177" s="93">
        <f>[1]EU28_TRA_StockTot!M177-[1]UK_TRA_StockTot!M177</f>
        <v>0</v>
      </c>
      <c r="N177" s="93">
        <f>[1]EU28_TRA_StockTot!N177-[1]UK_TRA_StockTot!N177</f>
        <v>0</v>
      </c>
      <c r="O177" s="93">
        <f>[1]EU28_TRA_StockTot!O177-[1]UK_TRA_StockTot!O177</f>
        <v>0</v>
      </c>
      <c r="P177" s="93">
        <f>[1]EU28_TRA_StockTot!P177-[1]UK_TRA_StockTot!P177</f>
        <v>0</v>
      </c>
      <c r="Q177" s="93">
        <f>[1]EU28_TRA_StockTot!Q177-[1]UK_TRA_StockTot!Q177</f>
        <v>0</v>
      </c>
      <c r="R177" s="93">
        <f>[1]EU28_TRA_StockTot!R177-[1]UK_TRA_StockTot!R177</f>
        <v>2</v>
      </c>
      <c r="S177" s="93">
        <f>[1]EU28_TRA_StockTot!S177-[1]UK_TRA_StockTot!S177</f>
        <v>4</v>
      </c>
      <c r="T177" s="93">
        <f>[1]EU28_TRA_StockTot!T177-[1]UK_TRA_StockTot!T177</f>
        <v>8</v>
      </c>
      <c r="U177" s="93">
        <f>[1]EU28_TRA_StockTot!U177-[1]UK_TRA_StockTot!U177</f>
        <v>13</v>
      </c>
      <c r="V177" s="93">
        <f>[1]EU28_TRA_StockTot!V177-[1]UK_TRA_StockTot!V177</f>
        <v>20</v>
      </c>
      <c r="W177" s="93">
        <f>[1]EU28_TRA_StockTot!W177-[1]UK_TRA_StockTot!W177</f>
        <v>20</v>
      </c>
      <c r="X177" s="93">
        <f>[1]EU28_TRA_StockTot!X177-[1]UK_TRA_StockTot!X177</f>
        <v>20</v>
      </c>
      <c r="Y177" s="93">
        <f>[1]EU28_TRA_StockTot!Y177-[1]UK_TRA_StockTot!Y177</f>
        <v>19</v>
      </c>
      <c r="Z177" s="93">
        <f>[1]EU28_TRA_StockTot!Z177-[1]UK_TRA_StockTot!Z177</f>
        <v>15</v>
      </c>
      <c r="AA177" s="93">
        <f>[1]EU28_TRA_StockTot!AA177-[1]UK_TRA_StockTot!AA177</f>
        <v>11</v>
      </c>
      <c r="AB177" s="93">
        <f>[1]EU28_TRA_StockTot!AB177-[1]UK_TRA_StockTot!AB177</f>
        <v>8</v>
      </c>
      <c r="AC177" s="93">
        <f>[1]EU28_TRA_StockTot!AC177-[1]UK_TRA_StockTot!AC177</f>
        <v>4</v>
      </c>
      <c r="AD177" s="93">
        <f>[1]EU28_TRA_StockTot!AD177-[1]UK_TRA_StockTot!AD177</f>
        <v>0</v>
      </c>
      <c r="AE177" s="93">
        <f>[1]EU28_TRA_StockTot!AE177-[1]UK_TRA_StockTot!AE177</f>
        <v>0</v>
      </c>
      <c r="AF177" s="93">
        <f>[1]EU28_TRA_StockTot!AF177-[1]UK_TRA_StockTot!AF177</f>
        <v>124</v>
      </c>
      <c r="AG177" s="93">
        <f>[1]EU28_TRA_StockTot!AG177-[1]UK_TRA_StockTot!AG177</f>
        <v>500</v>
      </c>
      <c r="AH177" s="93">
        <f>[1]EU28_TRA_StockTot!AH177-[1]UK_TRA_StockTot!AH177</f>
        <v>1152</v>
      </c>
      <c r="AI177" s="93">
        <f>[1]EU28_TRA_StockTot!AI177-[1]UK_TRA_StockTot!AI177</f>
        <v>2095</v>
      </c>
      <c r="AJ177" s="93">
        <f>[1]EU28_TRA_StockTot!AJ177-[1]UK_TRA_StockTot!AJ177</f>
        <v>3313</v>
      </c>
      <c r="AK177" s="93">
        <f>[1]EU28_TRA_StockTot!AK177-[1]UK_TRA_StockTot!AK177</f>
        <v>4799</v>
      </c>
      <c r="AL177" s="93">
        <f>[1]EU28_TRA_StockTot!AL177-[1]UK_TRA_StockTot!AL177</f>
        <v>6524</v>
      </c>
      <c r="AM177" s="93">
        <f>[1]EU28_TRA_StockTot!AM177-[1]UK_TRA_StockTot!AM177</f>
        <v>8478</v>
      </c>
      <c r="AN177" s="93">
        <f>[1]EU28_TRA_StockTot!AN177-[1]UK_TRA_StockTot!AN177</f>
        <v>10582</v>
      </c>
      <c r="AO177" s="93">
        <f>[1]EU28_TRA_StockTot!AO177-[1]UK_TRA_StockTot!AO177</f>
        <v>12848</v>
      </c>
      <c r="AP177" s="93">
        <f>[1]EU28_TRA_StockTot!AP177-[1]UK_TRA_StockTot!AP177</f>
        <v>15285</v>
      </c>
      <c r="AQ177" s="93">
        <f>[1]EU28_TRA_StockTot!AQ177-[1]UK_TRA_StockTot!AQ177</f>
        <v>17932</v>
      </c>
      <c r="AR177" s="93">
        <f>[1]EU28_TRA_StockTot!AR177-[1]UK_TRA_StockTot!AR177</f>
        <v>20773</v>
      </c>
      <c r="AS177" s="93">
        <f>[1]EU28_TRA_StockTot!AS177-[1]UK_TRA_StockTot!AS177</f>
        <v>23811</v>
      </c>
      <c r="AT177" s="93">
        <f>[1]EU28_TRA_StockTot!AT177-[1]UK_TRA_StockTot!AT177</f>
        <v>27043</v>
      </c>
      <c r="AU177" s="93">
        <f>[1]EU28_TRA_StockTot!AU177-[1]UK_TRA_StockTot!AU177</f>
        <v>30483</v>
      </c>
      <c r="AV177" s="93">
        <f>[1]EU28_TRA_StockTot!AV177-[1]UK_TRA_StockTot!AV177</f>
        <v>34103</v>
      </c>
      <c r="AW177" s="93">
        <f>[1]EU28_TRA_StockTot!AW177-[1]UK_TRA_StockTot!AW177</f>
        <v>37934</v>
      </c>
      <c r="AX177" s="93">
        <f>[1]EU28_TRA_StockTot!AX177-[1]UK_TRA_StockTot!AX177</f>
        <v>41910</v>
      </c>
      <c r="AY177" s="93">
        <f>[1]EU28_TRA_StockTot!AY177-[1]UK_TRA_StockTot!AY177</f>
        <v>46057</v>
      </c>
      <c r="AZ177" s="93">
        <f>[1]EU28_TRA_StockTot!AZ177-[1]UK_TRA_StockTot!AZ177</f>
        <v>50402</v>
      </c>
    </row>
    <row r="178" spans="1:52" x14ac:dyDescent="0.35">
      <c r="A178" s="94" t="s">
        <v>103</v>
      </c>
      <c r="B178" s="78">
        <f>[1]EU28_TRA_StockTot!B178-[1]UK_TRA_StockTot!B178</f>
        <v>0</v>
      </c>
      <c r="C178" s="78">
        <f>[1]EU28_TRA_StockTot!C178-[1]UK_TRA_StockTot!C178</f>
        <v>0</v>
      </c>
      <c r="D178" s="78">
        <f>[1]EU28_TRA_StockTot!D178-[1]UK_TRA_StockTot!D178</f>
        <v>0</v>
      </c>
      <c r="E178" s="78">
        <f>[1]EU28_TRA_StockTot!E178-[1]UK_TRA_StockTot!E178</f>
        <v>0</v>
      </c>
      <c r="F178" s="78">
        <f>[1]EU28_TRA_StockTot!F178-[1]UK_TRA_StockTot!F178</f>
        <v>0</v>
      </c>
      <c r="G178" s="78">
        <f>[1]EU28_TRA_StockTot!G178-[1]UK_TRA_StockTot!G178</f>
        <v>0</v>
      </c>
      <c r="H178" s="78">
        <f>[1]EU28_TRA_StockTot!H178-[1]UK_TRA_StockTot!H178</f>
        <v>0</v>
      </c>
      <c r="I178" s="78">
        <f>[1]EU28_TRA_StockTot!I178-[1]UK_TRA_StockTot!I178</f>
        <v>0</v>
      </c>
      <c r="J178" s="78">
        <f>[1]EU28_TRA_StockTot!J178-[1]UK_TRA_StockTot!J178</f>
        <v>0</v>
      </c>
      <c r="K178" s="78">
        <f>[1]EU28_TRA_StockTot!K178-[1]UK_TRA_StockTot!K178</f>
        <v>0</v>
      </c>
      <c r="L178" s="78">
        <f>[1]EU28_TRA_StockTot!L178-[1]UK_TRA_StockTot!L178</f>
        <v>0</v>
      </c>
      <c r="M178" s="78">
        <f>[1]EU28_TRA_StockTot!M178-[1]UK_TRA_StockTot!M178</f>
        <v>0</v>
      </c>
      <c r="N178" s="78">
        <f>[1]EU28_TRA_StockTot!N178-[1]UK_TRA_StockTot!N178</f>
        <v>0</v>
      </c>
      <c r="O178" s="78">
        <f>[1]EU28_TRA_StockTot!O178-[1]UK_TRA_StockTot!O178</f>
        <v>0</v>
      </c>
      <c r="P178" s="78">
        <f>[1]EU28_TRA_StockTot!P178-[1]UK_TRA_StockTot!P178</f>
        <v>0</v>
      </c>
      <c r="Q178" s="78">
        <f>[1]EU28_TRA_StockTot!Q178-[1]UK_TRA_StockTot!Q178</f>
        <v>0</v>
      </c>
      <c r="R178" s="78">
        <f>[1]EU28_TRA_StockTot!R178-[1]UK_TRA_StockTot!R178</f>
        <v>0</v>
      </c>
      <c r="S178" s="78">
        <f>[1]EU28_TRA_StockTot!S178-[1]UK_TRA_StockTot!S178</f>
        <v>0</v>
      </c>
      <c r="T178" s="78">
        <f>[1]EU28_TRA_StockTot!T178-[1]UK_TRA_StockTot!T178</f>
        <v>0</v>
      </c>
      <c r="U178" s="78">
        <f>[1]EU28_TRA_StockTot!U178-[1]UK_TRA_StockTot!U178</f>
        <v>0</v>
      </c>
      <c r="V178" s="78">
        <f>[1]EU28_TRA_StockTot!V178-[1]UK_TRA_StockTot!V178</f>
        <v>0</v>
      </c>
      <c r="W178" s="78">
        <f>[1]EU28_TRA_StockTot!W178-[1]UK_TRA_StockTot!W178</f>
        <v>0</v>
      </c>
      <c r="X178" s="78">
        <f>[1]EU28_TRA_StockTot!X178-[1]UK_TRA_StockTot!X178</f>
        <v>0</v>
      </c>
      <c r="Y178" s="78">
        <f>[1]EU28_TRA_StockTot!Y178-[1]UK_TRA_StockTot!Y178</f>
        <v>0</v>
      </c>
      <c r="Z178" s="78">
        <f>[1]EU28_TRA_StockTot!Z178-[1]UK_TRA_StockTot!Z178</f>
        <v>0</v>
      </c>
      <c r="AA178" s="78">
        <f>[1]EU28_TRA_StockTot!AA178-[1]UK_TRA_StockTot!AA178</f>
        <v>0</v>
      </c>
      <c r="AB178" s="78">
        <f>[1]EU28_TRA_StockTot!AB178-[1]UK_TRA_StockTot!AB178</f>
        <v>0</v>
      </c>
      <c r="AC178" s="78">
        <f>[1]EU28_TRA_StockTot!AC178-[1]UK_TRA_StockTot!AC178</f>
        <v>0</v>
      </c>
      <c r="AD178" s="78">
        <f>[1]EU28_TRA_StockTot!AD178-[1]UK_TRA_StockTot!AD178</f>
        <v>0</v>
      </c>
      <c r="AE178" s="78">
        <f>[1]EU28_TRA_StockTot!AE178-[1]UK_TRA_StockTot!AE178</f>
        <v>0</v>
      </c>
      <c r="AF178" s="78">
        <f>[1]EU28_TRA_StockTot!AF178-[1]UK_TRA_StockTot!AF178</f>
        <v>57</v>
      </c>
      <c r="AG178" s="78">
        <f>[1]EU28_TRA_StockTot!AG178-[1]UK_TRA_StockTot!AG178</f>
        <v>245</v>
      </c>
      <c r="AH178" s="78">
        <f>[1]EU28_TRA_StockTot!AH178-[1]UK_TRA_StockTot!AH178</f>
        <v>600</v>
      </c>
      <c r="AI178" s="78">
        <f>[1]EU28_TRA_StockTot!AI178-[1]UK_TRA_StockTot!AI178</f>
        <v>1148</v>
      </c>
      <c r="AJ178" s="78">
        <f>[1]EU28_TRA_StockTot!AJ178-[1]UK_TRA_StockTot!AJ178</f>
        <v>1902</v>
      </c>
      <c r="AK178" s="78">
        <f>[1]EU28_TRA_StockTot!AK178-[1]UK_TRA_StockTot!AK178</f>
        <v>2878</v>
      </c>
      <c r="AL178" s="78">
        <f>[1]EU28_TRA_StockTot!AL178-[1]UK_TRA_StockTot!AL178</f>
        <v>4077</v>
      </c>
      <c r="AM178" s="78">
        <f>[1]EU28_TRA_StockTot!AM178-[1]UK_TRA_StockTot!AM178</f>
        <v>5513</v>
      </c>
      <c r="AN178" s="78">
        <f>[1]EU28_TRA_StockTot!AN178-[1]UK_TRA_StockTot!AN178</f>
        <v>7144</v>
      </c>
      <c r="AO178" s="78">
        <f>[1]EU28_TRA_StockTot!AO178-[1]UK_TRA_StockTot!AO178</f>
        <v>8981</v>
      </c>
      <c r="AP178" s="78">
        <f>[1]EU28_TRA_StockTot!AP178-[1]UK_TRA_StockTot!AP178</f>
        <v>11030</v>
      </c>
      <c r="AQ178" s="78">
        <f>[1]EU28_TRA_StockTot!AQ178-[1]UK_TRA_StockTot!AQ178</f>
        <v>13321</v>
      </c>
      <c r="AR178" s="78">
        <f>[1]EU28_TRA_StockTot!AR178-[1]UK_TRA_StockTot!AR178</f>
        <v>15845</v>
      </c>
      <c r="AS178" s="78">
        <f>[1]EU28_TRA_StockTot!AS178-[1]UK_TRA_StockTot!AS178</f>
        <v>18593</v>
      </c>
      <c r="AT178" s="78">
        <f>[1]EU28_TRA_StockTot!AT178-[1]UK_TRA_StockTot!AT178</f>
        <v>21572</v>
      </c>
      <c r="AU178" s="78">
        <f>[1]EU28_TRA_StockTot!AU178-[1]UK_TRA_StockTot!AU178</f>
        <v>24778</v>
      </c>
      <c r="AV178" s="78">
        <f>[1]EU28_TRA_StockTot!AV178-[1]UK_TRA_StockTot!AV178</f>
        <v>28182</v>
      </c>
      <c r="AW178" s="78">
        <f>[1]EU28_TRA_StockTot!AW178-[1]UK_TRA_StockTot!AW178</f>
        <v>31809</v>
      </c>
      <c r="AX178" s="78">
        <f>[1]EU28_TRA_StockTot!AX178-[1]UK_TRA_StockTot!AX178</f>
        <v>35594</v>
      </c>
      <c r="AY178" s="78">
        <f>[1]EU28_TRA_StockTot!AY178-[1]UK_TRA_StockTot!AY178</f>
        <v>39567</v>
      </c>
      <c r="AZ178" s="78">
        <f>[1]EU28_TRA_StockTot!AZ178-[1]UK_TRA_StockTot!AZ178</f>
        <v>43728</v>
      </c>
    </row>
    <row r="179" spans="1:52" x14ac:dyDescent="0.35">
      <c r="A179" s="95" t="s">
        <v>109</v>
      </c>
      <c r="B179" s="80">
        <f>[1]EU28_TRA_StockTot!B179-[1]UK_TRA_StockTot!B179</f>
        <v>0</v>
      </c>
      <c r="C179" s="80">
        <f>[1]EU28_TRA_StockTot!C179-[1]UK_TRA_StockTot!C179</f>
        <v>0</v>
      </c>
      <c r="D179" s="80">
        <f>[1]EU28_TRA_StockTot!D179-[1]UK_TRA_StockTot!D179</f>
        <v>0</v>
      </c>
      <c r="E179" s="80">
        <f>[1]EU28_TRA_StockTot!E179-[1]UK_TRA_StockTot!E179</f>
        <v>0</v>
      </c>
      <c r="F179" s="80">
        <f>[1]EU28_TRA_StockTot!F179-[1]UK_TRA_StockTot!F179</f>
        <v>0</v>
      </c>
      <c r="G179" s="80">
        <f>[1]EU28_TRA_StockTot!G179-[1]UK_TRA_StockTot!G179</f>
        <v>0</v>
      </c>
      <c r="H179" s="80">
        <f>[1]EU28_TRA_StockTot!H179-[1]UK_TRA_StockTot!H179</f>
        <v>0</v>
      </c>
      <c r="I179" s="80">
        <f>[1]EU28_TRA_StockTot!I179-[1]UK_TRA_StockTot!I179</f>
        <v>0</v>
      </c>
      <c r="J179" s="80">
        <f>[1]EU28_TRA_StockTot!J179-[1]UK_TRA_StockTot!J179</f>
        <v>0</v>
      </c>
      <c r="K179" s="80">
        <f>[1]EU28_TRA_StockTot!K179-[1]UK_TRA_StockTot!K179</f>
        <v>0</v>
      </c>
      <c r="L179" s="80">
        <f>[1]EU28_TRA_StockTot!L179-[1]UK_TRA_StockTot!L179</f>
        <v>0</v>
      </c>
      <c r="M179" s="80">
        <f>[1]EU28_TRA_StockTot!M179-[1]UK_TRA_StockTot!M179</f>
        <v>0</v>
      </c>
      <c r="N179" s="80">
        <f>[1]EU28_TRA_StockTot!N179-[1]UK_TRA_StockTot!N179</f>
        <v>0</v>
      </c>
      <c r="O179" s="80">
        <f>[1]EU28_TRA_StockTot!O179-[1]UK_TRA_StockTot!O179</f>
        <v>0</v>
      </c>
      <c r="P179" s="80">
        <f>[1]EU28_TRA_StockTot!P179-[1]UK_TRA_StockTot!P179</f>
        <v>0</v>
      </c>
      <c r="Q179" s="80">
        <f>[1]EU28_TRA_StockTot!Q179-[1]UK_TRA_StockTot!Q179</f>
        <v>0</v>
      </c>
      <c r="R179" s="80">
        <f>[1]EU28_TRA_StockTot!R179-[1]UK_TRA_StockTot!R179</f>
        <v>2</v>
      </c>
      <c r="S179" s="80">
        <f>[1]EU28_TRA_StockTot!S179-[1]UK_TRA_StockTot!S179</f>
        <v>4</v>
      </c>
      <c r="T179" s="80">
        <f>[1]EU28_TRA_StockTot!T179-[1]UK_TRA_StockTot!T179</f>
        <v>8</v>
      </c>
      <c r="U179" s="80">
        <f>[1]EU28_TRA_StockTot!U179-[1]UK_TRA_StockTot!U179</f>
        <v>13</v>
      </c>
      <c r="V179" s="80">
        <f>[1]EU28_TRA_StockTot!V179-[1]UK_TRA_StockTot!V179</f>
        <v>20</v>
      </c>
      <c r="W179" s="80">
        <f>[1]EU28_TRA_StockTot!W179-[1]UK_TRA_StockTot!W179</f>
        <v>20</v>
      </c>
      <c r="X179" s="80">
        <f>[1]EU28_TRA_StockTot!X179-[1]UK_TRA_StockTot!X179</f>
        <v>20</v>
      </c>
      <c r="Y179" s="80">
        <f>[1]EU28_TRA_StockTot!Y179-[1]UK_TRA_StockTot!Y179</f>
        <v>19</v>
      </c>
      <c r="Z179" s="80">
        <f>[1]EU28_TRA_StockTot!Z179-[1]UK_TRA_StockTot!Z179</f>
        <v>15</v>
      </c>
      <c r="AA179" s="80">
        <f>[1]EU28_TRA_StockTot!AA179-[1]UK_TRA_StockTot!AA179</f>
        <v>11</v>
      </c>
      <c r="AB179" s="80">
        <f>[1]EU28_TRA_StockTot!AB179-[1]UK_TRA_StockTot!AB179</f>
        <v>8</v>
      </c>
      <c r="AC179" s="80">
        <f>[1]EU28_TRA_StockTot!AC179-[1]UK_TRA_StockTot!AC179</f>
        <v>4</v>
      </c>
      <c r="AD179" s="80">
        <f>[1]EU28_TRA_StockTot!AD179-[1]UK_TRA_StockTot!AD179</f>
        <v>0</v>
      </c>
      <c r="AE179" s="80">
        <f>[1]EU28_TRA_StockTot!AE179-[1]UK_TRA_StockTot!AE179</f>
        <v>0</v>
      </c>
      <c r="AF179" s="80">
        <f>[1]EU28_TRA_StockTot!AF179-[1]UK_TRA_StockTot!AF179</f>
        <v>67</v>
      </c>
      <c r="AG179" s="80">
        <f>[1]EU28_TRA_StockTot!AG179-[1]UK_TRA_StockTot!AG179</f>
        <v>255</v>
      </c>
      <c r="AH179" s="80">
        <f>[1]EU28_TRA_StockTot!AH179-[1]UK_TRA_StockTot!AH179</f>
        <v>552</v>
      </c>
      <c r="AI179" s="80">
        <f>[1]EU28_TRA_StockTot!AI179-[1]UK_TRA_StockTot!AI179</f>
        <v>947</v>
      </c>
      <c r="AJ179" s="80">
        <f>[1]EU28_TRA_StockTot!AJ179-[1]UK_TRA_StockTot!AJ179</f>
        <v>1411</v>
      </c>
      <c r="AK179" s="80">
        <f>[1]EU28_TRA_StockTot!AK179-[1]UK_TRA_StockTot!AK179</f>
        <v>1921</v>
      </c>
      <c r="AL179" s="80">
        <f>[1]EU28_TRA_StockTot!AL179-[1]UK_TRA_StockTot!AL179</f>
        <v>2447</v>
      </c>
      <c r="AM179" s="80">
        <f>[1]EU28_TRA_StockTot!AM179-[1]UK_TRA_StockTot!AM179</f>
        <v>2965</v>
      </c>
      <c r="AN179" s="80">
        <f>[1]EU28_TRA_StockTot!AN179-[1]UK_TRA_StockTot!AN179</f>
        <v>3438</v>
      </c>
      <c r="AO179" s="80">
        <f>[1]EU28_TRA_StockTot!AO179-[1]UK_TRA_StockTot!AO179</f>
        <v>3867</v>
      </c>
      <c r="AP179" s="80">
        <f>[1]EU28_TRA_StockTot!AP179-[1]UK_TRA_StockTot!AP179</f>
        <v>4255</v>
      </c>
      <c r="AQ179" s="80">
        <f>[1]EU28_TRA_StockTot!AQ179-[1]UK_TRA_StockTot!AQ179</f>
        <v>4611</v>
      </c>
      <c r="AR179" s="80">
        <f>[1]EU28_TRA_StockTot!AR179-[1]UK_TRA_StockTot!AR179</f>
        <v>4928</v>
      </c>
      <c r="AS179" s="80">
        <f>[1]EU28_TRA_StockTot!AS179-[1]UK_TRA_StockTot!AS179</f>
        <v>5218</v>
      </c>
      <c r="AT179" s="80">
        <f>[1]EU28_TRA_StockTot!AT179-[1]UK_TRA_StockTot!AT179</f>
        <v>5471</v>
      </c>
      <c r="AU179" s="80">
        <f>[1]EU28_TRA_StockTot!AU179-[1]UK_TRA_StockTot!AU179</f>
        <v>5705</v>
      </c>
      <c r="AV179" s="80">
        <f>[1]EU28_TRA_StockTot!AV179-[1]UK_TRA_StockTot!AV179</f>
        <v>5921</v>
      </c>
      <c r="AW179" s="80">
        <f>[1]EU28_TRA_StockTot!AW179-[1]UK_TRA_StockTot!AW179</f>
        <v>6125</v>
      </c>
      <c r="AX179" s="80">
        <f>[1]EU28_TRA_StockTot!AX179-[1]UK_TRA_StockTot!AX179</f>
        <v>6316</v>
      </c>
      <c r="AY179" s="80">
        <f>[1]EU28_TRA_StockTot!AY179-[1]UK_TRA_StockTot!AY179</f>
        <v>6490</v>
      </c>
      <c r="AZ179" s="80">
        <f>[1]EU28_TRA_StockTot!AZ179-[1]UK_TRA_StockTot!AZ179</f>
        <v>6674</v>
      </c>
    </row>
    <row r="180" spans="1:52" x14ac:dyDescent="0.3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</row>
    <row r="181" spans="1:52" x14ac:dyDescent="0.35">
      <c r="A181" s="69" t="s">
        <v>77</v>
      </c>
      <c r="B181" s="87">
        <f>SUM(B182,B188)</f>
        <v>21907</v>
      </c>
      <c r="C181" s="87">
        <f t="shared" ref="C181:AZ181" si="1">SUM(C182,C188)</f>
        <v>22160.5</v>
      </c>
      <c r="D181" s="87">
        <f t="shared" si="1"/>
        <v>22804.5</v>
      </c>
      <c r="E181" s="87">
        <f t="shared" si="1"/>
        <v>23796.5</v>
      </c>
      <c r="F181" s="87">
        <f t="shared" si="1"/>
        <v>24531.5</v>
      </c>
      <c r="G181" s="87">
        <f t="shared" si="1"/>
        <v>25057.5</v>
      </c>
      <c r="H181" s="87">
        <f t="shared" si="1"/>
        <v>25515.5</v>
      </c>
      <c r="I181" s="87">
        <f t="shared" si="1"/>
        <v>26052.5</v>
      </c>
      <c r="J181" s="87">
        <f t="shared" si="1"/>
        <v>26633.5</v>
      </c>
      <c r="K181" s="87">
        <f t="shared" si="1"/>
        <v>26684.5</v>
      </c>
      <c r="L181" s="87">
        <f t="shared" si="1"/>
        <v>26974</v>
      </c>
      <c r="M181" s="87">
        <f t="shared" si="1"/>
        <v>27250</v>
      </c>
      <c r="N181" s="87">
        <f t="shared" si="1"/>
        <v>27387.5</v>
      </c>
      <c r="O181" s="87">
        <f t="shared" si="1"/>
        <v>27258</v>
      </c>
      <c r="P181" s="87">
        <f t="shared" si="1"/>
        <v>27185</v>
      </c>
      <c r="Q181" s="87">
        <f t="shared" si="1"/>
        <v>27082.5</v>
      </c>
      <c r="R181" s="87">
        <f t="shared" si="1"/>
        <v>27689.680054892771</v>
      </c>
      <c r="S181" s="87">
        <f t="shared" si="1"/>
        <v>28543.231314371245</v>
      </c>
      <c r="T181" s="87">
        <f t="shared" si="1"/>
        <v>29338.679293117595</v>
      </c>
      <c r="U181" s="87">
        <f t="shared" si="1"/>
        <v>30001.004390324641</v>
      </c>
      <c r="V181" s="87">
        <f t="shared" si="1"/>
        <v>30518.990723766728</v>
      </c>
      <c r="W181" s="87">
        <f t="shared" si="1"/>
        <v>30972.724096677495</v>
      </c>
      <c r="X181" s="87">
        <f t="shared" si="1"/>
        <v>31358.308485174788</v>
      </c>
      <c r="Y181" s="87">
        <f t="shared" si="1"/>
        <v>31739.734869075088</v>
      </c>
      <c r="Z181" s="87">
        <f t="shared" si="1"/>
        <v>32080.758163732928</v>
      </c>
      <c r="AA181" s="87">
        <f t="shared" si="1"/>
        <v>32420.253746175636</v>
      </c>
      <c r="AB181" s="87">
        <f t="shared" si="1"/>
        <v>32759.10724201451</v>
      </c>
      <c r="AC181" s="87">
        <f t="shared" si="1"/>
        <v>33106.979100047858</v>
      </c>
      <c r="AD181" s="87">
        <f t="shared" si="1"/>
        <v>33412.813534977773</v>
      </c>
      <c r="AE181" s="87">
        <f t="shared" si="1"/>
        <v>33718.43913874538</v>
      </c>
      <c r="AF181" s="87">
        <f t="shared" si="1"/>
        <v>34017.625400187935</v>
      </c>
      <c r="AG181" s="87">
        <f t="shared" si="1"/>
        <v>34306.124182422471</v>
      </c>
      <c r="AH181" s="87">
        <f t="shared" si="1"/>
        <v>34575.355934678824</v>
      </c>
      <c r="AI181" s="87">
        <f t="shared" si="1"/>
        <v>34837.286952095455</v>
      </c>
      <c r="AJ181" s="87">
        <f t="shared" si="1"/>
        <v>35092.362570697733</v>
      </c>
      <c r="AK181" s="87">
        <f t="shared" si="1"/>
        <v>35344.919602380956</v>
      </c>
      <c r="AL181" s="87">
        <f t="shared" si="1"/>
        <v>35591.825830717426</v>
      </c>
      <c r="AM181" s="87">
        <f t="shared" si="1"/>
        <v>35837.34251915029</v>
      </c>
      <c r="AN181" s="87">
        <f t="shared" si="1"/>
        <v>36082.816809503871</v>
      </c>
      <c r="AO181" s="87">
        <f t="shared" si="1"/>
        <v>36339.570298774452</v>
      </c>
      <c r="AP181" s="87">
        <f t="shared" si="1"/>
        <v>36603.013677267736</v>
      </c>
      <c r="AQ181" s="87">
        <f t="shared" si="1"/>
        <v>36873.757908104308</v>
      </c>
      <c r="AR181" s="87">
        <f t="shared" si="1"/>
        <v>37147.649231485659</v>
      </c>
      <c r="AS181" s="87">
        <f t="shared" si="1"/>
        <v>37425.851249151587</v>
      </c>
      <c r="AT181" s="87">
        <f t="shared" si="1"/>
        <v>37707.136573009913</v>
      </c>
      <c r="AU181" s="87">
        <f t="shared" si="1"/>
        <v>37995.189635567447</v>
      </c>
      <c r="AV181" s="87">
        <f t="shared" si="1"/>
        <v>38279.915006288793</v>
      </c>
      <c r="AW181" s="87">
        <f t="shared" si="1"/>
        <v>38572.22724638095</v>
      </c>
      <c r="AX181" s="87">
        <f t="shared" si="1"/>
        <v>38874.691933976552</v>
      </c>
      <c r="AY181" s="87">
        <f t="shared" si="1"/>
        <v>39193.971038788382</v>
      </c>
      <c r="AZ181" s="87">
        <f t="shared" si="1"/>
        <v>39538.191124133227</v>
      </c>
    </row>
    <row r="182" spans="1:52" x14ac:dyDescent="0.35">
      <c r="A182" s="88" t="s">
        <v>72</v>
      </c>
      <c r="B182" s="89">
        <f>[1]EU28_TRA_StockTot!B182-[1]UK_TRA_StockTot!B182</f>
        <v>16779.5</v>
      </c>
      <c r="C182" s="89">
        <f>[1]EU28_TRA_StockTot!C182-[1]UK_TRA_StockTot!C182</f>
        <v>16998</v>
      </c>
      <c r="D182" s="89">
        <f>[1]EU28_TRA_StockTot!D182-[1]UK_TRA_StockTot!D182</f>
        <v>17525.5</v>
      </c>
      <c r="E182" s="89">
        <f>[1]EU28_TRA_StockTot!E182-[1]UK_TRA_StockTot!E182</f>
        <v>18417.5</v>
      </c>
      <c r="F182" s="89">
        <f>[1]EU28_TRA_StockTot!F182-[1]UK_TRA_StockTot!F182</f>
        <v>18887</v>
      </c>
      <c r="G182" s="89">
        <f>[1]EU28_TRA_StockTot!G182-[1]UK_TRA_StockTot!G182</f>
        <v>19305</v>
      </c>
      <c r="H182" s="89">
        <f>[1]EU28_TRA_StockTot!H182-[1]UK_TRA_StockTot!H182</f>
        <v>19621</v>
      </c>
      <c r="I182" s="89">
        <f>[1]EU28_TRA_StockTot!I182-[1]UK_TRA_StockTot!I182</f>
        <v>20017</v>
      </c>
      <c r="J182" s="89">
        <f>[1]EU28_TRA_StockTot!J182-[1]UK_TRA_StockTot!J182</f>
        <v>20542.5</v>
      </c>
      <c r="K182" s="89">
        <f>[1]EU28_TRA_StockTot!K182-[1]UK_TRA_StockTot!K182</f>
        <v>20838</v>
      </c>
      <c r="L182" s="89">
        <f>[1]EU28_TRA_StockTot!L182-[1]UK_TRA_StockTot!L182</f>
        <v>21158.5</v>
      </c>
      <c r="M182" s="89">
        <f>[1]EU28_TRA_StockTot!M182-[1]UK_TRA_StockTot!M182</f>
        <v>21405.5</v>
      </c>
      <c r="N182" s="89">
        <f>[1]EU28_TRA_StockTot!N182-[1]UK_TRA_StockTot!N182</f>
        <v>21675.5</v>
      </c>
      <c r="O182" s="89">
        <f>[1]EU28_TRA_StockTot!O182-[1]UK_TRA_StockTot!O182</f>
        <v>21714.5</v>
      </c>
      <c r="P182" s="89">
        <f>[1]EU28_TRA_StockTot!P182-[1]UK_TRA_StockTot!P182</f>
        <v>21726.5</v>
      </c>
      <c r="Q182" s="89">
        <f>[1]EU28_TRA_StockTot!Q182-[1]UK_TRA_StockTot!Q182</f>
        <v>21686.5</v>
      </c>
      <c r="R182" s="89">
        <f>[1]EU28_TRA_StockTot!R182-[1]UK_TRA_StockTot!R182</f>
        <v>22286.314696143538</v>
      </c>
      <c r="S182" s="89">
        <f>[1]EU28_TRA_StockTot!S182-[1]UK_TRA_StockTot!S182</f>
        <v>22963.21974127975</v>
      </c>
      <c r="T182" s="89">
        <f>[1]EU28_TRA_StockTot!T182-[1]UK_TRA_StockTot!T182</f>
        <v>23590.657012480107</v>
      </c>
      <c r="U182" s="89">
        <f>[1]EU28_TRA_StockTot!U182-[1]UK_TRA_StockTot!U182</f>
        <v>24106.139898758756</v>
      </c>
      <c r="V182" s="89">
        <f>[1]EU28_TRA_StockTot!V182-[1]UK_TRA_StockTot!V182</f>
        <v>24497.349821847063</v>
      </c>
      <c r="W182" s="89">
        <f>[1]EU28_TRA_StockTot!W182-[1]UK_TRA_StockTot!W182</f>
        <v>24834.518218490153</v>
      </c>
      <c r="X182" s="89">
        <f>[1]EU28_TRA_StockTot!X182-[1]UK_TRA_StockTot!X182</f>
        <v>25111.775663343837</v>
      </c>
      <c r="Y182" s="89">
        <f>[1]EU28_TRA_StockTot!Y182-[1]UK_TRA_StockTot!Y182</f>
        <v>25397.848879016998</v>
      </c>
      <c r="Z182" s="89">
        <f>[1]EU28_TRA_StockTot!Z182-[1]UK_TRA_StockTot!Z182</f>
        <v>25647.872851538468</v>
      </c>
      <c r="AA182" s="89">
        <f>[1]EU28_TRA_StockTot!AA182-[1]UK_TRA_StockTot!AA182</f>
        <v>25899.445855064958</v>
      </c>
      <c r="AB182" s="89">
        <f>[1]EU28_TRA_StockTot!AB182-[1]UK_TRA_StockTot!AB182</f>
        <v>26152.551482618892</v>
      </c>
      <c r="AC182" s="89">
        <f>[1]EU28_TRA_StockTot!AC182-[1]UK_TRA_StockTot!AC182</f>
        <v>26415.016663350889</v>
      </c>
      <c r="AD182" s="89">
        <f>[1]EU28_TRA_StockTot!AD182-[1]UK_TRA_StockTot!AD182</f>
        <v>26635.472668591185</v>
      </c>
      <c r="AE182" s="89">
        <f>[1]EU28_TRA_StockTot!AE182-[1]UK_TRA_StockTot!AE182</f>
        <v>26855.795481214936</v>
      </c>
      <c r="AF182" s="89">
        <f>[1]EU28_TRA_StockTot!AF182-[1]UK_TRA_StockTot!AF182</f>
        <v>27069.854901440362</v>
      </c>
      <c r="AG182" s="89">
        <f>[1]EU28_TRA_StockTot!AG182-[1]UK_TRA_StockTot!AG182</f>
        <v>27286.93161572078</v>
      </c>
      <c r="AH182" s="89">
        <f>[1]EU28_TRA_StockTot!AH182-[1]UK_TRA_StockTot!AH182</f>
        <v>27487.35068042907</v>
      </c>
      <c r="AI182" s="89">
        <f>[1]EU28_TRA_StockTot!AI182-[1]UK_TRA_StockTot!AI182</f>
        <v>27680.093793614233</v>
      </c>
      <c r="AJ182" s="89">
        <f>[1]EU28_TRA_StockTot!AJ182-[1]UK_TRA_StockTot!AJ182</f>
        <v>27866.127670553338</v>
      </c>
      <c r="AK182" s="89">
        <f>[1]EU28_TRA_StockTot!AK182-[1]UK_TRA_StockTot!AK182</f>
        <v>28048.043494323829</v>
      </c>
      <c r="AL182" s="89">
        <f>[1]EU28_TRA_StockTot!AL182-[1]UK_TRA_StockTot!AL182</f>
        <v>28226.163221868184</v>
      </c>
      <c r="AM182" s="89">
        <f>[1]EU28_TRA_StockTot!AM182-[1]UK_TRA_StockTot!AM182</f>
        <v>28401.461402838482</v>
      </c>
      <c r="AN182" s="89">
        <f>[1]EU28_TRA_StockTot!AN182-[1]UK_TRA_StockTot!AN182</f>
        <v>28575.35330557248</v>
      </c>
      <c r="AO182" s="89">
        <f>[1]EU28_TRA_StockTot!AO182-[1]UK_TRA_StockTot!AO182</f>
        <v>28759.395430180106</v>
      </c>
      <c r="AP182" s="89">
        <f>[1]EU28_TRA_StockTot!AP182-[1]UK_TRA_StockTot!AP182</f>
        <v>28947.874891510612</v>
      </c>
      <c r="AQ182" s="89">
        <f>[1]EU28_TRA_StockTot!AQ182-[1]UK_TRA_StockTot!AQ182</f>
        <v>29140.440036074189</v>
      </c>
      <c r="AR182" s="89">
        <f>[1]EU28_TRA_StockTot!AR182-[1]UK_TRA_StockTot!AR182</f>
        <v>29336.204168441378</v>
      </c>
      <c r="AS182" s="89">
        <f>[1]EU28_TRA_StockTot!AS182-[1]UK_TRA_StockTot!AS182</f>
        <v>29534.797863989537</v>
      </c>
      <c r="AT182" s="89">
        <f>[1]EU28_TRA_StockTot!AT182-[1]UK_TRA_StockTot!AT182</f>
        <v>29735.924065736654</v>
      </c>
      <c r="AU182" s="89">
        <f>[1]EU28_TRA_StockTot!AU182-[1]UK_TRA_StockTot!AU182</f>
        <v>29942.959254671721</v>
      </c>
      <c r="AV182" s="89">
        <f>[1]EU28_TRA_StockTot!AV182-[1]UK_TRA_StockTot!AV182</f>
        <v>30149.309592971109</v>
      </c>
      <c r="AW182" s="89">
        <f>[1]EU28_TRA_StockTot!AW182-[1]UK_TRA_StockTot!AW182</f>
        <v>30362.536192209278</v>
      </c>
      <c r="AX182" s="89">
        <f>[1]EU28_TRA_StockTot!AX182-[1]UK_TRA_StockTot!AX182</f>
        <v>30585.912593797737</v>
      </c>
      <c r="AY182" s="89">
        <f>[1]EU28_TRA_StockTot!AY182-[1]UK_TRA_StockTot!AY182</f>
        <v>30826.077698400008</v>
      </c>
      <c r="AZ182" s="89">
        <f>[1]EU28_TRA_StockTot!AZ182-[1]UK_TRA_StockTot!AZ182</f>
        <v>31090.473621603607</v>
      </c>
    </row>
    <row r="183" spans="1:52" x14ac:dyDescent="0.35">
      <c r="A183" s="97" t="s">
        <v>115</v>
      </c>
      <c r="B183" s="93">
        <f>[1]EU28_TRA_StockTot!B183-[1]UK_TRA_StockTot!B183</f>
        <v>8023.5</v>
      </c>
      <c r="C183" s="93">
        <f>[1]EU28_TRA_StockTot!C183-[1]UK_TRA_StockTot!C183</f>
        <v>8087</v>
      </c>
      <c r="D183" s="93">
        <f>[1]EU28_TRA_StockTot!D183-[1]UK_TRA_StockTot!D183</f>
        <v>8416</v>
      </c>
      <c r="E183" s="93">
        <f>[1]EU28_TRA_StockTot!E183-[1]UK_TRA_StockTot!E183</f>
        <v>8887.5</v>
      </c>
      <c r="F183" s="93">
        <f>[1]EU28_TRA_StockTot!F183-[1]UK_TRA_StockTot!F183</f>
        <v>9127</v>
      </c>
      <c r="G183" s="93">
        <f>[1]EU28_TRA_StockTot!G183-[1]UK_TRA_StockTot!G183</f>
        <v>9390.5</v>
      </c>
      <c r="H183" s="93">
        <f>[1]EU28_TRA_StockTot!H183-[1]UK_TRA_StockTot!H183</f>
        <v>9499</v>
      </c>
      <c r="I183" s="93">
        <f>[1]EU28_TRA_StockTot!I183-[1]UK_TRA_StockTot!I183</f>
        <v>9664.5</v>
      </c>
      <c r="J183" s="93">
        <f>[1]EU28_TRA_StockTot!J183-[1]UK_TRA_StockTot!J183</f>
        <v>9870</v>
      </c>
      <c r="K183" s="93">
        <f>[1]EU28_TRA_StockTot!K183-[1]UK_TRA_StockTot!K183</f>
        <v>9968</v>
      </c>
      <c r="L183" s="93">
        <f>[1]EU28_TRA_StockTot!L183-[1]UK_TRA_StockTot!L183</f>
        <v>10106</v>
      </c>
      <c r="M183" s="93">
        <f>[1]EU28_TRA_StockTot!M183-[1]UK_TRA_StockTot!M183</f>
        <v>10266</v>
      </c>
      <c r="N183" s="93">
        <f>[1]EU28_TRA_StockTot!N183-[1]UK_TRA_StockTot!N183</f>
        <v>10392</v>
      </c>
      <c r="O183" s="93">
        <f>[1]EU28_TRA_StockTot!O183-[1]UK_TRA_StockTot!O183</f>
        <v>10430</v>
      </c>
      <c r="P183" s="93">
        <f>[1]EU28_TRA_StockTot!P183-[1]UK_TRA_StockTot!P183</f>
        <v>10386.5</v>
      </c>
      <c r="Q183" s="93">
        <f>[1]EU28_TRA_StockTot!Q183-[1]UK_TRA_StockTot!Q183</f>
        <v>10365.5</v>
      </c>
      <c r="R183" s="93">
        <f>[1]EU28_TRA_StockTot!R183-[1]UK_TRA_StockTot!R183</f>
        <v>10559.271035105528</v>
      </c>
      <c r="S183" s="93">
        <f>[1]EU28_TRA_StockTot!S183-[1]UK_TRA_StockTot!S183</f>
        <v>10825.742874618134</v>
      </c>
      <c r="T183" s="93">
        <f>[1]EU28_TRA_StockTot!T183-[1]UK_TRA_StockTot!T183</f>
        <v>11048.77283538134</v>
      </c>
      <c r="U183" s="93">
        <f>[1]EU28_TRA_StockTot!U183-[1]UK_TRA_StockTot!U183</f>
        <v>11223.265493626292</v>
      </c>
      <c r="V183" s="93">
        <f>[1]EU28_TRA_StockTot!V183-[1]UK_TRA_StockTot!V183</f>
        <v>11349.146109183732</v>
      </c>
      <c r="W183" s="93">
        <f>[1]EU28_TRA_StockTot!W183-[1]UK_TRA_StockTot!W183</f>
        <v>11451.403824837629</v>
      </c>
      <c r="X183" s="93">
        <f>[1]EU28_TRA_StockTot!X183-[1]UK_TRA_StockTot!X183</f>
        <v>11523.256678899623</v>
      </c>
      <c r="Y183" s="93">
        <f>[1]EU28_TRA_StockTot!Y183-[1]UK_TRA_StockTot!Y183</f>
        <v>11601.538500540753</v>
      </c>
      <c r="Z183" s="93">
        <f>[1]EU28_TRA_StockTot!Z183-[1]UK_TRA_StockTot!Z183</f>
        <v>11666.610637058166</v>
      </c>
      <c r="AA183" s="93">
        <f>[1]EU28_TRA_StockTot!AA183-[1]UK_TRA_StockTot!AA183</f>
        <v>11725.863517845326</v>
      </c>
      <c r="AB183" s="93">
        <f>[1]EU28_TRA_StockTot!AB183-[1]UK_TRA_StockTot!AB183</f>
        <v>11795.596344592002</v>
      </c>
      <c r="AC183" s="93">
        <f>[1]EU28_TRA_StockTot!AC183-[1]UK_TRA_StockTot!AC183</f>
        <v>11868.811088716257</v>
      </c>
      <c r="AD183" s="93">
        <f>[1]EU28_TRA_StockTot!AD183-[1]UK_TRA_StockTot!AD183</f>
        <v>11913.357801781731</v>
      </c>
      <c r="AE183" s="93">
        <f>[1]EU28_TRA_StockTot!AE183-[1]UK_TRA_StockTot!AE183</f>
        <v>11963.469658924598</v>
      </c>
      <c r="AF183" s="93">
        <f>[1]EU28_TRA_StockTot!AF183-[1]UK_TRA_StockTot!AF183</f>
        <v>12012.035174738437</v>
      </c>
      <c r="AG183" s="93">
        <f>[1]EU28_TRA_StockTot!AG183-[1]UK_TRA_StockTot!AG183</f>
        <v>12061.736224225278</v>
      </c>
      <c r="AH183" s="93">
        <f>[1]EU28_TRA_StockTot!AH183-[1]UK_TRA_StockTot!AH183</f>
        <v>12091.867399984143</v>
      </c>
      <c r="AI183" s="93">
        <f>[1]EU28_TRA_StockTot!AI183-[1]UK_TRA_StockTot!AI183</f>
        <v>12119.411024826557</v>
      </c>
      <c r="AJ183" s="93">
        <f>[1]EU28_TRA_StockTot!AJ183-[1]UK_TRA_StockTot!AJ183</f>
        <v>12142.25169429364</v>
      </c>
      <c r="AK183" s="93">
        <f>[1]EU28_TRA_StockTot!AK183-[1]UK_TRA_StockTot!AK183</f>
        <v>12158.73812342479</v>
      </c>
      <c r="AL183" s="93">
        <f>[1]EU28_TRA_StockTot!AL183-[1]UK_TRA_StockTot!AL183</f>
        <v>12172.469377783957</v>
      </c>
      <c r="AM183" s="93">
        <f>[1]EU28_TRA_StockTot!AM183-[1]UK_TRA_StockTot!AM183</f>
        <v>12182.437889822108</v>
      </c>
      <c r="AN183" s="93">
        <f>[1]EU28_TRA_StockTot!AN183-[1]UK_TRA_StockTot!AN183</f>
        <v>12189.313087323962</v>
      </c>
      <c r="AO183" s="93">
        <f>[1]EU28_TRA_StockTot!AO183-[1]UK_TRA_StockTot!AO183</f>
        <v>12203.52273542554</v>
      </c>
      <c r="AP183" s="93">
        <f>[1]EU28_TRA_StockTot!AP183-[1]UK_TRA_StockTot!AP183</f>
        <v>12217.938766538395</v>
      </c>
      <c r="AQ183" s="93">
        <f>[1]EU28_TRA_StockTot!AQ183-[1]UK_TRA_StockTot!AQ183</f>
        <v>12231.333915124906</v>
      </c>
      <c r="AR183" s="93">
        <f>[1]EU28_TRA_StockTot!AR183-[1]UK_TRA_StockTot!AR183</f>
        <v>12242.936785073085</v>
      </c>
      <c r="AS183" s="93">
        <f>[1]EU28_TRA_StockTot!AS183-[1]UK_TRA_StockTot!AS183</f>
        <v>12251.920208553911</v>
      </c>
      <c r="AT183" s="93">
        <f>[1]EU28_TRA_StockTot!AT183-[1]UK_TRA_StockTot!AT183</f>
        <v>12259.206993844276</v>
      </c>
      <c r="AU183" s="93">
        <f>[1]EU28_TRA_StockTot!AU183-[1]UK_TRA_StockTot!AU183</f>
        <v>12266.370426370437</v>
      </c>
      <c r="AV183" s="93">
        <f>[1]EU28_TRA_StockTot!AV183-[1]UK_TRA_StockTot!AV183</f>
        <v>12267.682145366041</v>
      </c>
      <c r="AW183" s="93">
        <f>[1]EU28_TRA_StockTot!AW183-[1]UK_TRA_StockTot!AW183</f>
        <v>12272.227751402854</v>
      </c>
      <c r="AX183" s="93">
        <f>[1]EU28_TRA_StockTot!AX183-[1]UK_TRA_StockTot!AX183</f>
        <v>12288.927095774568</v>
      </c>
      <c r="AY183" s="93">
        <f>[1]EU28_TRA_StockTot!AY183-[1]UK_TRA_StockTot!AY183</f>
        <v>12318.869872616368</v>
      </c>
      <c r="AZ183" s="93">
        <f>[1]EU28_TRA_StockTot!AZ183-[1]UK_TRA_StockTot!AZ183</f>
        <v>12368.805042549513</v>
      </c>
    </row>
    <row r="184" spans="1:52" x14ac:dyDescent="0.35">
      <c r="A184" s="77" t="s">
        <v>95</v>
      </c>
      <c r="B184" s="78">
        <f>[1]EU28_TRA_StockTot!B184-[1]UK_TRA_StockTot!B184</f>
        <v>2653.5</v>
      </c>
      <c r="C184" s="78">
        <f>[1]EU28_TRA_StockTot!C184-[1]UK_TRA_StockTot!C184</f>
        <v>2558.5</v>
      </c>
      <c r="D184" s="78">
        <f>[1]EU28_TRA_StockTot!D184-[1]UK_TRA_StockTot!D184</f>
        <v>2664</v>
      </c>
      <c r="E184" s="78">
        <f>[1]EU28_TRA_StockTot!E184-[1]UK_TRA_StockTot!E184</f>
        <v>2755.5</v>
      </c>
      <c r="F184" s="78">
        <f>[1]EU28_TRA_StockTot!F184-[1]UK_TRA_StockTot!F184</f>
        <v>2839</v>
      </c>
      <c r="G184" s="78">
        <f>[1]EU28_TRA_StockTot!G184-[1]UK_TRA_StockTot!G184</f>
        <v>2890.5</v>
      </c>
      <c r="H184" s="78">
        <f>[1]EU28_TRA_StockTot!H184-[1]UK_TRA_StockTot!H184</f>
        <v>2966</v>
      </c>
      <c r="I184" s="78">
        <f>[1]EU28_TRA_StockTot!I184-[1]UK_TRA_StockTot!I184</f>
        <v>3030.5</v>
      </c>
      <c r="J184" s="78">
        <f>[1]EU28_TRA_StockTot!J184-[1]UK_TRA_StockTot!J184</f>
        <v>3045.5</v>
      </c>
      <c r="K184" s="78">
        <f>[1]EU28_TRA_StockTot!K184-[1]UK_TRA_StockTot!K184</f>
        <v>3065.5</v>
      </c>
      <c r="L184" s="78">
        <f>[1]EU28_TRA_StockTot!L184-[1]UK_TRA_StockTot!L184</f>
        <v>3084</v>
      </c>
      <c r="M184" s="78">
        <f>[1]EU28_TRA_StockTot!M184-[1]UK_TRA_StockTot!M184</f>
        <v>3136.5</v>
      </c>
      <c r="N184" s="78">
        <f>[1]EU28_TRA_StockTot!N184-[1]UK_TRA_StockTot!N184</f>
        <v>3157</v>
      </c>
      <c r="O184" s="78">
        <f>[1]EU28_TRA_StockTot!O184-[1]UK_TRA_StockTot!O184</f>
        <v>3053.5</v>
      </c>
      <c r="P184" s="78">
        <f>[1]EU28_TRA_StockTot!P184-[1]UK_TRA_StockTot!P184</f>
        <v>2949.5</v>
      </c>
      <c r="Q184" s="78">
        <f>[1]EU28_TRA_StockTot!Q184-[1]UK_TRA_StockTot!Q184</f>
        <v>2840</v>
      </c>
      <c r="R184" s="78">
        <f>[1]EU28_TRA_StockTot!R184-[1]UK_TRA_StockTot!R184</f>
        <v>2893.9832839422734</v>
      </c>
      <c r="S184" s="78">
        <f>[1]EU28_TRA_StockTot!S184-[1]UK_TRA_StockTot!S184</f>
        <v>2978.4047206199375</v>
      </c>
      <c r="T184" s="78">
        <f>[1]EU28_TRA_StockTot!T184-[1]UK_TRA_StockTot!T184</f>
        <v>3043.1176594306917</v>
      </c>
      <c r="U184" s="78">
        <f>[1]EU28_TRA_StockTot!U184-[1]UK_TRA_StockTot!U184</f>
        <v>3092.5399324561126</v>
      </c>
      <c r="V184" s="78">
        <f>[1]EU28_TRA_StockTot!V184-[1]UK_TRA_StockTot!V184</f>
        <v>3129.6047506067325</v>
      </c>
      <c r="W184" s="78">
        <f>[1]EU28_TRA_StockTot!W184-[1]UK_TRA_StockTot!W184</f>
        <v>3156.9996341406832</v>
      </c>
      <c r="X184" s="78">
        <f>[1]EU28_TRA_StockTot!X184-[1]UK_TRA_StockTot!X184</f>
        <v>3174.9941483676139</v>
      </c>
      <c r="Y184" s="78">
        <f>[1]EU28_TRA_StockTot!Y184-[1]UK_TRA_StockTot!Y184</f>
        <v>3191.1752210769409</v>
      </c>
      <c r="Z184" s="78">
        <f>[1]EU28_TRA_StockTot!Z184-[1]UK_TRA_StockTot!Z184</f>
        <v>3203.1373206043359</v>
      </c>
      <c r="AA184" s="78">
        <f>[1]EU28_TRA_StockTot!AA184-[1]UK_TRA_StockTot!AA184</f>
        <v>3215.9562158686631</v>
      </c>
      <c r="AB184" s="78">
        <f>[1]EU28_TRA_StockTot!AB184-[1]UK_TRA_StockTot!AB184</f>
        <v>3230.9967974023375</v>
      </c>
      <c r="AC184" s="78">
        <f>[1]EU28_TRA_StockTot!AC184-[1]UK_TRA_StockTot!AC184</f>
        <v>3244.2841884449645</v>
      </c>
      <c r="AD184" s="78">
        <f>[1]EU28_TRA_StockTot!AD184-[1]UK_TRA_StockTot!AD184</f>
        <v>3248.0139204708839</v>
      </c>
      <c r="AE184" s="78">
        <f>[1]EU28_TRA_StockTot!AE184-[1]UK_TRA_StockTot!AE184</f>
        <v>3257.3996238161044</v>
      </c>
      <c r="AF184" s="78">
        <f>[1]EU28_TRA_StockTot!AF184-[1]UK_TRA_StockTot!AF184</f>
        <v>3262.0994348929053</v>
      </c>
      <c r="AG184" s="78">
        <f>[1]EU28_TRA_StockTot!AG184-[1]UK_TRA_StockTot!AG184</f>
        <v>3255.9984022708868</v>
      </c>
      <c r="AH184" s="78">
        <f>[1]EU28_TRA_StockTot!AH184-[1]UK_TRA_StockTot!AH184</f>
        <v>3257.1887723199634</v>
      </c>
      <c r="AI184" s="78">
        <f>[1]EU28_TRA_StockTot!AI184-[1]UK_TRA_StockTot!AI184</f>
        <v>3257.712124644911</v>
      </c>
      <c r="AJ184" s="78">
        <f>[1]EU28_TRA_StockTot!AJ184-[1]UK_TRA_StockTot!AJ184</f>
        <v>3255.9442815759039</v>
      </c>
      <c r="AK184" s="78">
        <f>[1]EU28_TRA_StockTot!AK184-[1]UK_TRA_StockTot!AK184</f>
        <v>3249.2675359814234</v>
      </c>
      <c r="AL184" s="78">
        <f>[1]EU28_TRA_StockTot!AL184-[1]UK_TRA_StockTot!AL184</f>
        <v>3243.1736038654835</v>
      </c>
      <c r="AM184" s="78">
        <f>[1]EU28_TRA_StockTot!AM184-[1]UK_TRA_StockTot!AM184</f>
        <v>3224.0708395714882</v>
      </c>
      <c r="AN184" s="78">
        <f>[1]EU28_TRA_StockTot!AN184-[1]UK_TRA_StockTot!AN184</f>
        <v>3201.9123269947918</v>
      </c>
      <c r="AO184" s="78">
        <f>[1]EU28_TRA_StockTot!AO184-[1]UK_TRA_StockTot!AO184</f>
        <v>3175.7616498546763</v>
      </c>
      <c r="AP184" s="78">
        <f>[1]EU28_TRA_StockTot!AP184-[1]UK_TRA_StockTot!AP184</f>
        <v>3146.2821989176009</v>
      </c>
      <c r="AQ184" s="78">
        <f>[1]EU28_TRA_StockTot!AQ184-[1]UK_TRA_StockTot!AQ184</f>
        <v>3115.8494269487992</v>
      </c>
      <c r="AR184" s="78">
        <f>[1]EU28_TRA_StockTot!AR184-[1]UK_TRA_StockTot!AR184</f>
        <v>3094.7980368415019</v>
      </c>
      <c r="AS184" s="78">
        <f>[1]EU28_TRA_StockTot!AS184-[1]UK_TRA_StockTot!AS184</f>
        <v>3068.5161844507161</v>
      </c>
      <c r="AT184" s="78">
        <f>[1]EU28_TRA_StockTot!AT184-[1]UK_TRA_StockTot!AT184</f>
        <v>3028.3627343392263</v>
      </c>
      <c r="AU184" s="78">
        <f>[1]EU28_TRA_StockTot!AU184-[1]UK_TRA_StockTot!AU184</f>
        <v>3006.1719543440508</v>
      </c>
      <c r="AV184" s="78">
        <f>[1]EU28_TRA_StockTot!AV184-[1]UK_TRA_StockTot!AV184</f>
        <v>2973.6874246667926</v>
      </c>
      <c r="AW184" s="78">
        <f>[1]EU28_TRA_StockTot!AW184-[1]UK_TRA_StockTot!AW184</f>
        <v>2924.342769229449</v>
      </c>
      <c r="AX184" s="78">
        <f>[1]EU28_TRA_StockTot!AX184-[1]UK_TRA_StockTot!AX184</f>
        <v>2879.5142994687249</v>
      </c>
      <c r="AY184" s="78">
        <f>[1]EU28_TRA_StockTot!AY184-[1]UK_TRA_StockTot!AY184</f>
        <v>2826.4283667285426</v>
      </c>
      <c r="AZ184" s="78">
        <f>[1]EU28_TRA_StockTot!AZ184-[1]UK_TRA_StockTot!AZ184</f>
        <v>2791.9502359321377</v>
      </c>
    </row>
    <row r="185" spans="1:52" x14ac:dyDescent="0.35">
      <c r="A185" s="77" t="s">
        <v>116</v>
      </c>
      <c r="B185" s="78">
        <f>[1]EU28_TRA_StockTot!B185-[1]UK_TRA_StockTot!B185</f>
        <v>5370</v>
      </c>
      <c r="C185" s="78">
        <f>[1]EU28_TRA_StockTot!C185-[1]UK_TRA_StockTot!C185</f>
        <v>5528.5</v>
      </c>
      <c r="D185" s="78">
        <f>[1]EU28_TRA_StockTot!D185-[1]UK_TRA_StockTot!D185</f>
        <v>5752</v>
      </c>
      <c r="E185" s="78">
        <f>[1]EU28_TRA_StockTot!E185-[1]UK_TRA_StockTot!E185</f>
        <v>6132</v>
      </c>
      <c r="F185" s="78">
        <f>[1]EU28_TRA_StockTot!F185-[1]UK_TRA_StockTot!F185</f>
        <v>6288</v>
      </c>
      <c r="G185" s="78">
        <f>[1]EU28_TRA_StockTot!G185-[1]UK_TRA_StockTot!G185</f>
        <v>6500</v>
      </c>
      <c r="H185" s="78">
        <f>[1]EU28_TRA_StockTot!H185-[1]UK_TRA_StockTot!H185</f>
        <v>6533</v>
      </c>
      <c r="I185" s="78">
        <f>[1]EU28_TRA_StockTot!I185-[1]UK_TRA_StockTot!I185</f>
        <v>6634</v>
      </c>
      <c r="J185" s="78">
        <f>[1]EU28_TRA_StockTot!J185-[1]UK_TRA_StockTot!J185</f>
        <v>6824.5</v>
      </c>
      <c r="K185" s="78">
        <f>[1]EU28_TRA_StockTot!K185-[1]UK_TRA_StockTot!K185</f>
        <v>6902.5</v>
      </c>
      <c r="L185" s="78">
        <f>[1]EU28_TRA_StockTot!L185-[1]UK_TRA_StockTot!L185</f>
        <v>7022</v>
      </c>
      <c r="M185" s="78">
        <f>[1]EU28_TRA_StockTot!M185-[1]UK_TRA_StockTot!M185</f>
        <v>7129.5</v>
      </c>
      <c r="N185" s="78">
        <f>[1]EU28_TRA_StockTot!N185-[1]UK_TRA_StockTot!N185</f>
        <v>7235</v>
      </c>
      <c r="O185" s="78">
        <f>[1]EU28_TRA_StockTot!O185-[1]UK_TRA_StockTot!O185</f>
        <v>7376.5</v>
      </c>
      <c r="P185" s="78">
        <f>[1]EU28_TRA_StockTot!P185-[1]UK_TRA_StockTot!P185</f>
        <v>7437</v>
      </c>
      <c r="Q185" s="78">
        <f>[1]EU28_TRA_StockTot!Q185-[1]UK_TRA_StockTot!Q185</f>
        <v>7525.5</v>
      </c>
      <c r="R185" s="78">
        <f>[1]EU28_TRA_StockTot!R185-[1]UK_TRA_StockTot!R185</f>
        <v>7665.2877511632551</v>
      </c>
      <c r="S185" s="78">
        <f>[1]EU28_TRA_StockTot!S185-[1]UK_TRA_StockTot!S185</f>
        <v>7847.3381539981965</v>
      </c>
      <c r="T185" s="78">
        <f>[1]EU28_TRA_StockTot!T185-[1]UK_TRA_StockTot!T185</f>
        <v>8005.6551759506492</v>
      </c>
      <c r="U185" s="78">
        <f>[1]EU28_TRA_StockTot!U185-[1]UK_TRA_StockTot!U185</f>
        <v>8130.7255611701785</v>
      </c>
      <c r="V185" s="78">
        <f>[1]EU28_TRA_StockTot!V185-[1]UK_TRA_StockTot!V185</f>
        <v>8219.5413585770002</v>
      </c>
      <c r="W185" s="78">
        <f>[1]EU28_TRA_StockTot!W185-[1]UK_TRA_StockTot!W185</f>
        <v>8294.4041906969469</v>
      </c>
      <c r="X185" s="78">
        <f>[1]EU28_TRA_StockTot!X185-[1]UK_TRA_StockTot!X185</f>
        <v>8348.2625305320089</v>
      </c>
      <c r="Y185" s="78">
        <f>[1]EU28_TRA_StockTot!Y185-[1]UK_TRA_StockTot!Y185</f>
        <v>8410.3632794638106</v>
      </c>
      <c r="Z185" s="78">
        <f>[1]EU28_TRA_StockTot!Z185-[1]UK_TRA_StockTot!Z185</f>
        <v>8463.4733164538284</v>
      </c>
      <c r="AA185" s="78">
        <f>[1]EU28_TRA_StockTot!AA185-[1]UK_TRA_StockTot!AA185</f>
        <v>8509.9073019766638</v>
      </c>
      <c r="AB185" s="78">
        <f>[1]EU28_TRA_StockTot!AB185-[1]UK_TRA_StockTot!AB185</f>
        <v>8564.599547189664</v>
      </c>
      <c r="AC185" s="78">
        <f>[1]EU28_TRA_StockTot!AC185-[1]UK_TRA_StockTot!AC185</f>
        <v>8624.5269002712921</v>
      </c>
      <c r="AD185" s="78">
        <f>[1]EU28_TRA_StockTot!AD185-[1]UK_TRA_StockTot!AD185</f>
        <v>8665.3438813108478</v>
      </c>
      <c r="AE185" s="78">
        <f>[1]EU28_TRA_StockTot!AE185-[1]UK_TRA_StockTot!AE185</f>
        <v>8706.0700351084924</v>
      </c>
      <c r="AF185" s="78">
        <f>[1]EU28_TRA_StockTot!AF185-[1]UK_TRA_StockTot!AF185</f>
        <v>8749.9357398455322</v>
      </c>
      <c r="AG185" s="78">
        <f>[1]EU28_TRA_StockTot!AG185-[1]UK_TRA_StockTot!AG185</f>
        <v>8805.7378219543934</v>
      </c>
      <c r="AH185" s="78">
        <f>[1]EU28_TRA_StockTot!AH185-[1]UK_TRA_StockTot!AH185</f>
        <v>8834.6786276641797</v>
      </c>
      <c r="AI185" s="78">
        <f>[1]EU28_TRA_StockTot!AI185-[1]UK_TRA_StockTot!AI185</f>
        <v>8861.6989001816455</v>
      </c>
      <c r="AJ185" s="78">
        <f>[1]EU28_TRA_StockTot!AJ185-[1]UK_TRA_StockTot!AJ185</f>
        <v>8886.307412717737</v>
      </c>
      <c r="AK185" s="78">
        <f>[1]EU28_TRA_StockTot!AK185-[1]UK_TRA_StockTot!AK185</f>
        <v>8909.4705874433657</v>
      </c>
      <c r="AL185" s="78">
        <f>[1]EU28_TRA_StockTot!AL185-[1]UK_TRA_StockTot!AL185</f>
        <v>8929.2957739184731</v>
      </c>
      <c r="AM185" s="78">
        <f>[1]EU28_TRA_StockTot!AM185-[1]UK_TRA_StockTot!AM185</f>
        <v>8958.3670502506193</v>
      </c>
      <c r="AN185" s="78">
        <f>[1]EU28_TRA_StockTot!AN185-[1]UK_TRA_StockTot!AN185</f>
        <v>8987.4007603291702</v>
      </c>
      <c r="AO185" s="78">
        <f>[1]EU28_TRA_StockTot!AO185-[1]UK_TRA_StockTot!AO185</f>
        <v>9027.7610855708626</v>
      </c>
      <c r="AP185" s="78">
        <f>[1]EU28_TRA_StockTot!AP185-[1]UK_TRA_StockTot!AP185</f>
        <v>9071.6565676207938</v>
      </c>
      <c r="AQ185" s="78">
        <f>[1]EU28_TRA_StockTot!AQ185-[1]UK_TRA_StockTot!AQ185</f>
        <v>9115.4844881761073</v>
      </c>
      <c r="AR185" s="78">
        <f>[1]EU28_TRA_StockTot!AR185-[1]UK_TRA_StockTot!AR185</f>
        <v>9148.138748231584</v>
      </c>
      <c r="AS185" s="78">
        <f>[1]EU28_TRA_StockTot!AS185-[1]UK_TRA_StockTot!AS185</f>
        <v>9183.4040241031962</v>
      </c>
      <c r="AT185" s="78">
        <f>[1]EU28_TRA_StockTot!AT185-[1]UK_TRA_StockTot!AT185</f>
        <v>9230.8442595050492</v>
      </c>
      <c r="AU185" s="78">
        <f>[1]EU28_TRA_StockTot!AU185-[1]UK_TRA_StockTot!AU185</f>
        <v>9260.1984720263863</v>
      </c>
      <c r="AV185" s="78">
        <f>[1]EU28_TRA_StockTot!AV185-[1]UK_TRA_StockTot!AV185</f>
        <v>9293.9947206992492</v>
      </c>
      <c r="AW185" s="78">
        <f>[1]EU28_TRA_StockTot!AW185-[1]UK_TRA_StockTot!AW185</f>
        <v>9347.8849821734038</v>
      </c>
      <c r="AX185" s="78">
        <f>[1]EU28_TRA_StockTot!AX185-[1]UK_TRA_StockTot!AX185</f>
        <v>9409.4127963058436</v>
      </c>
      <c r="AY185" s="78">
        <f>[1]EU28_TRA_StockTot!AY185-[1]UK_TRA_StockTot!AY185</f>
        <v>9492.4415058878258</v>
      </c>
      <c r="AZ185" s="78">
        <f>[1]EU28_TRA_StockTot!AZ185-[1]UK_TRA_StockTot!AZ185</f>
        <v>9576.8548066173753</v>
      </c>
    </row>
    <row r="186" spans="1:52" x14ac:dyDescent="0.35">
      <c r="A186" s="97" t="s">
        <v>79</v>
      </c>
      <c r="B186" s="93">
        <f>[1]EU28_TRA_StockTot!B186-[1]UK_TRA_StockTot!B186</f>
        <v>362</v>
      </c>
      <c r="C186" s="93">
        <f>[1]EU28_TRA_StockTot!C186-[1]UK_TRA_StockTot!C186</f>
        <v>400.5</v>
      </c>
      <c r="D186" s="93">
        <f>[1]EU28_TRA_StockTot!D186-[1]UK_TRA_StockTot!D186</f>
        <v>419.5</v>
      </c>
      <c r="E186" s="93">
        <f>[1]EU28_TRA_StockTot!E186-[1]UK_TRA_StockTot!E186</f>
        <v>444.5</v>
      </c>
      <c r="F186" s="93">
        <f>[1]EU28_TRA_StockTot!F186-[1]UK_TRA_StockTot!F186</f>
        <v>474</v>
      </c>
      <c r="G186" s="93">
        <f>[1]EU28_TRA_StockTot!G186-[1]UK_TRA_StockTot!G186</f>
        <v>499.5</v>
      </c>
      <c r="H186" s="93">
        <f>[1]EU28_TRA_StockTot!H186-[1]UK_TRA_StockTot!H186</f>
        <v>515</v>
      </c>
      <c r="I186" s="93">
        <f>[1]EU28_TRA_StockTot!I186-[1]UK_TRA_StockTot!I186</f>
        <v>538</v>
      </c>
      <c r="J186" s="93">
        <f>[1]EU28_TRA_StockTot!J186-[1]UK_TRA_StockTot!J186</f>
        <v>592.5</v>
      </c>
      <c r="K186" s="93">
        <f>[1]EU28_TRA_StockTot!K186-[1]UK_TRA_StockTot!K186</f>
        <v>642</v>
      </c>
      <c r="L186" s="93">
        <f>[1]EU28_TRA_StockTot!L186-[1]UK_TRA_StockTot!L186</f>
        <v>655</v>
      </c>
      <c r="M186" s="93">
        <f>[1]EU28_TRA_StockTot!M186-[1]UK_TRA_StockTot!M186</f>
        <v>658</v>
      </c>
      <c r="N186" s="93">
        <f>[1]EU28_TRA_StockTot!N186-[1]UK_TRA_StockTot!N186</f>
        <v>662</v>
      </c>
      <c r="O186" s="93">
        <f>[1]EU28_TRA_StockTot!O186-[1]UK_TRA_StockTot!O186</f>
        <v>674</v>
      </c>
      <c r="P186" s="93">
        <f>[1]EU28_TRA_StockTot!P186-[1]UK_TRA_StockTot!P186</f>
        <v>676</v>
      </c>
      <c r="Q186" s="93">
        <f>[1]EU28_TRA_StockTot!Q186-[1]UK_TRA_StockTot!Q186</f>
        <v>683</v>
      </c>
      <c r="R186" s="93">
        <f>[1]EU28_TRA_StockTot!R186-[1]UK_TRA_StockTot!R186</f>
        <v>683.57106887342138</v>
      </c>
      <c r="S186" s="93">
        <f>[1]EU28_TRA_StockTot!S186-[1]UK_TRA_StockTot!S186</f>
        <v>709.17753594363433</v>
      </c>
      <c r="T186" s="93">
        <f>[1]EU28_TRA_StockTot!T186-[1]UK_TRA_StockTot!T186</f>
        <v>734.33829091253449</v>
      </c>
      <c r="U186" s="93">
        <f>[1]EU28_TRA_StockTot!U186-[1]UK_TRA_StockTot!U186</f>
        <v>761.85285322294885</v>
      </c>
      <c r="V186" s="93">
        <f>[1]EU28_TRA_StockTot!V186-[1]UK_TRA_StockTot!V186</f>
        <v>789.22927371986771</v>
      </c>
      <c r="W186" s="93">
        <f>[1]EU28_TRA_StockTot!W186-[1]UK_TRA_StockTot!W186</f>
        <v>814.8477683713453</v>
      </c>
      <c r="X186" s="93">
        <f>[1]EU28_TRA_StockTot!X186-[1]UK_TRA_StockTot!X186</f>
        <v>846.83233853241779</v>
      </c>
      <c r="Y186" s="93">
        <f>[1]EU28_TRA_StockTot!Y186-[1]UK_TRA_StockTot!Y186</f>
        <v>874.58927299104425</v>
      </c>
      <c r="Z186" s="93">
        <f>[1]EU28_TRA_StockTot!Z186-[1]UK_TRA_StockTot!Z186</f>
        <v>894.18811389292455</v>
      </c>
      <c r="AA186" s="93">
        <f>[1]EU28_TRA_StockTot!AA186-[1]UK_TRA_StockTot!AA186</f>
        <v>922.55017082946995</v>
      </c>
      <c r="AB186" s="93">
        <f>[1]EU28_TRA_StockTot!AB186-[1]UK_TRA_StockTot!AB186</f>
        <v>953.95498543227268</v>
      </c>
      <c r="AC186" s="93">
        <f>[1]EU28_TRA_StockTot!AC186-[1]UK_TRA_StockTot!AC186</f>
        <v>990.9792944302784</v>
      </c>
      <c r="AD186" s="93">
        <f>[1]EU28_TRA_StockTot!AD186-[1]UK_TRA_StockTot!AD186</f>
        <v>1023.1811497633835</v>
      </c>
      <c r="AE186" s="93">
        <f>[1]EU28_TRA_StockTot!AE186-[1]UK_TRA_StockTot!AE186</f>
        <v>1052.6259835993201</v>
      </c>
      <c r="AF186" s="93">
        <f>[1]EU28_TRA_StockTot!AF186-[1]UK_TRA_StockTot!AF186</f>
        <v>1077.7115305974801</v>
      </c>
      <c r="AG186" s="93">
        <f>[1]EU28_TRA_StockTot!AG186-[1]UK_TRA_StockTot!AG186</f>
        <v>1104.0923109582197</v>
      </c>
      <c r="AH186" s="93">
        <f>[1]EU28_TRA_StockTot!AH186-[1]UK_TRA_StockTot!AH186</f>
        <v>1133.7489257848449</v>
      </c>
      <c r="AI186" s="93">
        <f>[1]EU28_TRA_StockTot!AI186-[1]UK_TRA_StockTot!AI186</f>
        <v>1155.9407985042828</v>
      </c>
      <c r="AJ186" s="93">
        <f>[1]EU28_TRA_StockTot!AJ186-[1]UK_TRA_StockTot!AJ186</f>
        <v>1174.3369931193208</v>
      </c>
      <c r="AK186" s="93">
        <f>[1]EU28_TRA_StockTot!AK186-[1]UK_TRA_StockTot!AK186</f>
        <v>1193.2868109349308</v>
      </c>
      <c r="AL186" s="93">
        <f>[1]EU28_TRA_StockTot!AL186-[1]UK_TRA_StockTot!AL186</f>
        <v>1208.334316232477</v>
      </c>
      <c r="AM186" s="93">
        <f>[1]EU28_TRA_StockTot!AM186-[1]UK_TRA_StockTot!AM186</f>
        <v>1221.6083456115514</v>
      </c>
      <c r="AN186" s="93">
        <f>[1]EU28_TRA_StockTot!AN186-[1]UK_TRA_StockTot!AN186</f>
        <v>1233.6404266629543</v>
      </c>
      <c r="AO186" s="93">
        <f>[1]EU28_TRA_StockTot!AO186-[1]UK_TRA_StockTot!AO186</f>
        <v>1245.0919470758397</v>
      </c>
      <c r="AP186" s="93">
        <f>[1]EU28_TRA_StockTot!AP186-[1]UK_TRA_StockTot!AP186</f>
        <v>1255.5309294810811</v>
      </c>
      <c r="AQ186" s="93">
        <f>[1]EU28_TRA_StockTot!AQ186-[1]UK_TRA_StockTot!AQ186</f>
        <v>1265.8625930007297</v>
      </c>
      <c r="AR186" s="93">
        <f>[1]EU28_TRA_StockTot!AR186-[1]UK_TRA_StockTot!AR186</f>
        <v>1275.7705027472423</v>
      </c>
      <c r="AS186" s="93">
        <f>[1]EU28_TRA_StockTot!AS186-[1]UK_TRA_StockTot!AS186</f>
        <v>1285.6140206489924</v>
      </c>
      <c r="AT186" s="93">
        <f>[1]EU28_TRA_StockTot!AT186-[1]UK_TRA_StockTot!AT186</f>
        <v>1295.006146229829</v>
      </c>
      <c r="AU186" s="93">
        <f>[1]EU28_TRA_StockTot!AU186-[1]UK_TRA_StockTot!AU186</f>
        <v>1303.3824044148669</v>
      </c>
      <c r="AV186" s="93">
        <f>[1]EU28_TRA_StockTot!AV186-[1]UK_TRA_StockTot!AV186</f>
        <v>1311.3720191871005</v>
      </c>
      <c r="AW186" s="93">
        <f>[1]EU28_TRA_StockTot!AW186-[1]UK_TRA_StockTot!AW186</f>
        <v>1319.6649721045001</v>
      </c>
      <c r="AX186" s="93">
        <f>[1]EU28_TRA_StockTot!AX186-[1]UK_TRA_StockTot!AX186</f>
        <v>1323.9675116853589</v>
      </c>
      <c r="AY186" s="93">
        <f>[1]EU28_TRA_StockTot!AY186-[1]UK_TRA_StockTot!AY186</f>
        <v>1329.0894694911035</v>
      </c>
      <c r="AZ186" s="93">
        <f>[1]EU28_TRA_StockTot!AZ186-[1]UK_TRA_StockTot!AZ186</f>
        <v>1336.9512241396583</v>
      </c>
    </row>
    <row r="187" spans="1:52" x14ac:dyDescent="0.35">
      <c r="A187" s="97" t="s">
        <v>80</v>
      </c>
      <c r="B187" s="93">
        <f>[1]EU28_TRA_StockTot!B187-[1]UK_TRA_StockTot!B187</f>
        <v>8394</v>
      </c>
      <c r="C187" s="93">
        <f>[1]EU28_TRA_StockTot!C187-[1]UK_TRA_StockTot!C187</f>
        <v>8510.5</v>
      </c>
      <c r="D187" s="93">
        <f>[1]EU28_TRA_StockTot!D187-[1]UK_TRA_StockTot!D187</f>
        <v>8690</v>
      </c>
      <c r="E187" s="93">
        <f>[1]EU28_TRA_StockTot!E187-[1]UK_TRA_StockTot!E187</f>
        <v>9085.5</v>
      </c>
      <c r="F187" s="93">
        <f>[1]EU28_TRA_StockTot!F187-[1]UK_TRA_StockTot!F187</f>
        <v>9286</v>
      </c>
      <c r="G187" s="93">
        <f>[1]EU28_TRA_StockTot!G187-[1]UK_TRA_StockTot!G187</f>
        <v>9415</v>
      </c>
      <c r="H187" s="93">
        <f>[1]EU28_TRA_StockTot!H187-[1]UK_TRA_StockTot!H187</f>
        <v>9607</v>
      </c>
      <c r="I187" s="93">
        <f>[1]EU28_TRA_StockTot!I187-[1]UK_TRA_StockTot!I187</f>
        <v>9814.5</v>
      </c>
      <c r="J187" s="93">
        <f>[1]EU28_TRA_StockTot!J187-[1]UK_TRA_StockTot!J187</f>
        <v>10080</v>
      </c>
      <c r="K187" s="93">
        <f>[1]EU28_TRA_StockTot!K187-[1]UK_TRA_StockTot!K187</f>
        <v>10228</v>
      </c>
      <c r="L187" s="93">
        <f>[1]EU28_TRA_StockTot!L187-[1]UK_TRA_StockTot!L187</f>
        <v>10397.5</v>
      </c>
      <c r="M187" s="93">
        <f>[1]EU28_TRA_StockTot!M187-[1]UK_TRA_StockTot!M187</f>
        <v>10481.5</v>
      </c>
      <c r="N187" s="93">
        <f>[1]EU28_TRA_StockTot!N187-[1]UK_TRA_StockTot!N187</f>
        <v>10621.5</v>
      </c>
      <c r="O187" s="93">
        <f>[1]EU28_TRA_StockTot!O187-[1]UK_TRA_StockTot!O187</f>
        <v>10610.5</v>
      </c>
      <c r="P187" s="93">
        <f>[1]EU28_TRA_StockTot!P187-[1]UK_TRA_StockTot!P187</f>
        <v>10664</v>
      </c>
      <c r="Q187" s="93">
        <f>[1]EU28_TRA_StockTot!Q187-[1]UK_TRA_StockTot!Q187</f>
        <v>10638</v>
      </c>
      <c r="R187" s="93">
        <f>[1]EU28_TRA_StockTot!R187-[1]UK_TRA_StockTot!R187</f>
        <v>11043.472592164584</v>
      </c>
      <c r="S187" s="93">
        <f>[1]EU28_TRA_StockTot!S187-[1]UK_TRA_StockTot!S187</f>
        <v>11428.29933071798</v>
      </c>
      <c r="T187" s="93">
        <f>[1]EU28_TRA_StockTot!T187-[1]UK_TRA_StockTot!T187</f>
        <v>11807.545886186235</v>
      </c>
      <c r="U187" s="93">
        <f>[1]EU28_TRA_StockTot!U187-[1]UK_TRA_StockTot!U187</f>
        <v>12121.021551909515</v>
      </c>
      <c r="V187" s="93">
        <f>[1]EU28_TRA_StockTot!V187-[1]UK_TRA_StockTot!V187</f>
        <v>12358.974438943464</v>
      </c>
      <c r="W187" s="93">
        <f>[1]EU28_TRA_StockTot!W187-[1]UK_TRA_StockTot!W187</f>
        <v>12568.26662528118</v>
      </c>
      <c r="X187" s="93">
        <f>[1]EU28_TRA_StockTot!X187-[1]UK_TRA_StockTot!X187</f>
        <v>12741.686645911797</v>
      </c>
      <c r="Y187" s="93">
        <f>[1]EU28_TRA_StockTot!Y187-[1]UK_TRA_StockTot!Y187</f>
        <v>12921.721105485198</v>
      </c>
      <c r="Z187" s="93">
        <f>[1]EU28_TRA_StockTot!Z187-[1]UK_TRA_StockTot!Z187</f>
        <v>13087.074100587377</v>
      </c>
      <c r="AA187" s="93">
        <f>[1]EU28_TRA_StockTot!AA187-[1]UK_TRA_StockTot!AA187</f>
        <v>13251.032166390163</v>
      </c>
      <c r="AB187" s="93">
        <f>[1]EU28_TRA_StockTot!AB187-[1]UK_TRA_StockTot!AB187</f>
        <v>13403.000152594621</v>
      </c>
      <c r="AC187" s="93">
        <f>[1]EU28_TRA_StockTot!AC187-[1]UK_TRA_StockTot!AC187</f>
        <v>13555.226280204355</v>
      </c>
      <c r="AD187" s="93">
        <f>[1]EU28_TRA_StockTot!AD187-[1]UK_TRA_StockTot!AD187</f>
        <v>13698.933717046071</v>
      </c>
      <c r="AE187" s="93">
        <f>[1]EU28_TRA_StockTot!AE187-[1]UK_TRA_StockTot!AE187</f>
        <v>13839.69983869102</v>
      </c>
      <c r="AF187" s="93">
        <f>[1]EU28_TRA_StockTot!AF187-[1]UK_TRA_StockTot!AF187</f>
        <v>13980.108196104444</v>
      </c>
      <c r="AG187" s="93">
        <f>[1]EU28_TRA_StockTot!AG187-[1]UK_TRA_StockTot!AG187</f>
        <v>14121.103080537277</v>
      </c>
      <c r="AH187" s="93">
        <f>[1]EU28_TRA_StockTot!AH187-[1]UK_TRA_StockTot!AH187</f>
        <v>14261.734354660082</v>
      </c>
      <c r="AI187" s="93">
        <f>[1]EU28_TRA_StockTot!AI187-[1]UK_TRA_StockTot!AI187</f>
        <v>14404.741970283394</v>
      </c>
      <c r="AJ187" s="93">
        <f>[1]EU28_TRA_StockTot!AJ187-[1]UK_TRA_StockTot!AJ187</f>
        <v>14549.538983140374</v>
      </c>
      <c r="AK187" s="93">
        <f>[1]EU28_TRA_StockTot!AK187-[1]UK_TRA_StockTot!AK187</f>
        <v>14696.018559964108</v>
      </c>
      <c r="AL187" s="93">
        <f>[1]EU28_TRA_StockTot!AL187-[1]UK_TRA_StockTot!AL187</f>
        <v>14845.359527851753</v>
      </c>
      <c r="AM187" s="93">
        <f>[1]EU28_TRA_StockTot!AM187-[1]UK_TRA_StockTot!AM187</f>
        <v>14997.415167404823</v>
      </c>
      <c r="AN187" s="93">
        <f>[1]EU28_TRA_StockTot!AN187-[1]UK_TRA_StockTot!AN187</f>
        <v>15152.399791585565</v>
      </c>
      <c r="AO187" s="93">
        <f>[1]EU28_TRA_StockTot!AO187-[1]UK_TRA_StockTot!AO187</f>
        <v>15310.780747678727</v>
      </c>
      <c r="AP187" s="93">
        <f>[1]EU28_TRA_StockTot!AP187-[1]UK_TRA_StockTot!AP187</f>
        <v>15474.40519549113</v>
      </c>
      <c r="AQ187" s="93">
        <f>[1]EU28_TRA_StockTot!AQ187-[1]UK_TRA_StockTot!AQ187</f>
        <v>15643.243527948556</v>
      </c>
      <c r="AR187" s="93">
        <f>[1]EU28_TRA_StockTot!AR187-[1]UK_TRA_StockTot!AR187</f>
        <v>15817.496880621053</v>
      </c>
      <c r="AS187" s="93">
        <f>[1]EU28_TRA_StockTot!AS187-[1]UK_TRA_StockTot!AS187</f>
        <v>15997.263634786634</v>
      </c>
      <c r="AT187" s="93">
        <f>[1]EU28_TRA_StockTot!AT187-[1]UK_TRA_StockTot!AT187</f>
        <v>16181.71092566255</v>
      </c>
      <c r="AU187" s="93">
        <f>[1]EU28_TRA_StockTot!AU187-[1]UK_TRA_StockTot!AU187</f>
        <v>16373.206423886415</v>
      </c>
      <c r="AV187" s="93">
        <f>[1]EU28_TRA_StockTot!AV187-[1]UK_TRA_StockTot!AV187</f>
        <v>16570.255428417971</v>
      </c>
      <c r="AW187" s="93">
        <f>[1]EU28_TRA_StockTot!AW187-[1]UK_TRA_StockTot!AW187</f>
        <v>16770.643468701925</v>
      </c>
      <c r="AX187" s="93">
        <f>[1]EU28_TRA_StockTot!AX187-[1]UK_TRA_StockTot!AX187</f>
        <v>16973.017986337803</v>
      </c>
      <c r="AY187" s="93">
        <f>[1]EU28_TRA_StockTot!AY187-[1]UK_TRA_StockTot!AY187</f>
        <v>17178.118356292536</v>
      </c>
      <c r="AZ187" s="93">
        <f>[1]EU28_TRA_StockTot!AZ187-[1]UK_TRA_StockTot!AZ187</f>
        <v>17384.717354914439</v>
      </c>
    </row>
    <row r="188" spans="1:52" x14ac:dyDescent="0.35">
      <c r="A188" s="88" t="s">
        <v>85</v>
      </c>
      <c r="B188" s="89">
        <f>[1]EU28_TRA_StockTot!B188-[1]UK_TRA_StockTot!B188</f>
        <v>5127.5</v>
      </c>
      <c r="C188" s="89">
        <f>[1]EU28_TRA_StockTot!C188-[1]UK_TRA_StockTot!C188</f>
        <v>5162.5</v>
      </c>
      <c r="D188" s="89">
        <f>[1]EU28_TRA_StockTot!D188-[1]UK_TRA_StockTot!D188</f>
        <v>5279</v>
      </c>
      <c r="E188" s="89">
        <f>[1]EU28_TRA_StockTot!E188-[1]UK_TRA_StockTot!E188</f>
        <v>5379</v>
      </c>
      <c r="F188" s="89">
        <f>[1]EU28_TRA_StockTot!F188-[1]UK_TRA_StockTot!F188</f>
        <v>5644.5</v>
      </c>
      <c r="G188" s="89">
        <f>[1]EU28_TRA_StockTot!G188-[1]UK_TRA_StockTot!G188</f>
        <v>5752.5</v>
      </c>
      <c r="H188" s="89">
        <f>[1]EU28_TRA_StockTot!H188-[1]UK_TRA_StockTot!H188</f>
        <v>5894.5</v>
      </c>
      <c r="I188" s="89">
        <f>[1]EU28_TRA_StockTot!I188-[1]UK_TRA_StockTot!I188</f>
        <v>6035.5</v>
      </c>
      <c r="J188" s="89">
        <f>[1]EU28_TRA_StockTot!J188-[1]UK_TRA_StockTot!J188</f>
        <v>6091</v>
      </c>
      <c r="K188" s="89">
        <f>[1]EU28_TRA_StockTot!K188-[1]UK_TRA_StockTot!K188</f>
        <v>5846.5</v>
      </c>
      <c r="L188" s="89">
        <f>[1]EU28_TRA_StockTot!L188-[1]UK_TRA_StockTot!L188</f>
        <v>5815.5</v>
      </c>
      <c r="M188" s="89">
        <f>[1]EU28_TRA_StockTot!M188-[1]UK_TRA_StockTot!M188</f>
        <v>5844.5</v>
      </c>
      <c r="N188" s="89">
        <f>[1]EU28_TRA_StockTot!N188-[1]UK_TRA_StockTot!N188</f>
        <v>5712</v>
      </c>
      <c r="O188" s="89">
        <f>[1]EU28_TRA_StockTot!O188-[1]UK_TRA_StockTot!O188</f>
        <v>5543.5</v>
      </c>
      <c r="P188" s="89">
        <f>[1]EU28_TRA_StockTot!P188-[1]UK_TRA_StockTot!P188</f>
        <v>5458.5</v>
      </c>
      <c r="Q188" s="89">
        <f>[1]EU28_TRA_StockTot!Q188-[1]UK_TRA_StockTot!Q188</f>
        <v>5396</v>
      </c>
      <c r="R188" s="89">
        <f>[1]EU28_TRA_StockTot!R188-[1]UK_TRA_StockTot!R188</f>
        <v>5403.3653587492317</v>
      </c>
      <c r="S188" s="89">
        <f>[1]EU28_TRA_StockTot!S188-[1]UK_TRA_StockTot!S188</f>
        <v>5580.0115730914968</v>
      </c>
      <c r="T188" s="89">
        <f>[1]EU28_TRA_StockTot!T188-[1]UK_TRA_StockTot!T188</f>
        <v>5748.0222806374868</v>
      </c>
      <c r="U188" s="89">
        <f>[1]EU28_TRA_StockTot!U188-[1]UK_TRA_StockTot!U188</f>
        <v>5894.8644915658824</v>
      </c>
      <c r="V188" s="89">
        <f>[1]EU28_TRA_StockTot!V188-[1]UK_TRA_StockTot!V188</f>
        <v>6021.6409019196653</v>
      </c>
      <c r="W188" s="89">
        <f>[1]EU28_TRA_StockTot!W188-[1]UK_TRA_StockTot!W188</f>
        <v>6138.2058781873429</v>
      </c>
      <c r="X188" s="89">
        <f>[1]EU28_TRA_StockTot!X188-[1]UK_TRA_StockTot!X188</f>
        <v>6246.5328218309514</v>
      </c>
      <c r="Y188" s="89">
        <f>[1]EU28_TRA_StockTot!Y188-[1]UK_TRA_StockTot!Y188</f>
        <v>6341.8859900580883</v>
      </c>
      <c r="Z188" s="89">
        <f>[1]EU28_TRA_StockTot!Z188-[1]UK_TRA_StockTot!Z188</f>
        <v>6432.8853121944594</v>
      </c>
      <c r="AA188" s="89">
        <f>[1]EU28_TRA_StockTot!AA188-[1]UK_TRA_StockTot!AA188</f>
        <v>6520.8078911106804</v>
      </c>
      <c r="AB188" s="89">
        <f>[1]EU28_TRA_StockTot!AB188-[1]UK_TRA_StockTot!AB188</f>
        <v>6606.5557593956191</v>
      </c>
      <c r="AC188" s="89">
        <f>[1]EU28_TRA_StockTot!AC188-[1]UK_TRA_StockTot!AC188</f>
        <v>6691.9624366969711</v>
      </c>
      <c r="AD188" s="89">
        <f>[1]EU28_TRA_StockTot!AD188-[1]UK_TRA_StockTot!AD188</f>
        <v>6777.3408663865885</v>
      </c>
      <c r="AE188" s="89">
        <f>[1]EU28_TRA_StockTot!AE188-[1]UK_TRA_StockTot!AE188</f>
        <v>6862.643657530446</v>
      </c>
      <c r="AF188" s="89">
        <f>[1]EU28_TRA_StockTot!AF188-[1]UK_TRA_StockTot!AF188</f>
        <v>6947.7704987475763</v>
      </c>
      <c r="AG188" s="89">
        <f>[1]EU28_TRA_StockTot!AG188-[1]UK_TRA_StockTot!AG188</f>
        <v>7019.1925667016894</v>
      </c>
      <c r="AH188" s="89">
        <f>[1]EU28_TRA_StockTot!AH188-[1]UK_TRA_StockTot!AH188</f>
        <v>7088.005254249756</v>
      </c>
      <c r="AI188" s="89">
        <f>[1]EU28_TRA_StockTot!AI188-[1]UK_TRA_StockTot!AI188</f>
        <v>7157.1931584812264</v>
      </c>
      <c r="AJ188" s="89">
        <f>[1]EU28_TRA_StockTot!AJ188-[1]UK_TRA_StockTot!AJ188</f>
        <v>7226.2349001443945</v>
      </c>
      <c r="AK188" s="89">
        <f>[1]EU28_TRA_StockTot!AK188-[1]UK_TRA_StockTot!AK188</f>
        <v>7296.8761080571294</v>
      </c>
      <c r="AL188" s="89">
        <f>[1]EU28_TRA_StockTot!AL188-[1]UK_TRA_StockTot!AL188</f>
        <v>7365.6626088492385</v>
      </c>
      <c r="AM188" s="89">
        <f>[1]EU28_TRA_StockTot!AM188-[1]UK_TRA_StockTot!AM188</f>
        <v>7435.8811163118098</v>
      </c>
      <c r="AN188" s="89">
        <f>[1]EU28_TRA_StockTot!AN188-[1]UK_TRA_StockTot!AN188</f>
        <v>7507.4635039313926</v>
      </c>
      <c r="AO188" s="89">
        <f>[1]EU28_TRA_StockTot!AO188-[1]UK_TRA_StockTot!AO188</f>
        <v>7580.1748685943485</v>
      </c>
      <c r="AP188" s="89">
        <f>[1]EU28_TRA_StockTot!AP188-[1]UK_TRA_StockTot!AP188</f>
        <v>7655.1387857571217</v>
      </c>
      <c r="AQ188" s="89">
        <f>[1]EU28_TRA_StockTot!AQ188-[1]UK_TRA_StockTot!AQ188</f>
        <v>7733.3178720301194</v>
      </c>
      <c r="AR188" s="89">
        <f>[1]EU28_TRA_StockTot!AR188-[1]UK_TRA_StockTot!AR188</f>
        <v>7811.4450630442789</v>
      </c>
      <c r="AS188" s="89">
        <f>[1]EU28_TRA_StockTot!AS188-[1]UK_TRA_StockTot!AS188</f>
        <v>7891.0533851620485</v>
      </c>
      <c r="AT188" s="89">
        <f>[1]EU28_TRA_StockTot!AT188-[1]UK_TRA_StockTot!AT188</f>
        <v>7971.2125072732606</v>
      </c>
      <c r="AU188" s="89">
        <f>[1]EU28_TRA_StockTot!AU188-[1]UK_TRA_StockTot!AU188</f>
        <v>8052.2303808957249</v>
      </c>
      <c r="AV188" s="89">
        <f>[1]EU28_TRA_StockTot!AV188-[1]UK_TRA_StockTot!AV188</f>
        <v>8130.6054133176822</v>
      </c>
      <c r="AW188" s="89">
        <f>[1]EU28_TRA_StockTot!AW188-[1]UK_TRA_StockTot!AW188</f>
        <v>8209.6910541716679</v>
      </c>
      <c r="AX188" s="89">
        <f>[1]EU28_TRA_StockTot!AX188-[1]UK_TRA_StockTot!AX188</f>
        <v>8288.7793401788149</v>
      </c>
      <c r="AY188" s="89">
        <f>[1]EU28_TRA_StockTot!AY188-[1]UK_TRA_StockTot!AY188</f>
        <v>8367.8933403883711</v>
      </c>
      <c r="AZ188" s="89">
        <f>[1]EU28_TRA_StockTot!AZ188-[1]UK_TRA_StockTot!AZ188</f>
        <v>8447.7175025296183</v>
      </c>
    </row>
    <row r="189" spans="1:52" x14ac:dyDescent="0.35">
      <c r="A189" s="98" t="s">
        <v>95</v>
      </c>
      <c r="B189" s="78">
        <f>[1]EU28_TRA_StockTot!B189-[1]UK_TRA_StockTot!B189</f>
        <v>1570</v>
      </c>
      <c r="C189" s="78">
        <f>[1]EU28_TRA_StockTot!C189-[1]UK_TRA_StockTot!C189</f>
        <v>1568</v>
      </c>
      <c r="D189" s="78">
        <f>[1]EU28_TRA_StockTot!D189-[1]UK_TRA_StockTot!D189</f>
        <v>1603.5</v>
      </c>
      <c r="E189" s="78">
        <f>[1]EU28_TRA_StockTot!E189-[1]UK_TRA_StockTot!E189</f>
        <v>1661</v>
      </c>
      <c r="F189" s="78">
        <f>[1]EU28_TRA_StockTot!F189-[1]UK_TRA_StockTot!F189</f>
        <v>1760.5</v>
      </c>
      <c r="G189" s="78">
        <f>[1]EU28_TRA_StockTot!G189-[1]UK_TRA_StockTot!G189</f>
        <v>1810</v>
      </c>
      <c r="H189" s="78">
        <f>[1]EU28_TRA_StockTot!H189-[1]UK_TRA_StockTot!H189</f>
        <v>1843.5</v>
      </c>
      <c r="I189" s="78">
        <f>[1]EU28_TRA_StockTot!I189-[1]UK_TRA_StockTot!I189</f>
        <v>1870</v>
      </c>
      <c r="J189" s="78">
        <f>[1]EU28_TRA_StockTot!J189-[1]UK_TRA_StockTot!J189</f>
        <v>1890.5</v>
      </c>
      <c r="K189" s="78">
        <f>[1]EU28_TRA_StockTot!K189-[1]UK_TRA_StockTot!K189</f>
        <v>1848.5</v>
      </c>
      <c r="L189" s="78">
        <f>[1]EU28_TRA_StockTot!L189-[1]UK_TRA_StockTot!L189</f>
        <v>1828</v>
      </c>
      <c r="M189" s="78">
        <f>[1]EU28_TRA_StockTot!M189-[1]UK_TRA_StockTot!M189</f>
        <v>1811.5</v>
      </c>
      <c r="N189" s="78">
        <f>[1]EU28_TRA_StockTot!N189-[1]UK_TRA_StockTot!N189</f>
        <v>1741</v>
      </c>
      <c r="O189" s="78">
        <f>[1]EU28_TRA_StockTot!O189-[1]UK_TRA_StockTot!O189</f>
        <v>1542.5</v>
      </c>
      <c r="P189" s="78">
        <f>[1]EU28_TRA_StockTot!P189-[1]UK_TRA_StockTot!P189</f>
        <v>1475.5</v>
      </c>
      <c r="Q189" s="78">
        <f>[1]EU28_TRA_StockTot!Q189-[1]UK_TRA_StockTot!Q189</f>
        <v>1396.5</v>
      </c>
      <c r="R189" s="78">
        <f>[1]EU28_TRA_StockTot!R189-[1]UK_TRA_StockTot!R189</f>
        <v>1389.1177511816734</v>
      </c>
      <c r="S189" s="78">
        <f>[1]EU28_TRA_StockTot!S189-[1]UK_TRA_StockTot!S189</f>
        <v>1427.0945961835084</v>
      </c>
      <c r="T189" s="78">
        <f>[1]EU28_TRA_StockTot!T189-[1]UK_TRA_StockTot!T189</f>
        <v>1427.4741411813566</v>
      </c>
      <c r="U189" s="78">
        <f>[1]EU28_TRA_StockTot!U189-[1]UK_TRA_StockTot!U189</f>
        <v>1437.73122597407</v>
      </c>
      <c r="V189" s="78">
        <f>[1]EU28_TRA_StockTot!V189-[1]UK_TRA_StockTot!V189</f>
        <v>1449.3895420303179</v>
      </c>
      <c r="W189" s="78">
        <f>[1]EU28_TRA_StockTot!W189-[1]UK_TRA_StockTot!W189</f>
        <v>1467.9836069411881</v>
      </c>
      <c r="X189" s="78">
        <f>[1]EU28_TRA_StockTot!X189-[1]UK_TRA_StockTot!X189</f>
        <v>1488.4368031033289</v>
      </c>
      <c r="Y189" s="78">
        <f>[1]EU28_TRA_StockTot!Y189-[1]UK_TRA_StockTot!Y189</f>
        <v>1511.6684956395504</v>
      </c>
      <c r="Z189" s="78">
        <f>[1]EU28_TRA_StockTot!Z189-[1]UK_TRA_StockTot!Z189</f>
        <v>1534.1294812844126</v>
      </c>
      <c r="AA189" s="78">
        <f>[1]EU28_TRA_StockTot!AA189-[1]UK_TRA_StockTot!AA189</f>
        <v>1554.2706914795463</v>
      </c>
      <c r="AB189" s="78">
        <f>[1]EU28_TRA_StockTot!AB189-[1]UK_TRA_StockTot!AB189</f>
        <v>1578.0420638303806</v>
      </c>
      <c r="AC189" s="78">
        <f>[1]EU28_TRA_StockTot!AC189-[1]UK_TRA_StockTot!AC189</f>
        <v>1597.8065388319988</v>
      </c>
      <c r="AD189" s="78">
        <f>[1]EU28_TRA_StockTot!AD189-[1]UK_TRA_StockTot!AD189</f>
        <v>1621.4986290951631</v>
      </c>
      <c r="AE189" s="78">
        <f>[1]EU28_TRA_StockTot!AE189-[1]UK_TRA_StockTot!AE189</f>
        <v>1644.8461942319125</v>
      </c>
      <c r="AF189" s="78">
        <f>[1]EU28_TRA_StockTot!AF189-[1]UK_TRA_StockTot!AF189</f>
        <v>1671.2603201124743</v>
      </c>
      <c r="AG189" s="78">
        <f>[1]EU28_TRA_StockTot!AG189-[1]UK_TRA_StockTot!AG189</f>
        <v>1682.9711670785234</v>
      </c>
      <c r="AH189" s="78">
        <f>[1]EU28_TRA_StockTot!AH189-[1]UK_TRA_StockTot!AH189</f>
        <v>1697.9121227189278</v>
      </c>
      <c r="AI189" s="78">
        <f>[1]EU28_TRA_StockTot!AI189-[1]UK_TRA_StockTot!AI189</f>
        <v>1717.2373576622795</v>
      </c>
      <c r="AJ189" s="78">
        <f>[1]EU28_TRA_StockTot!AJ189-[1]UK_TRA_StockTot!AJ189</f>
        <v>1729.0623770521911</v>
      </c>
      <c r="AK189" s="78">
        <f>[1]EU28_TRA_StockTot!AK189-[1]UK_TRA_StockTot!AK189</f>
        <v>1746.0975587693588</v>
      </c>
      <c r="AL189" s="78">
        <f>[1]EU28_TRA_StockTot!AL189-[1]UK_TRA_StockTot!AL189</f>
        <v>1761.4571198694366</v>
      </c>
      <c r="AM189" s="78">
        <f>[1]EU28_TRA_StockTot!AM189-[1]UK_TRA_StockTot!AM189</f>
        <v>1770.7589418514615</v>
      </c>
      <c r="AN189" s="78">
        <f>[1]EU28_TRA_StockTot!AN189-[1]UK_TRA_StockTot!AN189</f>
        <v>1782.6912206307227</v>
      </c>
      <c r="AO189" s="78">
        <f>[1]EU28_TRA_StockTot!AO189-[1]UK_TRA_StockTot!AO189</f>
        <v>1794.0687569297017</v>
      </c>
      <c r="AP189" s="78">
        <f>[1]EU28_TRA_StockTot!AP189-[1]UK_TRA_StockTot!AP189</f>
        <v>1803.6142931894633</v>
      </c>
      <c r="AQ189" s="78">
        <f>[1]EU28_TRA_StockTot!AQ189-[1]UK_TRA_StockTot!AQ189</f>
        <v>1814.2289762287176</v>
      </c>
      <c r="AR189" s="78">
        <f>[1]EU28_TRA_StockTot!AR189-[1]UK_TRA_StockTot!AR189</f>
        <v>1824.159790571216</v>
      </c>
      <c r="AS189" s="78">
        <f>[1]EU28_TRA_StockTot!AS189-[1]UK_TRA_StockTot!AS189</f>
        <v>1830.2411618032002</v>
      </c>
      <c r="AT189" s="78">
        <f>[1]EU28_TRA_StockTot!AT189-[1]UK_TRA_StockTot!AT189</f>
        <v>1842.6330374826298</v>
      </c>
      <c r="AU189" s="78">
        <f>[1]EU28_TRA_StockTot!AU189-[1]UK_TRA_StockTot!AU189</f>
        <v>1846.4919729567746</v>
      </c>
      <c r="AV189" s="78">
        <f>[1]EU28_TRA_StockTot!AV189-[1]UK_TRA_StockTot!AV189</f>
        <v>1851.0978727823056</v>
      </c>
      <c r="AW189" s="78">
        <f>[1]EU28_TRA_StockTot!AW189-[1]UK_TRA_StockTot!AW189</f>
        <v>1833.676749981073</v>
      </c>
      <c r="AX189" s="78">
        <f>[1]EU28_TRA_StockTot!AX189-[1]UK_TRA_StockTot!AX189</f>
        <v>1812.5164123881984</v>
      </c>
      <c r="AY189" s="78">
        <f>[1]EU28_TRA_StockTot!AY189-[1]UK_TRA_StockTot!AY189</f>
        <v>1795.3937586874658</v>
      </c>
      <c r="AZ189" s="78">
        <f>[1]EU28_TRA_StockTot!AZ189-[1]UK_TRA_StockTot!AZ189</f>
        <v>1772.7531714088668</v>
      </c>
    </row>
    <row r="190" spans="1:52" x14ac:dyDescent="0.35">
      <c r="A190" s="99" t="s">
        <v>116</v>
      </c>
      <c r="B190" s="80">
        <f>[1]EU28_TRA_StockTot!B190-[1]UK_TRA_StockTot!B190</f>
        <v>3557.5</v>
      </c>
      <c r="C190" s="80">
        <f>[1]EU28_TRA_StockTot!C190-[1]UK_TRA_StockTot!C190</f>
        <v>3594.5</v>
      </c>
      <c r="D190" s="80">
        <f>[1]EU28_TRA_StockTot!D190-[1]UK_TRA_StockTot!D190</f>
        <v>3675.5</v>
      </c>
      <c r="E190" s="80">
        <f>[1]EU28_TRA_StockTot!E190-[1]UK_TRA_StockTot!E190</f>
        <v>3718</v>
      </c>
      <c r="F190" s="80">
        <f>[1]EU28_TRA_StockTot!F190-[1]UK_TRA_StockTot!F190</f>
        <v>3884</v>
      </c>
      <c r="G190" s="80">
        <f>[1]EU28_TRA_StockTot!G190-[1]UK_TRA_StockTot!G190</f>
        <v>3942.5</v>
      </c>
      <c r="H190" s="80">
        <f>[1]EU28_TRA_StockTot!H190-[1]UK_TRA_StockTot!H190</f>
        <v>4051</v>
      </c>
      <c r="I190" s="80">
        <f>[1]EU28_TRA_StockTot!I190-[1]UK_TRA_StockTot!I190</f>
        <v>4165.5</v>
      </c>
      <c r="J190" s="80">
        <f>[1]EU28_TRA_StockTot!J190-[1]UK_TRA_StockTot!J190</f>
        <v>4200.5</v>
      </c>
      <c r="K190" s="80">
        <f>[1]EU28_TRA_StockTot!K190-[1]UK_TRA_StockTot!K190</f>
        <v>3998</v>
      </c>
      <c r="L190" s="80">
        <f>[1]EU28_TRA_StockTot!L190-[1]UK_TRA_StockTot!L190</f>
        <v>3987.5</v>
      </c>
      <c r="M190" s="80">
        <f>[1]EU28_TRA_StockTot!M190-[1]UK_TRA_StockTot!M190</f>
        <v>4033</v>
      </c>
      <c r="N190" s="80">
        <f>[1]EU28_TRA_StockTot!N190-[1]UK_TRA_StockTot!N190</f>
        <v>3971</v>
      </c>
      <c r="O190" s="80">
        <f>[1]EU28_TRA_StockTot!O190-[1]UK_TRA_StockTot!O190</f>
        <v>4001</v>
      </c>
      <c r="P190" s="80">
        <f>[1]EU28_TRA_StockTot!P190-[1]UK_TRA_StockTot!P190</f>
        <v>3983</v>
      </c>
      <c r="Q190" s="80">
        <f>[1]EU28_TRA_StockTot!Q190-[1]UK_TRA_StockTot!Q190</f>
        <v>3999.5</v>
      </c>
      <c r="R190" s="80">
        <f>[1]EU28_TRA_StockTot!R190-[1]UK_TRA_StockTot!R190</f>
        <v>4014.2476075675586</v>
      </c>
      <c r="S190" s="80">
        <f>[1]EU28_TRA_StockTot!S190-[1]UK_TRA_StockTot!S190</f>
        <v>4152.916976907989</v>
      </c>
      <c r="T190" s="80">
        <f>[1]EU28_TRA_StockTot!T190-[1]UK_TRA_StockTot!T190</f>
        <v>4320.5481394561302</v>
      </c>
      <c r="U190" s="80">
        <f>[1]EU28_TRA_StockTot!U190-[1]UK_TRA_StockTot!U190</f>
        <v>4457.1332655918122</v>
      </c>
      <c r="V190" s="80">
        <f>[1]EU28_TRA_StockTot!V190-[1]UK_TRA_StockTot!V190</f>
        <v>4572.2513598893474</v>
      </c>
      <c r="W190" s="80">
        <f>[1]EU28_TRA_StockTot!W190-[1]UK_TRA_StockTot!W190</f>
        <v>4670.2222712461553</v>
      </c>
      <c r="X190" s="80">
        <f>[1]EU28_TRA_StockTot!X190-[1]UK_TRA_StockTot!X190</f>
        <v>4758.0960187276232</v>
      </c>
      <c r="Y190" s="80">
        <f>[1]EU28_TRA_StockTot!Y190-[1]UK_TRA_StockTot!Y190</f>
        <v>4830.217494418539</v>
      </c>
      <c r="Z190" s="80">
        <f>[1]EU28_TRA_StockTot!Z190-[1]UK_TRA_StockTot!Z190</f>
        <v>4898.7558309100468</v>
      </c>
      <c r="AA190" s="80">
        <f>[1]EU28_TRA_StockTot!AA190-[1]UK_TRA_StockTot!AA190</f>
        <v>4966.5371996311351</v>
      </c>
      <c r="AB190" s="80">
        <f>[1]EU28_TRA_StockTot!AB190-[1]UK_TRA_StockTot!AB190</f>
        <v>5028.5136955652379</v>
      </c>
      <c r="AC190" s="80">
        <f>[1]EU28_TRA_StockTot!AC190-[1]UK_TRA_StockTot!AC190</f>
        <v>5094.1558978649718</v>
      </c>
      <c r="AD190" s="80">
        <f>[1]EU28_TRA_StockTot!AD190-[1]UK_TRA_StockTot!AD190</f>
        <v>5155.8422372914247</v>
      </c>
      <c r="AE190" s="80">
        <f>[1]EU28_TRA_StockTot!AE190-[1]UK_TRA_StockTot!AE190</f>
        <v>5217.7974632985333</v>
      </c>
      <c r="AF190" s="80">
        <f>[1]EU28_TRA_StockTot!AF190-[1]UK_TRA_StockTot!AF190</f>
        <v>5276.5101786351015</v>
      </c>
      <c r="AG190" s="80">
        <f>[1]EU28_TRA_StockTot!AG190-[1]UK_TRA_StockTot!AG190</f>
        <v>5336.2213996231658</v>
      </c>
      <c r="AH190" s="80">
        <f>[1]EU28_TRA_StockTot!AH190-[1]UK_TRA_StockTot!AH190</f>
        <v>5390.093131530828</v>
      </c>
      <c r="AI190" s="80">
        <f>[1]EU28_TRA_StockTot!AI190-[1]UK_TRA_StockTot!AI190</f>
        <v>5439.9558008189479</v>
      </c>
      <c r="AJ190" s="80">
        <f>[1]EU28_TRA_StockTot!AJ190-[1]UK_TRA_StockTot!AJ190</f>
        <v>5497.1725230922038</v>
      </c>
      <c r="AK190" s="80">
        <f>[1]EU28_TRA_StockTot!AK190-[1]UK_TRA_StockTot!AK190</f>
        <v>5550.7785492877711</v>
      </c>
      <c r="AL190" s="80">
        <f>[1]EU28_TRA_StockTot!AL190-[1]UK_TRA_StockTot!AL190</f>
        <v>5604.2054889798028</v>
      </c>
      <c r="AM190" s="80">
        <f>[1]EU28_TRA_StockTot!AM190-[1]UK_TRA_StockTot!AM190</f>
        <v>5665.1221744603481</v>
      </c>
      <c r="AN190" s="80">
        <f>[1]EU28_TRA_StockTot!AN190-[1]UK_TRA_StockTot!AN190</f>
        <v>5724.7722833006701</v>
      </c>
      <c r="AO190" s="80">
        <f>[1]EU28_TRA_StockTot!AO190-[1]UK_TRA_StockTot!AO190</f>
        <v>5786.1061116646461</v>
      </c>
      <c r="AP190" s="80">
        <f>[1]EU28_TRA_StockTot!AP190-[1]UK_TRA_StockTot!AP190</f>
        <v>5851.5244925676579</v>
      </c>
      <c r="AQ190" s="80">
        <f>[1]EU28_TRA_StockTot!AQ190-[1]UK_TRA_StockTot!AQ190</f>
        <v>5919.088895801402</v>
      </c>
      <c r="AR190" s="80">
        <f>[1]EU28_TRA_StockTot!AR190-[1]UK_TRA_StockTot!AR190</f>
        <v>5987.2852724730647</v>
      </c>
      <c r="AS190" s="80">
        <f>[1]EU28_TRA_StockTot!AS190-[1]UK_TRA_StockTot!AS190</f>
        <v>6060.8122233588483</v>
      </c>
      <c r="AT190" s="80">
        <f>[1]EU28_TRA_StockTot!AT190-[1]UK_TRA_StockTot!AT190</f>
        <v>6128.5794697906304</v>
      </c>
      <c r="AU190" s="80">
        <f>[1]EU28_TRA_StockTot!AU190-[1]UK_TRA_StockTot!AU190</f>
        <v>6205.7384079389503</v>
      </c>
      <c r="AV190" s="80">
        <f>[1]EU28_TRA_StockTot!AV190-[1]UK_TRA_StockTot!AV190</f>
        <v>6279.5075405353764</v>
      </c>
      <c r="AW190" s="80">
        <f>[1]EU28_TRA_StockTot!AW190-[1]UK_TRA_StockTot!AW190</f>
        <v>6376.014304190594</v>
      </c>
      <c r="AX190" s="80">
        <f>[1]EU28_TRA_StockTot!AX190-[1]UK_TRA_StockTot!AX190</f>
        <v>6476.2629277906171</v>
      </c>
      <c r="AY190" s="80">
        <f>[1]EU28_TRA_StockTot!AY190-[1]UK_TRA_StockTot!AY190</f>
        <v>6572.4995817009058</v>
      </c>
      <c r="AZ190" s="80">
        <f>[1]EU28_TRA_StockTot!AZ190-[1]UK_TRA_StockTot!AZ190</f>
        <v>6674.9643311207501</v>
      </c>
    </row>
    <row r="191" spans="1:52" x14ac:dyDescent="0.3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</row>
    <row r="192" spans="1:52" x14ac:dyDescent="0.35">
      <c r="A192" s="69" t="s">
        <v>81</v>
      </c>
      <c r="B192" s="87">
        <f>SUM(B193,B209)</f>
        <v>14582061</v>
      </c>
      <c r="C192" s="87">
        <f t="shared" ref="C192:AZ192" si="2">SUM(C193,C209)</f>
        <v>14339880</v>
      </c>
      <c r="D192" s="87">
        <f t="shared" si="2"/>
        <v>14030164</v>
      </c>
      <c r="E192" s="87">
        <f t="shared" si="2"/>
        <v>14615845.000000002</v>
      </c>
      <c r="F192" s="87">
        <f t="shared" si="2"/>
        <v>15734403</v>
      </c>
      <c r="G192" s="87">
        <f t="shared" si="2"/>
        <v>16387224</v>
      </c>
      <c r="H192" s="87">
        <f t="shared" si="2"/>
        <v>17192091</v>
      </c>
      <c r="I192" s="87">
        <f t="shared" si="2"/>
        <v>18172345</v>
      </c>
      <c r="J192" s="87">
        <f t="shared" si="2"/>
        <v>18316913</v>
      </c>
      <c r="K192" s="87">
        <f t="shared" si="2"/>
        <v>16630750</v>
      </c>
      <c r="L192" s="87">
        <f t="shared" si="2"/>
        <v>16978543</v>
      </c>
      <c r="M192" s="87">
        <f t="shared" si="2"/>
        <v>17698670</v>
      </c>
      <c r="N192" s="87">
        <f t="shared" si="2"/>
        <v>17226938</v>
      </c>
      <c r="O192" s="87">
        <f t="shared" si="2"/>
        <v>17096861</v>
      </c>
      <c r="P192" s="87">
        <f t="shared" si="2"/>
        <v>17492894</v>
      </c>
      <c r="Q192" s="87">
        <f t="shared" si="2"/>
        <v>18114659</v>
      </c>
      <c r="R192" s="87">
        <f t="shared" si="2"/>
        <v>19583805.956714753</v>
      </c>
      <c r="S192" s="87">
        <f t="shared" si="2"/>
        <v>20360410.988662619</v>
      </c>
      <c r="T192" s="87">
        <f t="shared" si="2"/>
        <v>21144995.176116101</v>
      </c>
      <c r="U192" s="87">
        <f t="shared" si="2"/>
        <v>21851553.393473119</v>
      </c>
      <c r="V192" s="87">
        <f t="shared" si="2"/>
        <v>22477189.528907221</v>
      </c>
      <c r="W192" s="87">
        <f t="shared" si="2"/>
        <v>23097818.176767182</v>
      </c>
      <c r="X192" s="87">
        <f t="shared" si="2"/>
        <v>23689066.780286875</v>
      </c>
      <c r="Y192" s="87">
        <f t="shared" si="2"/>
        <v>24222142.388217777</v>
      </c>
      <c r="Z192" s="87">
        <f t="shared" si="2"/>
        <v>24711260.476255991</v>
      </c>
      <c r="AA192" s="87">
        <f t="shared" si="2"/>
        <v>25227973.122053202</v>
      </c>
      <c r="AB192" s="87">
        <f t="shared" si="2"/>
        <v>25740223.935116861</v>
      </c>
      <c r="AC192" s="87">
        <f t="shared" si="2"/>
        <v>26270750.334459011</v>
      </c>
      <c r="AD192" s="87">
        <f t="shared" si="2"/>
        <v>26847738.083416734</v>
      </c>
      <c r="AE192" s="87">
        <f t="shared" si="2"/>
        <v>27406349.346858427</v>
      </c>
      <c r="AF192" s="87">
        <f t="shared" si="2"/>
        <v>27968739.29498807</v>
      </c>
      <c r="AG192" s="87">
        <f t="shared" si="2"/>
        <v>28545367.845435586</v>
      </c>
      <c r="AH192" s="87">
        <f t="shared" si="2"/>
        <v>29058085.250287727</v>
      </c>
      <c r="AI192" s="87">
        <f t="shared" si="2"/>
        <v>29559837.988104444</v>
      </c>
      <c r="AJ192" s="87">
        <f t="shared" si="2"/>
        <v>30018325.758976262</v>
      </c>
      <c r="AK192" s="87">
        <f t="shared" si="2"/>
        <v>30466220.916635022</v>
      </c>
      <c r="AL192" s="87">
        <f t="shared" si="2"/>
        <v>30941096.789305441</v>
      </c>
      <c r="AM192" s="87">
        <f t="shared" si="2"/>
        <v>31400679.535368498</v>
      </c>
      <c r="AN192" s="87">
        <f t="shared" si="2"/>
        <v>32003519.32463941</v>
      </c>
      <c r="AO192" s="87">
        <f t="shared" si="2"/>
        <v>32476561.85571235</v>
      </c>
      <c r="AP192" s="87">
        <f t="shared" si="2"/>
        <v>32958363.220924478</v>
      </c>
      <c r="AQ192" s="87">
        <f t="shared" si="2"/>
        <v>33494500.241281584</v>
      </c>
      <c r="AR192" s="87">
        <f t="shared" si="2"/>
        <v>34046687.555798233</v>
      </c>
      <c r="AS192" s="87">
        <f t="shared" si="2"/>
        <v>34596802.999091938</v>
      </c>
      <c r="AT192" s="87">
        <f t="shared" si="2"/>
        <v>35143518.999646969</v>
      </c>
      <c r="AU192" s="87">
        <f t="shared" si="2"/>
        <v>35761852.263428517</v>
      </c>
      <c r="AV192" s="87">
        <f t="shared" si="2"/>
        <v>36360124.716884598</v>
      </c>
      <c r="AW192" s="87">
        <f t="shared" si="2"/>
        <v>36888716.125920184</v>
      </c>
      <c r="AX192" s="87">
        <f t="shared" si="2"/>
        <v>37491436.875306249</v>
      </c>
      <c r="AY192" s="87">
        <f t="shared" si="2"/>
        <v>38067179.951291375</v>
      </c>
      <c r="AZ192" s="87">
        <f t="shared" si="2"/>
        <v>38621089.449697778</v>
      </c>
    </row>
    <row r="193" spans="1:52" x14ac:dyDescent="0.35">
      <c r="A193" s="88" t="s">
        <v>72</v>
      </c>
      <c r="B193" s="89">
        <f>[1]EU28_TRA_StockTot!B193-[1]UK_TRA_StockTot!B193</f>
        <v>14041444</v>
      </c>
      <c r="C193" s="89">
        <f>[1]EU28_TRA_StockTot!C193-[1]UK_TRA_StockTot!C193</f>
        <v>13812783</v>
      </c>
      <c r="D193" s="89">
        <f>[1]EU28_TRA_StockTot!D193-[1]UK_TRA_StockTot!D193</f>
        <v>13512391</v>
      </c>
      <c r="E193" s="89">
        <f>[1]EU28_TRA_StockTot!E193-[1]UK_TRA_StockTot!E193</f>
        <v>14076930.000000002</v>
      </c>
      <c r="F193" s="89">
        <f>[1]EU28_TRA_StockTot!F193-[1]UK_TRA_StockTot!F193</f>
        <v>15156830</v>
      </c>
      <c r="G193" s="89">
        <f>[1]EU28_TRA_StockTot!G193-[1]UK_TRA_StockTot!G193</f>
        <v>15792438</v>
      </c>
      <c r="H193" s="89">
        <f>[1]EU28_TRA_StockTot!H193-[1]UK_TRA_StockTot!H193</f>
        <v>16529328</v>
      </c>
      <c r="I193" s="89">
        <f>[1]EU28_TRA_StockTot!I193-[1]UK_TRA_StockTot!I193</f>
        <v>17470750</v>
      </c>
      <c r="J193" s="89">
        <f>[1]EU28_TRA_StockTot!J193-[1]UK_TRA_StockTot!J193</f>
        <v>17594774</v>
      </c>
      <c r="K193" s="89">
        <f>[1]EU28_TRA_StockTot!K193-[1]UK_TRA_StockTot!K193</f>
        <v>15990731</v>
      </c>
      <c r="L193" s="89">
        <f>[1]EU28_TRA_StockTot!L193-[1]UK_TRA_StockTot!L193</f>
        <v>16284234</v>
      </c>
      <c r="M193" s="89">
        <f>[1]EU28_TRA_StockTot!M193-[1]UK_TRA_StockTot!M193</f>
        <v>16989589</v>
      </c>
      <c r="N193" s="89">
        <f>[1]EU28_TRA_StockTot!N193-[1]UK_TRA_StockTot!N193</f>
        <v>16526011</v>
      </c>
      <c r="O193" s="89">
        <f>[1]EU28_TRA_StockTot!O193-[1]UK_TRA_StockTot!O193</f>
        <v>16386555</v>
      </c>
      <c r="P193" s="89">
        <f>[1]EU28_TRA_StockTot!P193-[1]UK_TRA_StockTot!P193</f>
        <v>16768707</v>
      </c>
      <c r="Q193" s="89">
        <f>[1]EU28_TRA_StockTot!Q193-[1]UK_TRA_StockTot!Q193</f>
        <v>17360441</v>
      </c>
      <c r="R193" s="89">
        <f>[1]EU28_TRA_StockTot!R193-[1]UK_TRA_StockTot!R193</f>
        <v>18790408.137748942</v>
      </c>
      <c r="S193" s="89">
        <f>[1]EU28_TRA_StockTot!S193-[1]UK_TRA_StockTot!S193</f>
        <v>19513804.555169221</v>
      </c>
      <c r="T193" s="89">
        <f>[1]EU28_TRA_StockTot!T193-[1]UK_TRA_StockTot!T193</f>
        <v>20242744.968529921</v>
      </c>
      <c r="U193" s="89">
        <f>[1]EU28_TRA_StockTot!U193-[1]UK_TRA_StockTot!U193</f>
        <v>20896429.282113411</v>
      </c>
      <c r="V193" s="89">
        <f>[1]EU28_TRA_StockTot!V193-[1]UK_TRA_StockTot!V193</f>
        <v>21472356.119852532</v>
      </c>
      <c r="W193" s="89">
        <f>[1]EU28_TRA_StockTot!W193-[1]UK_TRA_StockTot!W193</f>
        <v>22043181.33214632</v>
      </c>
      <c r="X193" s="89">
        <f>[1]EU28_TRA_StockTot!X193-[1]UK_TRA_StockTot!X193</f>
        <v>22587458.208365589</v>
      </c>
      <c r="Y193" s="89">
        <f>[1]EU28_TRA_StockTot!Y193-[1]UK_TRA_StockTot!Y193</f>
        <v>23074664.044510528</v>
      </c>
      <c r="Z193" s="89">
        <f>[1]EU28_TRA_StockTot!Z193-[1]UK_TRA_StockTot!Z193</f>
        <v>23524763.626940001</v>
      </c>
      <c r="AA193" s="89">
        <f>[1]EU28_TRA_StockTot!AA193-[1]UK_TRA_StockTot!AA193</f>
        <v>23999987.530620292</v>
      </c>
      <c r="AB193" s="89">
        <f>[1]EU28_TRA_StockTot!AB193-[1]UK_TRA_StockTot!AB193</f>
        <v>24467596.915550567</v>
      </c>
      <c r="AC193" s="89">
        <f>[1]EU28_TRA_StockTot!AC193-[1]UK_TRA_StockTot!AC193</f>
        <v>24950217.210206773</v>
      </c>
      <c r="AD193" s="89">
        <f>[1]EU28_TRA_StockTot!AD193-[1]UK_TRA_StockTot!AD193</f>
        <v>25476731.635564409</v>
      </c>
      <c r="AE193" s="89">
        <f>[1]EU28_TRA_StockTot!AE193-[1]UK_TRA_StockTot!AE193</f>
        <v>25985363.323607683</v>
      </c>
      <c r="AF193" s="89">
        <f>[1]EU28_TRA_StockTot!AF193-[1]UK_TRA_StockTot!AF193</f>
        <v>26496856.034865167</v>
      </c>
      <c r="AG193" s="89">
        <f>[1]EU28_TRA_StockTot!AG193-[1]UK_TRA_StockTot!AG193</f>
        <v>27021194.987567168</v>
      </c>
      <c r="AH193" s="89">
        <f>[1]EU28_TRA_StockTot!AH193-[1]UK_TRA_StockTot!AH193</f>
        <v>27485966.839753725</v>
      </c>
      <c r="AI193" s="89">
        <f>[1]EU28_TRA_StockTot!AI193-[1]UK_TRA_StockTot!AI193</f>
        <v>27940616.39966603</v>
      </c>
      <c r="AJ193" s="89">
        <f>[1]EU28_TRA_StockTot!AJ193-[1]UK_TRA_StockTot!AJ193</f>
        <v>28351887.535487399</v>
      </c>
      <c r="AK193" s="89">
        <f>[1]EU28_TRA_StockTot!AK193-[1]UK_TRA_StockTot!AK193</f>
        <v>28756054.865879919</v>
      </c>
      <c r="AL193" s="89">
        <f>[1]EU28_TRA_StockTot!AL193-[1]UK_TRA_StockTot!AL193</f>
        <v>29182755.016927376</v>
      </c>
      <c r="AM193" s="89">
        <f>[1]EU28_TRA_StockTot!AM193-[1]UK_TRA_StockTot!AM193</f>
        <v>29592997.875257045</v>
      </c>
      <c r="AN193" s="89">
        <f>[1]EU28_TRA_StockTot!AN193-[1]UK_TRA_StockTot!AN193</f>
        <v>30129617.777809188</v>
      </c>
      <c r="AO193" s="89">
        <f>[1]EU28_TRA_StockTot!AO193-[1]UK_TRA_StockTot!AO193</f>
        <v>30543611.634981185</v>
      </c>
      <c r="AP193" s="89">
        <f>[1]EU28_TRA_StockTot!AP193-[1]UK_TRA_StockTot!AP193</f>
        <v>30965415.807784621</v>
      </c>
      <c r="AQ193" s="89">
        <f>[1]EU28_TRA_StockTot!AQ193-[1]UK_TRA_StockTot!AQ193</f>
        <v>31438129.474013515</v>
      </c>
      <c r="AR193" s="89">
        <f>[1]EU28_TRA_StockTot!AR193-[1]UK_TRA_StockTot!AR193</f>
        <v>31925850.040271007</v>
      </c>
      <c r="AS193" s="89">
        <f>[1]EU28_TRA_StockTot!AS193-[1]UK_TRA_StockTot!AS193</f>
        <v>32414142.138342325</v>
      </c>
      <c r="AT193" s="89">
        <f>[1]EU28_TRA_StockTot!AT193-[1]UK_TRA_StockTot!AT193</f>
        <v>32899763.230417311</v>
      </c>
      <c r="AU193" s="89">
        <f>[1]EU28_TRA_StockTot!AU193-[1]UK_TRA_StockTot!AU193</f>
        <v>33449354.613274276</v>
      </c>
      <c r="AV193" s="89">
        <f>[1]EU28_TRA_StockTot!AV193-[1]UK_TRA_StockTot!AV193</f>
        <v>33979627.59682329</v>
      </c>
      <c r="AW193" s="89">
        <f>[1]EU28_TRA_StockTot!AW193-[1]UK_TRA_StockTot!AW193</f>
        <v>34448057.27893994</v>
      </c>
      <c r="AX193" s="89">
        <f>[1]EU28_TRA_StockTot!AX193-[1]UK_TRA_StockTot!AX193</f>
        <v>34982681.807011135</v>
      </c>
      <c r="AY193" s="89">
        <f>[1]EU28_TRA_StockTot!AY193-[1]UK_TRA_StockTot!AY193</f>
        <v>35497376.653279223</v>
      </c>
      <c r="AZ193" s="89">
        <f>[1]EU28_TRA_StockTot!AZ193-[1]UK_TRA_StockTot!AZ193</f>
        <v>35992610.306531809</v>
      </c>
    </row>
    <row r="194" spans="1:52" x14ac:dyDescent="0.35">
      <c r="A194" s="97" t="s">
        <v>82</v>
      </c>
      <c r="B194" s="93">
        <f>[1]EU28_TRA_StockTot!B194-[1]UK_TRA_StockTot!B194</f>
        <v>1884842</v>
      </c>
      <c r="C194" s="93">
        <f>[1]EU28_TRA_StockTot!C194-[1]UK_TRA_StockTot!C194</f>
        <v>1857512</v>
      </c>
      <c r="D194" s="93">
        <f>[1]EU28_TRA_StockTot!D194-[1]UK_TRA_StockTot!D194</f>
        <v>1846692</v>
      </c>
      <c r="E194" s="93">
        <f>[1]EU28_TRA_StockTot!E194-[1]UK_TRA_StockTot!E194</f>
        <v>1940828</v>
      </c>
      <c r="F194" s="93">
        <f>[1]EU28_TRA_StockTot!F194-[1]UK_TRA_StockTot!F194</f>
        <v>2006333</v>
      </c>
      <c r="G194" s="93">
        <f>[1]EU28_TRA_StockTot!G194-[1]UK_TRA_StockTot!G194</f>
        <v>2003593.0000000002</v>
      </c>
      <c r="H194" s="93">
        <f>[1]EU28_TRA_StockTot!H194-[1]UK_TRA_StockTot!H194</f>
        <v>2026658</v>
      </c>
      <c r="I194" s="93">
        <f>[1]EU28_TRA_StockTot!I194-[1]UK_TRA_StockTot!I194</f>
        <v>2094604</v>
      </c>
      <c r="J194" s="93">
        <f>[1]EU28_TRA_StockTot!J194-[1]UK_TRA_StockTot!J194</f>
        <v>2042290</v>
      </c>
      <c r="K194" s="93">
        <f>[1]EU28_TRA_StockTot!K194-[1]UK_TRA_StockTot!K194</f>
        <v>1900901</v>
      </c>
      <c r="L194" s="93">
        <f>[1]EU28_TRA_StockTot!L194-[1]UK_TRA_StockTot!L194</f>
        <v>1933048</v>
      </c>
      <c r="M194" s="93">
        <f>[1]EU28_TRA_StockTot!M194-[1]UK_TRA_StockTot!M194</f>
        <v>1984093</v>
      </c>
      <c r="N194" s="93">
        <f>[1]EU28_TRA_StockTot!N194-[1]UK_TRA_StockTot!N194</f>
        <v>1836647</v>
      </c>
      <c r="O194" s="93">
        <f>[1]EU28_TRA_StockTot!O194-[1]UK_TRA_StockTot!O194</f>
        <v>1695047</v>
      </c>
      <c r="P194" s="93">
        <f>[1]EU28_TRA_StockTot!P194-[1]UK_TRA_StockTot!P194</f>
        <v>1601812.9999999998</v>
      </c>
      <c r="Q194" s="93">
        <f>[1]EU28_TRA_StockTot!Q194-[1]UK_TRA_StockTot!Q194</f>
        <v>1613852.9999999998</v>
      </c>
      <c r="R194" s="93">
        <f>[1]EU28_TRA_StockTot!R194-[1]UK_TRA_StockTot!R194</f>
        <v>1724550.0721163102</v>
      </c>
      <c r="S194" s="93">
        <f>[1]EU28_TRA_StockTot!S194-[1]UK_TRA_StockTot!S194</f>
        <v>1779645.6488452621</v>
      </c>
      <c r="T194" s="93">
        <f>[1]EU28_TRA_StockTot!T194-[1]UK_TRA_StockTot!T194</f>
        <v>1818708.2368898471</v>
      </c>
      <c r="U194" s="93">
        <f>[1]EU28_TRA_StockTot!U194-[1]UK_TRA_StockTot!U194</f>
        <v>1853280.961804925</v>
      </c>
      <c r="V194" s="93">
        <f>[1]EU28_TRA_StockTot!V194-[1]UK_TRA_StockTot!V194</f>
        <v>1882023.9927603595</v>
      </c>
      <c r="W194" s="93">
        <f>[1]EU28_TRA_StockTot!W194-[1]UK_TRA_StockTot!W194</f>
        <v>1909855.0657445772</v>
      </c>
      <c r="X194" s="93">
        <f>[1]EU28_TRA_StockTot!X194-[1]UK_TRA_StockTot!X194</f>
        <v>1934636.7014807386</v>
      </c>
      <c r="Y194" s="93">
        <f>[1]EU28_TRA_StockTot!Y194-[1]UK_TRA_StockTot!Y194</f>
        <v>1952921.4285485444</v>
      </c>
      <c r="Z194" s="93">
        <f>[1]EU28_TRA_StockTot!Z194-[1]UK_TRA_StockTot!Z194</f>
        <v>1976244.0004823038</v>
      </c>
      <c r="AA194" s="93">
        <f>[1]EU28_TRA_StockTot!AA194-[1]UK_TRA_StockTot!AA194</f>
        <v>2002484.996208576</v>
      </c>
      <c r="AB194" s="93">
        <f>[1]EU28_TRA_StockTot!AB194-[1]UK_TRA_StockTot!AB194</f>
        <v>2022882.7583049429</v>
      </c>
      <c r="AC194" s="93">
        <f>[1]EU28_TRA_StockTot!AC194-[1]UK_TRA_StockTot!AC194</f>
        <v>2039420.5785669698</v>
      </c>
      <c r="AD194" s="93">
        <f>[1]EU28_TRA_StockTot!AD194-[1]UK_TRA_StockTot!AD194</f>
        <v>2063056.5690367566</v>
      </c>
      <c r="AE194" s="93">
        <f>[1]EU28_TRA_StockTot!AE194-[1]UK_TRA_StockTot!AE194</f>
        <v>2088845.4567660859</v>
      </c>
      <c r="AF194" s="93">
        <f>[1]EU28_TRA_StockTot!AF194-[1]UK_TRA_StockTot!AF194</f>
        <v>2118030.5006395164</v>
      </c>
      <c r="AG194" s="93">
        <f>[1]EU28_TRA_StockTot!AG194-[1]UK_TRA_StockTot!AG194</f>
        <v>2147445.024202412</v>
      </c>
      <c r="AH194" s="93">
        <f>[1]EU28_TRA_StockTot!AH194-[1]UK_TRA_StockTot!AH194</f>
        <v>2175370.8869996862</v>
      </c>
      <c r="AI194" s="93">
        <f>[1]EU28_TRA_StockTot!AI194-[1]UK_TRA_StockTot!AI194</f>
        <v>2206859.6120972615</v>
      </c>
      <c r="AJ194" s="93">
        <f>[1]EU28_TRA_StockTot!AJ194-[1]UK_TRA_StockTot!AJ194</f>
        <v>2237749.4380490859</v>
      </c>
      <c r="AK194" s="93">
        <f>[1]EU28_TRA_StockTot!AK194-[1]UK_TRA_StockTot!AK194</f>
        <v>2269357.0207717046</v>
      </c>
      <c r="AL194" s="93">
        <f>[1]EU28_TRA_StockTot!AL194-[1]UK_TRA_StockTot!AL194</f>
        <v>2303545.059330978</v>
      </c>
      <c r="AM194" s="93">
        <f>[1]EU28_TRA_StockTot!AM194-[1]UK_TRA_StockTot!AM194</f>
        <v>2337203.0622057472</v>
      </c>
      <c r="AN194" s="93">
        <f>[1]EU28_TRA_StockTot!AN194-[1]UK_TRA_StockTot!AN194</f>
        <v>2384696.0598960263</v>
      </c>
      <c r="AO194" s="93">
        <f>[1]EU28_TRA_StockTot!AO194-[1]UK_TRA_StockTot!AO194</f>
        <v>2419879.2499102326</v>
      </c>
      <c r="AP194" s="93">
        <f>[1]EU28_TRA_StockTot!AP194-[1]UK_TRA_StockTot!AP194</f>
        <v>2457700.1649753805</v>
      </c>
      <c r="AQ194" s="93">
        <f>[1]EU28_TRA_StockTot!AQ194-[1]UK_TRA_StockTot!AQ194</f>
        <v>2497665.1754458304</v>
      </c>
      <c r="AR194" s="93">
        <f>[1]EU28_TRA_StockTot!AR194-[1]UK_TRA_StockTot!AR194</f>
        <v>2537498.9222928085</v>
      </c>
      <c r="AS194" s="93">
        <f>[1]EU28_TRA_StockTot!AS194-[1]UK_TRA_StockTot!AS194</f>
        <v>2580508.511713265</v>
      </c>
      <c r="AT194" s="93">
        <f>[1]EU28_TRA_StockTot!AT194-[1]UK_TRA_StockTot!AT194</f>
        <v>2623405.7012851182</v>
      </c>
      <c r="AU194" s="93">
        <f>[1]EU28_TRA_StockTot!AU194-[1]UK_TRA_StockTot!AU194</f>
        <v>2672011.0453757145</v>
      </c>
      <c r="AV194" s="93">
        <f>[1]EU28_TRA_StockTot!AV194-[1]UK_TRA_StockTot!AV194</f>
        <v>2719925.1490520984</v>
      </c>
      <c r="AW194" s="93">
        <f>[1]EU28_TRA_StockTot!AW194-[1]UK_TRA_StockTot!AW194</f>
        <v>2764437.6535292487</v>
      </c>
      <c r="AX194" s="93">
        <f>[1]EU28_TRA_StockTot!AX194-[1]UK_TRA_StockTot!AX194</f>
        <v>2816248.6979607539</v>
      </c>
      <c r="AY194" s="93">
        <f>[1]EU28_TRA_StockTot!AY194-[1]UK_TRA_StockTot!AY194</f>
        <v>2865326.5025488469</v>
      </c>
      <c r="AZ194" s="93">
        <f>[1]EU28_TRA_StockTot!AZ194-[1]UK_TRA_StockTot!AZ194</f>
        <v>2913965.8182642777</v>
      </c>
    </row>
    <row r="195" spans="1:52" x14ac:dyDescent="0.35">
      <c r="A195" s="77" t="s">
        <v>117</v>
      </c>
      <c r="B195" s="78">
        <f>[1]EU28_TRA_StockTot!B195-[1]UK_TRA_StockTot!B195</f>
        <v>1884842</v>
      </c>
      <c r="C195" s="78">
        <f>[1]EU28_TRA_StockTot!C195-[1]UK_TRA_StockTot!C195</f>
        <v>1857512</v>
      </c>
      <c r="D195" s="78">
        <f>[1]EU28_TRA_StockTot!D195-[1]UK_TRA_StockTot!D195</f>
        <v>1846692</v>
      </c>
      <c r="E195" s="78">
        <f>[1]EU28_TRA_StockTot!E195-[1]UK_TRA_StockTot!E195</f>
        <v>1940828</v>
      </c>
      <c r="F195" s="78">
        <f>[1]EU28_TRA_StockTot!F195-[1]UK_TRA_StockTot!F195</f>
        <v>2006333</v>
      </c>
      <c r="G195" s="78">
        <f>[1]EU28_TRA_StockTot!G195-[1]UK_TRA_StockTot!G195</f>
        <v>2003593.0000000002</v>
      </c>
      <c r="H195" s="78">
        <f>[1]EU28_TRA_StockTot!H195-[1]UK_TRA_StockTot!H195</f>
        <v>2026658</v>
      </c>
      <c r="I195" s="78">
        <f>[1]EU28_TRA_StockTot!I195-[1]UK_TRA_StockTot!I195</f>
        <v>2094604</v>
      </c>
      <c r="J195" s="78">
        <f>[1]EU28_TRA_StockTot!J195-[1]UK_TRA_StockTot!J195</f>
        <v>2042290</v>
      </c>
      <c r="K195" s="78">
        <f>[1]EU28_TRA_StockTot!K195-[1]UK_TRA_StockTot!K195</f>
        <v>1900901</v>
      </c>
      <c r="L195" s="78">
        <f>[1]EU28_TRA_StockTot!L195-[1]UK_TRA_StockTot!L195</f>
        <v>1933048</v>
      </c>
      <c r="M195" s="78">
        <f>[1]EU28_TRA_StockTot!M195-[1]UK_TRA_StockTot!M195</f>
        <v>1984093</v>
      </c>
      <c r="N195" s="78">
        <f>[1]EU28_TRA_StockTot!N195-[1]UK_TRA_StockTot!N195</f>
        <v>1836647</v>
      </c>
      <c r="O195" s="78">
        <f>[1]EU28_TRA_StockTot!O195-[1]UK_TRA_StockTot!O195</f>
        <v>1695047</v>
      </c>
      <c r="P195" s="78">
        <f>[1]EU28_TRA_StockTot!P195-[1]UK_TRA_StockTot!P195</f>
        <v>1601812.9999999998</v>
      </c>
      <c r="Q195" s="78">
        <f>[1]EU28_TRA_StockTot!Q195-[1]UK_TRA_StockTot!Q195</f>
        <v>1613852.9999999998</v>
      </c>
      <c r="R195" s="78">
        <f>[1]EU28_TRA_StockTot!R195-[1]UK_TRA_StockTot!R195</f>
        <v>1724550.057081871</v>
      </c>
      <c r="S195" s="78">
        <f>[1]EU28_TRA_StockTot!S195-[1]UK_TRA_StockTot!S195</f>
        <v>1779645.6102985831</v>
      </c>
      <c r="T195" s="78">
        <f>[1]EU28_TRA_StockTot!T195-[1]UK_TRA_StockTot!T195</f>
        <v>1818708.1215736829</v>
      </c>
      <c r="U195" s="78">
        <f>[1]EU28_TRA_StockTot!U195-[1]UK_TRA_StockTot!U195</f>
        <v>1853280.6806146367</v>
      </c>
      <c r="V195" s="78">
        <f>[1]EU28_TRA_StockTot!V195-[1]UK_TRA_StockTot!V195</f>
        <v>1882023.4354198514</v>
      </c>
      <c r="W195" s="78">
        <f>[1]EU28_TRA_StockTot!W195-[1]UK_TRA_StockTot!W195</f>
        <v>1909854.0787320959</v>
      </c>
      <c r="X195" s="78">
        <f>[1]EU28_TRA_StockTot!X195-[1]UK_TRA_StockTot!X195</f>
        <v>1934634.9447310949</v>
      </c>
      <c r="Y195" s="78">
        <f>[1]EU28_TRA_StockTot!Y195-[1]UK_TRA_StockTot!Y195</f>
        <v>1952918.4796478408</v>
      </c>
      <c r="Z195" s="78">
        <f>[1]EU28_TRA_StockTot!Z195-[1]UK_TRA_StockTot!Z195</f>
        <v>1976239.1008534217</v>
      </c>
      <c r="AA195" s="78">
        <f>[1]EU28_TRA_StockTot!AA195-[1]UK_TRA_StockTot!AA195</f>
        <v>2002476.7958435214</v>
      </c>
      <c r="AB195" s="78">
        <f>[1]EU28_TRA_StockTot!AB195-[1]UK_TRA_StockTot!AB195</f>
        <v>2022869.8449515025</v>
      </c>
      <c r="AC195" s="78">
        <f>[1]EU28_TRA_StockTot!AC195-[1]UK_TRA_StockTot!AC195</f>
        <v>2039401.3123238496</v>
      </c>
      <c r="AD195" s="78">
        <f>[1]EU28_TRA_StockTot!AD195-[1]UK_TRA_StockTot!AD195</f>
        <v>2063025.0408039752</v>
      </c>
      <c r="AE195" s="78">
        <f>[1]EU28_TRA_StockTot!AE195-[1]UK_TRA_StockTot!AE195</f>
        <v>2088794.8820873268</v>
      </c>
      <c r="AF195" s="78">
        <f>[1]EU28_TRA_StockTot!AF195-[1]UK_TRA_StockTot!AF195</f>
        <v>2117945.529821631</v>
      </c>
      <c r="AG195" s="78">
        <f>[1]EU28_TRA_StockTot!AG195-[1]UK_TRA_StockTot!AG195</f>
        <v>2147306.4165942082</v>
      </c>
      <c r="AH195" s="78">
        <f>[1]EU28_TRA_StockTot!AH195-[1]UK_TRA_StockTot!AH195</f>
        <v>2175134.9969507884</v>
      </c>
      <c r="AI195" s="78">
        <f>[1]EU28_TRA_StockTot!AI195-[1]UK_TRA_StockTot!AI195</f>
        <v>2206446.3305557421</v>
      </c>
      <c r="AJ195" s="78">
        <f>[1]EU28_TRA_StockTot!AJ195-[1]UK_TRA_StockTot!AJ195</f>
        <v>2237051.5879684999</v>
      </c>
      <c r="AK195" s="78">
        <f>[1]EU28_TRA_StockTot!AK195-[1]UK_TRA_StockTot!AK195</f>
        <v>2268180.6622741958</v>
      </c>
      <c r="AL195" s="78">
        <f>[1]EU28_TRA_StockTot!AL195-[1]UK_TRA_StockTot!AL195</f>
        <v>2301607.5501776501</v>
      </c>
      <c r="AM195" s="78">
        <f>[1]EU28_TRA_StockTot!AM195-[1]UK_TRA_StockTot!AM195</f>
        <v>2334013.5931589073</v>
      </c>
      <c r="AN195" s="78">
        <f>[1]EU28_TRA_StockTot!AN195-[1]UK_TRA_StockTot!AN195</f>
        <v>2379037.4815760762</v>
      </c>
      <c r="AO195" s="78">
        <f>[1]EU28_TRA_StockTot!AO195-[1]UK_TRA_StockTot!AO195</f>
        <v>2411324.0536368089</v>
      </c>
      <c r="AP195" s="78">
        <f>[1]EU28_TRA_StockTot!AP195-[1]UK_TRA_StockTot!AP195</f>
        <v>2444767.3525870293</v>
      </c>
      <c r="AQ195" s="78">
        <f>[1]EU28_TRA_StockTot!AQ195-[1]UK_TRA_StockTot!AQ195</f>
        <v>2478929.3098215065</v>
      </c>
      <c r="AR195" s="78">
        <f>[1]EU28_TRA_StockTot!AR195-[1]UK_TRA_StockTot!AR195</f>
        <v>2510531.7781911814</v>
      </c>
      <c r="AS195" s="78">
        <f>[1]EU28_TRA_StockTot!AS195-[1]UK_TRA_StockTot!AS195</f>
        <v>2541368.2556656031</v>
      </c>
      <c r="AT195" s="78">
        <f>[1]EU28_TRA_StockTot!AT195-[1]UK_TRA_StockTot!AT195</f>
        <v>2568103.8623518823</v>
      </c>
      <c r="AU195" s="78">
        <f>[1]EU28_TRA_StockTot!AU195-[1]UK_TRA_StockTot!AU195</f>
        <v>2594083.2423050478</v>
      </c>
      <c r="AV195" s="78">
        <f>[1]EU28_TRA_StockTot!AV195-[1]UK_TRA_StockTot!AV195</f>
        <v>2613150.6400406365</v>
      </c>
      <c r="AW195" s="78">
        <f>[1]EU28_TRA_StockTot!AW195-[1]UK_TRA_StockTot!AW195</f>
        <v>2622298.6166947479</v>
      </c>
      <c r="AX195" s="78">
        <f>[1]EU28_TRA_StockTot!AX195-[1]UK_TRA_StockTot!AX195</f>
        <v>2628052.8872852325</v>
      </c>
      <c r="AY195" s="78">
        <f>[1]EU28_TRA_StockTot!AY195-[1]UK_TRA_StockTot!AY195</f>
        <v>2624164.2689025537</v>
      </c>
      <c r="AZ195" s="78">
        <f>[1]EU28_TRA_StockTot!AZ195-[1]UK_TRA_StockTot!AZ195</f>
        <v>2613726.9684649385</v>
      </c>
    </row>
    <row r="196" spans="1:52" x14ac:dyDescent="0.35">
      <c r="A196" s="77" t="s">
        <v>118</v>
      </c>
      <c r="B196" s="78">
        <f>[1]EU28_TRA_StockTot!B196-[1]UK_TRA_StockTot!B196</f>
        <v>0</v>
      </c>
      <c r="C196" s="78">
        <f>[1]EU28_TRA_StockTot!C196-[1]UK_TRA_StockTot!C196</f>
        <v>0</v>
      </c>
      <c r="D196" s="78">
        <f>[1]EU28_TRA_StockTot!D196-[1]UK_TRA_StockTot!D196</f>
        <v>0</v>
      </c>
      <c r="E196" s="78">
        <f>[1]EU28_TRA_StockTot!E196-[1]UK_TRA_StockTot!E196</f>
        <v>0</v>
      </c>
      <c r="F196" s="78">
        <f>[1]EU28_TRA_StockTot!F196-[1]UK_TRA_StockTot!F196</f>
        <v>0</v>
      </c>
      <c r="G196" s="78">
        <f>[1]EU28_TRA_StockTot!G196-[1]UK_TRA_StockTot!G196</f>
        <v>0</v>
      </c>
      <c r="H196" s="78">
        <f>[1]EU28_TRA_StockTot!H196-[1]UK_TRA_StockTot!H196</f>
        <v>0</v>
      </c>
      <c r="I196" s="78">
        <f>[1]EU28_TRA_StockTot!I196-[1]UK_TRA_StockTot!I196</f>
        <v>0</v>
      </c>
      <c r="J196" s="78">
        <f>[1]EU28_TRA_StockTot!J196-[1]UK_TRA_StockTot!J196</f>
        <v>0</v>
      </c>
      <c r="K196" s="78">
        <f>[1]EU28_TRA_StockTot!K196-[1]UK_TRA_StockTot!K196</f>
        <v>0</v>
      </c>
      <c r="L196" s="78">
        <f>[1]EU28_TRA_StockTot!L196-[1]UK_TRA_StockTot!L196</f>
        <v>0</v>
      </c>
      <c r="M196" s="78">
        <f>[1]EU28_TRA_StockTot!M196-[1]UK_TRA_StockTot!M196</f>
        <v>0</v>
      </c>
      <c r="N196" s="78">
        <f>[1]EU28_TRA_StockTot!N196-[1]UK_TRA_StockTot!N196</f>
        <v>0</v>
      </c>
      <c r="O196" s="78">
        <f>[1]EU28_TRA_StockTot!O196-[1]UK_TRA_StockTot!O196</f>
        <v>0</v>
      </c>
      <c r="P196" s="78">
        <f>[1]EU28_TRA_StockTot!P196-[1]UK_TRA_StockTot!P196</f>
        <v>0</v>
      </c>
      <c r="Q196" s="78">
        <f>[1]EU28_TRA_StockTot!Q196-[1]UK_TRA_StockTot!Q196</f>
        <v>0</v>
      </c>
      <c r="R196" s="78">
        <f>[1]EU28_TRA_StockTot!R196-[1]UK_TRA_StockTot!R196</f>
        <v>1.5034439361264168E-2</v>
      </c>
      <c r="S196" s="78">
        <f>[1]EU28_TRA_StockTot!S196-[1]UK_TRA_StockTot!S196</f>
        <v>3.8546679140892479E-2</v>
      </c>
      <c r="T196" s="78">
        <f>[1]EU28_TRA_StockTot!T196-[1]UK_TRA_StockTot!T196</f>
        <v>0.11531616420769458</v>
      </c>
      <c r="U196" s="78">
        <f>[1]EU28_TRA_StockTot!U196-[1]UK_TRA_StockTot!U196</f>
        <v>0.28119028814302677</v>
      </c>
      <c r="V196" s="78">
        <f>[1]EU28_TRA_StockTot!V196-[1]UK_TRA_StockTot!V196</f>
        <v>0.55734050835402527</v>
      </c>
      <c r="W196" s="78">
        <f>[1]EU28_TRA_StockTot!W196-[1]UK_TRA_StockTot!W196</f>
        <v>0.98701248110250683</v>
      </c>
      <c r="X196" s="78">
        <f>[1]EU28_TRA_StockTot!X196-[1]UK_TRA_StockTot!X196</f>
        <v>1.7567496437836534</v>
      </c>
      <c r="Y196" s="78">
        <f>[1]EU28_TRA_StockTot!Y196-[1]UK_TRA_StockTot!Y196</f>
        <v>2.9489007034962991</v>
      </c>
      <c r="Z196" s="78">
        <f>[1]EU28_TRA_StockTot!Z196-[1]UK_TRA_StockTot!Z196</f>
        <v>4.8996288820077805</v>
      </c>
      <c r="AA196" s="78">
        <f>[1]EU28_TRA_StockTot!AA196-[1]UK_TRA_StockTot!AA196</f>
        <v>8.2003650547695308</v>
      </c>
      <c r="AB196" s="78">
        <f>[1]EU28_TRA_StockTot!AB196-[1]UK_TRA_StockTot!AB196</f>
        <v>12.913353440532676</v>
      </c>
      <c r="AC196" s="78">
        <f>[1]EU28_TRA_StockTot!AC196-[1]UK_TRA_StockTot!AC196</f>
        <v>19.266243120103656</v>
      </c>
      <c r="AD196" s="78">
        <f>[1]EU28_TRA_StockTot!AD196-[1]UK_TRA_StockTot!AD196</f>
        <v>31.528232781877406</v>
      </c>
      <c r="AE196" s="78">
        <f>[1]EU28_TRA_StockTot!AE196-[1]UK_TRA_StockTot!AE196</f>
        <v>50.574678759011945</v>
      </c>
      <c r="AF196" s="78">
        <f>[1]EU28_TRA_StockTot!AF196-[1]UK_TRA_StockTot!AF196</f>
        <v>84.970817885398873</v>
      </c>
      <c r="AG196" s="78">
        <f>[1]EU28_TRA_StockTot!AG196-[1]UK_TRA_StockTot!AG196</f>
        <v>138.60760820390504</v>
      </c>
      <c r="AH196" s="78">
        <f>[1]EU28_TRA_StockTot!AH196-[1]UK_TRA_StockTot!AH196</f>
        <v>235.89004889791531</v>
      </c>
      <c r="AI196" s="78">
        <f>[1]EU28_TRA_StockTot!AI196-[1]UK_TRA_StockTot!AI196</f>
        <v>413.28154151940868</v>
      </c>
      <c r="AJ196" s="78">
        <f>[1]EU28_TRA_StockTot!AJ196-[1]UK_TRA_StockTot!AJ196</f>
        <v>697.85008058601443</v>
      </c>
      <c r="AK196" s="78">
        <f>[1]EU28_TRA_StockTot!AK196-[1]UK_TRA_StockTot!AK196</f>
        <v>1176.3584975087824</v>
      </c>
      <c r="AL196" s="78">
        <f>[1]EU28_TRA_StockTot!AL196-[1]UK_TRA_StockTot!AL196</f>
        <v>1937.5091533277825</v>
      </c>
      <c r="AM196" s="78">
        <f>[1]EU28_TRA_StockTot!AM196-[1]UK_TRA_StockTot!AM196</f>
        <v>3189.4690468401159</v>
      </c>
      <c r="AN196" s="78">
        <f>[1]EU28_TRA_StockTot!AN196-[1]UK_TRA_StockTot!AN196</f>
        <v>5658.5783199503376</v>
      </c>
      <c r="AO196" s="78">
        <f>[1]EU28_TRA_StockTot!AO196-[1]UK_TRA_StockTot!AO196</f>
        <v>8555.1962734241024</v>
      </c>
      <c r="AP196" s="78">
        <f>[1]EU28_TRA_StockTot!AP196-[1]UK_TRA_StockTot!AP196</f>
        <v>12932.812388351298</v>
      </c>
      <c r="AQ196" s="78">
        <f>[1]EU28_TRA_StockTot!AQ196-[1]UK_TRA_StockTot!AQ196</f>
        <v>18735.865624323811</v>
      </c>
      <c r="AR196" s="78">
        <f>[1]EU28_TRA_StockTot!AR196-[1]UK_TRA_StockTot!AR196</f>
        <v>26967.144101626749</v>
      </c>
      <c r="AS196" s="78">
        <f>[1]EU28_TRA_StockTot!AS196-[1]UK_TRA_StockTot!AS196</f>
        <v>39140.25604766186</v>
      </c>
      <c r="AT196" s="78">
        <f>[1]EU28_TRA_StockTot!AT196-[1]UK_TRA_StockTot!AT196</f>
        <v>55301.838933236118</v>
      </c>
      <c r="AU196" s="78">
        <f>[1]EU28_TRA_StockTot!AU196-[1]UK_TRA_StockTot!AU196</f>
        <v>77927.803070666909</v>
      </c>
      <c r="AV196" s="78">
        <f>[1]EU28_TRA_StockTot!AV196-[1]UK_TRA_StockTot!AV196</f>
        <v>106774.50901146235</v>
      </c>
      <c r="AW196" s="78">
        <f>[1]EU28_TRA_StockTot!AW196-[1]UK_TRA_StockTot!AW196</f>
        <v>142139.03683450044</v>
      </c>
      <c r="AX196" s="78">
        <f>[1]EU28_TRA_StockTot!AX196-[1]UK_TRA_StockTot!AX196</f>
        <v>188195.81067552126</v>
      </c>
      <c r="AY196" s="78">
        <f>[1]EU28_TRA_StockTot!AY196-[1]UK_TRA_StockTot!AY196</f>
        <v>241162.233646293</v>
      </c>
      <c r="AZ196" s="78">
        <f>[1]EU28_TRA_StockTot!AZ196-[1]UK_TRA_StockTot!AZ196</f>
        <v>300238.84979933919</v>
      </c>
    </row>
    <row r="197" spans="1:52" x14ac:dyDescent="0.35">
      <c r="A197" s="77" t="s">
        <v>119</v>
      </c>
      <c r="B197" s="78">
        <f>[1]EU28_TRA_StockTot!B197-[1]UK_TRA_StockTot!B197</f>
        <v>0</v>
      </c>
      <c r="C197" s="78">
        <f>[1]EU28_TRA_StockTot!C197-[1]UK_TRA_StockTot!C197</f>
        <v>0</v>
      </c>
      <c r="D197" s="78">
        <f>[1]EU28_TRA_StockTot!D197-[1]UK_TRA_StockTot!D197</f>
        <v>0</v>
      </c>
      <c r="E197" s="78">
        <f>[1]EU28_TRA_StockTot!E197-[1]UK_TRA_StockTot!E197</f>
        <v>0</v>
      </c>
      <c r="F197" s="78">
        <f>[1]EU28_TRA_StockTot!F197-[1]UK_TRA_StockTot!F197</f>
        <v>0</v>
      </c>
      <c r="G197" s="78">
        <f>[1]EU28_TRA_StockTot!G197-[1]UK_TRA_StockTot!G197</f>
        <v>0</v>
      </c>
      <c r="H197" s="78">
        <f>[1]EU28_TRA_StockTot!H197-[1]UK_TRA_StockTot!H197</f>
        <v>0</v>
      </c>
      <c r="I197" s="78">
        <f>[1]EU28_TRA_StockTot!I197-[1]UK_TRA_StockTot!I197</f>
        <v>0</v>
      </c>
      <c r="J197" s="78">
        <f>[1]EU28_TRA_StockTot!J197-[1]UK_TRA_StockTot!J197</f>
        <v>0</v>
      </c>
      <c r="K197" s="78">
        <f>[1]EU28_TRA_StockTot!K197-[1]UK_TRA_StockTot!K197</f>
        <v>0</v>
      </c>
      <c r="L197" s="78">
        <f>[1]EU28_TRA_StockTot!L197-[1]UK_TRA_StockTot!L197</f>
        <v>0</v>
      </c>
      <c r="M197" s="78">
        <f>[1]EU28_TRA_StockTot!M197-[1]UK_TRA_StockTot!M197</f>
        <v>0</v>
      </c>
      <c r="N197" s="78">
        <f>[1]EU28_TRA_StockTot!N197-[1]UK_TRA_StockTot!N197</f>
        <v>0</v>
      </c>
      <c r="O197" s="78">
        <f>[1]EU28_TRA_StockTot!O197-[1]UK_TRA_StockTot!O197</f>
        <v>0</v>
      </c>
      <c r="P197" s="78">
        <f>[1]EU28_TRA_StockTot!P197-[1]UK_TRA_StockTot!P197</f>
        <v>0</v>
      </c>
      <c r="Q197" s="78">
        <f>[1]EU28_TRA_StockTot!Q197-[1]UK_TRA_StockTot!Q197</f>
        <v>0</v>
      </c>
      <c r="R197" s="78">
        <f>[1]EU28_TRA_StockTot!R197-[1]UK_TRA_StockTot!R197</f>
        <v>0</v>
      </c>
      <c r="S197" s="78">
        <f>[1]EU28_TRA_StockTot!S197-[1]UK_TRA_StockTot!S197</f>
        <v>0</v>
      </c>
      <c r="T197" s="78">
        <f>[1]EU28_TRA_StockTot!T197-[1]UK_TRA_StockTot!T197</f>
        <v>0</v>
      </c>
      <c r="U197" s="78">
        <f>[1]EU28_TRA_StockTot!U197-[1]UK_TRA_StockTot!U197</f>
        <v>0</v>
      </c>
      <c r="V197" s="78">
        <f>[1]EU28_TRA_StockTot!V197-[1]UK_TRA_StockTot!V197</f>
        <v>0</v>
      </c>
      <c r="W197" s="78">
        <f>[1]EU28_TRA_StockTot!W197-[1]UK_TRA_StockTot!W197</f>
        <v>0</v>
      </c>
      <c r="X197" s="78">
        <f>[1]EU28_TRA_StockTot!X197-[1]UK_TRA_StockTot!X197</f>
        <v>0</v>
      </c>
      <c r="Y197" s="78">
        <f>[1]EU28_TRA_StockTot!Y197-[1]UK_TRA_StockTot!Y197</f>
        <v>0</v>
      </c>
      <c r="Z197" s="78">
        <f>[1]EU28_TRA_StockTot!Z197-[1]UK_TRA_StockTot!Z197</f>
        <v>0</v>
      </c>
      <c r="AA197" s="78">
        <f>[1]EU28_TRA_StockTot!AA197-[1]UK_TRA_StockTot!AA197</f>
        <v>0</v>
      </c>
      <c r="AB197" s="78">
        <f>[1]EU28_TRA_StockTot!AB197-[1]UK_TRA_StockTot!AB197</f>
        <v>0</v>
      </c>
      <c r="AC197" s="78">
        <f>[1]EU28_TRA_StockTot!AC197-[1]UK_TRA_StockTot!AC197</f>
        <v>0</v>
      </c>
      <c r="AD197" s="78">
        <f>[1]EU28_TRA_StockTot!AD197-[1]UK_TRA_StockTot!AD197</f>
        <v>0</v>
      </c>
      <c r="AE197" s="78">
        <f>[1]EU28_TRA_StockTot!AE197-[1]UK_TRA_StockTot!AE197</f>
        <v>0</v>
      </c>
      <c r="AF197" s="78">
        <f>[1]EU28_TRA_StockTot!AF197-[1]UK_TRA_StockTot!AF197</f>
        <v>0</v>
      </c>
      <c r="AG197" s="78">
        <f>[1]EU28_TRA_StockTot!AG197-[1]UK_TRA_StockTot!AG197</f>
        <v>0</v>
      </c>
      <c r="AH197" s="78">
        <f>[1]EU28_TRA_StockTot!AH197-[1]UK_TRA_StockTot!AH197</f>
        <v>0</v>
      </c>
      <c r="AI197" s="78">
        <f>[1]EU28_TRA_StockTot!AI197-[1]UK_TRA_StockTot!AI197</f>
        <v>0</v>
      </c>
      <c r="AJ197" s="78">
        <f>[1]EU28_TRA_StockTot!AJ197-[1]UK_TRA_StockTot!AJ197</f>
        <v>0</v>
      </c>
      <c r="AK197" s="78">
        <f>[1]EU28_TRA_StockTot!AK197-[1]UK_TRA_StockTot!AK197</f>
        <v>0</v>
      </c>
      <c r="AL197" s="78">
        <f>[1]EU28_TRA_StockTot!AL197-[1]UK_TRA_StockTot!AL197</f>
        <v>0</v>
      </c>
      <c r="AM197" s="78">
        <f>[1]EU28_TRA_StockTot!AM197-[1]UK_TRA_StockTot!AM197</f>
        <v>0</v>
      </c>
      <c r="AN197" s="78">
        <f>[1]EU28_TRA_StockTot!AN197-[1]UK_TRA_StockTot!AN197</f>
        <v>0</v>
      </c>
      <c r="AO197" s="78">
        <f>[1]EU28_TRA_StockTot!AO197-[1]UK_TRA_StockTot!AO197</f>
        <v>0</v>
      </c>
      <c r="AP197" s="78">
        <f>[1]EU28_TRA_StockTot!AP197-[1]UK_TRA_StockTot!AP197</f>
        <v>0</v>
      </c>
      <c r="AQ197" s="78">
        <f>[1]EU28_TRA_StockTot!AQ197-[1]UK_TRA_StockTot!AQ197</f>
        <v>0</v>
      </c>
      <c r="AR197" s="78">
        <f>[1]EU28_TRA_StockTot!AR197-[1]UK_TRA_StockTot!AR197</f>
        <v>0</v>
      </c>
      <c r="AS197" s="78">
        <f>[1]EU28_TRA_StockTot!AS197-[1]UK_TRA_StockTot!AS197</f>
        <v>0</v>
      </c>
      <c r="AT197" s="78">
        <f>[1]EU28_TRA_StockTot!AT197-[1]UK_TRA_StockTot!AT197</f>
        <v>0</v>
      </c>
      <c r="AU197" s="78">
        <f>[1]EU28_TRA_StockTot!AU197-[1]UK_TRA_StockTot!AU197</f>
        <v>0</v>
      </c>
      <c r="AV197" s="78">
        <f>[1]EU28_TRA_StockTot!AV197-[1]UK_TRA_StockTot!AV197</f>
        <v>0</v>
      </c>
      <c r="AW197" s="78">
        <f>[1]EU28_TRA_StockTot!AW197-[1]UK_TRA_StockTot!AW197</f>
        <v>0</v>
      </c>
      <c r="AX197" s="78">
        <f>[1]EU28_TRA_StockTot!AX197-[1]UK_TRA_StockTot!AX197</f>
        <v>0</v>
      </c>
      <c r="AY197" s="78">
        <f>[1]EU28_TRA_StockTot!AY197-[1]UK_TRA_StockTot!AY197</f>
        <v>0</v>
      </c>
      <c r="AZ197" s="78">
        <f>[1]EU28_TRA_StockTot!AZ197-[1]UK_TRA_StockTot!AZ197</f>
        <v>0</v>
      </c>
    </row>
    <row r="198" spans="1:52" x14ac:dyDescent="0.35">
      <c r="A198" s="77" t="s">
        <v>120</v>
      </c>
      <c r="B198" s="78">
        <f>[1]EU28_TRA_StockTot!B198-[1]UK_TRA_StockTot!B198</f>
        <v>0</v>
      </c>
      <c r="C198" s="78">
        <f>[1]EU28_TRA_StockTot!C198-[1]UK_TRA_StockTot!C198</f>
        <v>0</v>
      </c>
      <c r="D198" s="78">
        <f>[1]EU28_TRA_StockTot!D198-[1]UK_TRA_StockTot!D198</f>
        <v>0</v>
      </c>
      <c r="E198" s="78">
        <f>[1]EU28_TRA_StockTot!E198-[1]UK_TRA_StockTot!E198</f>
        <v>0</v>
      </c>
      <c r="F198" s="78">
        <f>[1]EU28_TRA_StockTot!F198-[1]UK_TRA_StockTot!F198</f>
        <v>0</v>
      </c>
      <c r="G198" s="78">
        <f>[1]EU28_TRA_StockTot!G198-[1]UK_TRA_StockTot!G198</f>
        <v>0</v>
      </c>
      <c r="H198" s="78">
        <f>[1]EU28_TRA_StockTot!H198-[1]UK_TRA_StockTot!H198</f>
        <v>0</v>
      </c>
      <c r="I198" s="78">
        <f>[1]EU28_TRA_StockTot!I198-[1]UK_TRA_StockTot!I198</f>
        <v>0</v>
      </c>
      <c r="J198" s="78">
        <f>[1]EU28_TRA_StockTot!J198-[1]UK_TRA_StockTot!J198</f>
        <v>0</v>
      </c>
      <c r="K198" s="78">
        <f>[1]EU28_TRA_StockTot!K198-[1]UK_TRA_StockTot!K198</f>
        <v>0</v>
      </c>
      <c r="L198" s="78">
        <f>[1]EU28_TRA_StockTot!L198-[1]UK_TRA_StockTot!L198</f>
        <v>0</v>
      </c>
      <c r="M198" s="78">
        <f>[1]EU28_TRA_StockTot!M198-[1]UK_TRA_StockTot!M198</f>
        <v>0</v>
      </c>
      <c r="N198" s="78">
        <f>[1]EU28_TRA_StockTot!N198-[1]UK_TRA_StockTot!N198</f>
        <v>0</v>
      </c>
      <c r="O198" s="78">
        <f>[1]EU28_TRA_StockTot!O198-[1]UK_TRA_StockTot!O198</f>
        <v>0</v>
      </c>
      <c r="P198" s="78">
        <f>[1]EU28_TRA_StockTot!P198-[1]UK_TRA_StockTot!P198</f>
        <v>0</v>
      </c>
      <c r="Q198" s="78">
        <f>[1]EU28_TRA_StockTot!Q198-[1]UK_TRA_StockTot!Q198</f>
        <v>0</v>
      </c>
      <c r="R198" s="78">
        <f>[1]EU28_TRA_StockTot!R198-[1]UK_TRA_StockTot!R198</f>
        <v>0</v>
      </c>
      <c r="S198" s="78">
        <f>[1]EU28_TRA_StockTot!S198-[1]UK_TRA_StockTot!S198</f>
        <v>0</v>
      </c>
      <c r="T198" s="78">
        <f>[1]EU28_TRA_StockTot!T198-[1]UK_TRA_StockTot!T198</f>
        <v>0</v>
      </c>
      <c r="U198" s="78">
        <f>[1]EU28_TRA_StockTot!U198-[1]UK_TRA_StockTot!U198</f>
        <v>0</v>
      </c>
      <c r="V198" s="78">
        <f>[1]EU28_TRA_StockTot!V198-[1]UK_TRA_StockTot!V198</f>
        <v>0</v>
      </c>
      <c r="W198" s="78">
        <f>[1]EU28_TRA_StockTot!W198-[1]UK_TRA_StockTot!W198</f>
        <v>0</v>
      </c>
      <c r="X198" s="78">
        <f>[1]EU28_TRA_StockTot!X198-[1]UK_TRA_StockTot!X198</f>
        <v>0</v>
      </c>
      <c r="Y198" s="78">
        <f>[1]EU28_TRA_StockTot!Y198-[1]UK_TRA_StockTot!Y198</f>
        <v>0</v>
      </c>
      <c r="Z198" s="78">
        <f>[1]EU28_TRA_StockTot!Z198-[1]UK_TRA_StockTot!Z198</f>
        <v>0</v>
      </c>
      <c r="AA198" s="78">
        <f>[1]EU28_TRA_StockTot!AA198-[1]UK_TRA_StockTot!AA198</f>
        <v>0</v>
      </c>
      <c r="AB198" s="78">
        <f>[1]EU28_TRA_StockTot!AB198-[1]UK_TRA_StockTot!AB198</f>
        <v>0</v>
      </c>
      <c r="AC198" s="78">
        <f>[1]EU28_TRA_StockTot!AC198-[1]UK_TRA_StockTot!AC198</f>
        <v>0</v>
      </c>
      <c r="AD198" s="78">
        <f>[1]EU28_TRA_StockTot!AD198-[1]UK_TRA_StockTot!AD198</f>
        <v>0</v>
      </c>
      <c r="AE198" s="78">
        <f>[1]EU28_TRA_StockTot!AE198-[1]UK_TRA_StockTot!AE198</f>
        <v>0</v>
      </c>
      <c r="AF198" s="78">
        <f>[1]EU28_TRA_StockTot!AF198-[1]UK_TRA_StockTot!AF198</f>
        <v>0</v>
      </c>
      <c r="AG198" s="78">
        <f>[1]EU28_TRA_StockTot!AG198-[1]UK_TRA_StockTot!AG198</f>
        <v>0</v>
      </c>
      <c r="AH198" s="78">
        <f>[1]EU28_TRA_StockTot!AH198-[1]UK_TRA_StockTot!AH198</f>
        <v>0</v>
      </c>
      <c r="AI198" s="78">
        <f>[1]EU28_TRA_StockTot!AI198-[1]UK_TRA_StockTot!AI198</f>
        <v>0</v>
      </c>
      <c r="AJ198" s="78">
        <f>[1]EU28_TRA_StockTot!AJ198-[1]UK_TRA_StockTot!AJ198</f>
        <v>0</v>
      </c>
      <c r="AK198" s="78">
        <f>[1]EU28_TRA_StockTot!AK198-[1]UK_TRA_StockTot!AK198</f>
        <v>0</v>
      </c>
      <c r="AL198" s="78">
        <f>[1]EU28_TRA_StockTot!AL198-[1]UK_TRA_StockTot!AL198</f>
        <v>0</v>
      </c>
      <c r="AM198" s="78">
        <f>[1]EU28_TRA_StockTot!AM198-[1]UK_TRA_StockTot!AM198</f>
        <v>0</v>
      </c>
      <c r="AN198" s="78">
        <f>[1]EU28_TRA_StockTot!AN198-[1]UK_TRA_StockTot!AN198</f>
        <v>0</v>
      </c>
      <c r="AO198" s="78">
        <f>[1]EU28_TRA_StockTot!AO198-[1]UK_TRA_StockTot!AO198</f>
        <v>0</v>
      </c>
      <c r="AP198" s="78">
        <f>[1]EU28_TRA_StockTot!AP198-[1]UK_TRA_StockTot!AP198</f>
        <v>0</v>
      </c>
      <c r="AQ198" s="78">
        <f>[1]EU28_TRA_StockTot!AQ198-[1]UK_TRA_StockTot!AQ198</f>
        <v>0</v>
      </c>
      <c r="AR198" s="78">
        <f>[1]EU28_TRA_StockTot!AR198-[1]UK_TRA_StockTot!AR198</f>
        <v>0</v>
      </c>
      <c r="AS198" s="78">
        <f>[1]EU28_TRA_StockTot!AS198-[1]UK_TRA_StockTot!AS198</f>
        <v>0</v>
      </c>
      <c r="AT198" s="78">
        <f>[1]EU28_TRA_StockTot!AT198-[1]UK_TRA_StockTot!AT198</f>
        <v>0</v>
      </c>
      <c r="AU198" s="78">
        <f>[1]EU28_TRA_StockTot!AU198-[1]UK_TRA_StockTot!AU198</f>
        <v>0</v>
      </c>
      <c r="AV198" s="78">
        <f>[1]EU28_TRA_StockTot!AV198-[1]UK_TRA_StockTot!AV198</f>
        <v>0</v>
      </c>
      <c r="AW198" s="78">
        <f>[1]EU28_TRA_StockTot!AW198-[1]UK_TRA_StockTot!AW198</f>
        <v>0</v>
      </c>
      <c r="AX198" s="78">
        <f>[1]EU28_TRA_StockTot!AX198-[1]UK_TRA_StockTot!AX198</f>
        <v>0</v>
      </c>
      <c r="AY198" s="78">
        <f>[1]EU28_TRA_StockTot!AY198-[1]UK_TRA_StockTot!AY198</f>
        <v>0</v>
      </c>
      <c r="AZ198" s="78">
        <f>[1]EU28_TRA_StockTot!AZ198-[1]UK_TRA_StockTot!AZ198</f>
        <v>0</v>
      </c>
    </row>
    <row r="199" spans="1:52" x14ac:dyDescent="0.35">
      <c r="A199" s="97" t="s">
        <v>83</v>
      </c>
      <c r="B199" s="93">
        <f>[1]EU28_TRA_StockTot!B199-[1]UK_TRA_StockTot!B199</f>
        <v>9432706</v>
      </c>
      <c r="C199" s="93">
        <f>[1]EU28_TRA_StockTot!C199-[1]UK_TRA_StockTot!C199</f>
        <v>9228279</v>
      </c>
      <c r="D199" s="93">
        <f>[1]EU28_TRA_StockTot!D199-[1]UK_TRA_StockTot!D199</f>
        <v>8938698</v>
      </c>
      <c r="E199" s="93">
        <f>[1]EU28_TRA_StockTot!E199-[1]UK_TRA_StockTot!E199</f>
        <v>9324327.0000000019</v>
      </c>
      <c r="F199" s="93">
        <f>[1]EU28_TRA_StockTot!F199-[1]UK_TRA_StockTot!F199</f>
        <v>10080711</v>
      </c>
      <c r="G199" s="93">
        <f>[1]EU28_TRA_StockTot!G199-[1]UK_TRA_StockTot!G199</f>
        <v>10530536</v>
      </c>
      <c r="H199" s="93">
        <f>[1]EU28_TRA_StockTot!H199-[1]UK_TRA_StockTot!H199</f>
        <v>11068199</v>
      </c>
      <c r="I199" s="93">
        <f>[1]EU28_TRA_StockTot!I199-[1]UK_TRA_StockTot!I199</f>
        <v>11727927</v>
      </c>
      <c r="J199" s="93">
        <f>[1]EU28_TRA_StockTot!J199-[1]UK_TRA_StockTot!J199</f>
        <v>11750339.000000002</v>
      </c>
      <c r="K199" s="93">
        <f>[1]EU28_TRA_StockTot!K199-[1]UK_TRA_StockTot!K199</f>
        <v>10657401.999999998</v>
      </c>
      <c r="L199" s="93">
        <f>[1]EU28_TRA_StockTot!L199-[1]UK_TRA_StockTot!L199</f>
        <v>10690528</v>
      </c>
      <c r="M199" s="93">
        <f>[1]EU28_TRA_StockTot!M199-[1]UK_TRA_StockTot!M199</f>
        <v>11271319</v>
      </c>
      <c r="N199" s="93">
        <f>[1]EU28_TRA_StockTot!N199-[1]UK_TRA_StockTot!N199</f>
        <v>11028023</v>
      </c>
      <c r="O199" s="93">
        <f>[1]EU28_TRA_StockTot!O199-[1]UK_TRA_StockTot!O199</f>
        <v>10969073</v>
      </c>
      <c r="P199" s="93">
        <f>[1]EU28_TRA_StockTot!P199-[1]UK_TRA_StockTot!P199</f>
        <v>11316665</v>
      </c>
      <c r="Q199" s="93">
        <f>[1]EU28_TRA_StockTot!Q199-[1]UK_TRA_StockTot!Q199</f>
        <v>11848160</v>
      </c>
      <c r="R199" s="93">
        <f>[1]EU28_TRA_StockTot!R199-[1]UK_TRA_StockTot!R199</f>
        <v>13041005.704876419</v>
      </c>
      <c r="S199" s="93">
        <f>[1]EU28_TRA_StockTot!S199-[1]UK_TRA_StockTot!S199</f>
        <v>13491405.896572752</v>
      </c>
      <c r="T199" s="93">
        <f>[1]EU28_TRA_StockTot!T199-[1]UK_TRA_StockTot!T199</f>
        <v>13969184.706722734</v>
      </c>
      <c r="U199" s="93">
        <f>[1]EU28_TRA_StockTot!U199-[1]UK_TRA_StockTot!U199</f>
        <v>14397038.427961966</v>
      </c>
      <c r="V199" s="93">
        <f>[1]EU28_TRA_StockTot!V199-[1]UK_TRA_StockTot!V199</f>
        <v>14773148.16634981</v>
      </c>
      <c r="W199" s="93">
        <f>[1]EU28_TRA_StockTot!W199-[1]UK_TRA_StockTot!W199</f>
        <v>15151731.110038061</v>
      </c>
      <c r="X199" s="93">
        <f>[1]EU28_TRA_StockTot!X199-[1]UK_TRA_StockTot!X199</f>
        <v>15512625.732706865</v>
      </c>
      <c r="Y199" s="93">
        <f>[1]EU28_TRA_StockTot!Y199-[1]UK_TRA_StockTot!Y199</f>
        <v>15832446.347535005</v>
      </c>
      <c r="Z199" s="93">
        <f>[1]EU28_TRA_StockTot!Z199-[1]UK_TRA_StockTot!Z199</f>
        <v>16152548.27316587</v>
      </c>
      <c r="AA199" s="93">
        <f>[1]EU28_TRA_StockTot!AA199-[1]UK_TRA_StockTot!AA199</f>
        <v>16497854.810331482</v>
      </c>
      <c r="AB199" s="93">
        <f>[1]EU28_TRA_StockTot!AB199-[1]UK_TRA_StockTot!AB199</f>
        <v>16834905.342738077</v>
      </c>
      <c r="AC199" s="93">
        <f>[1]EU28_TRA_StockTot!AC199-[1]UK_TRA_StockTot!AC199</f>
        <v>17182818.966048501</v>
      </c>
      <c r="AD199" s="93">
        <f>[1]EU28_TRA_StockTot!AD199-[1]UK_TRA_StockTot!AD199</f>
        <v>17559989.797645155</v>
      </c>
      <c r="AE199" s="93">
        <f>[1]EU28_TRA_StockTot!AE199-[1]UK_TRA_StockTot!AE199</f>
        <v>17920871.039335191</v>
      </c>
      <c r="AF199" s="93">
        <f>[1]EU28_TRA_StockTot!AF199-[1]UK_TRA_StockTot!AF199</f>
        <v>18280562.262947388</v>
      </c>
      <c r="AG199" s="93">
        <f>[1]EU28_TRA_StockTot!AG199-[1]UK_TRA_StockTot!AG199</f>
        <v>18647827.073315527</v>
      </c>
      <c r="AH199" s="93">
        <f>[1]EU28_TRA_StockTot!AH199-[1]UK_TRA_StockTot!AH199</f>
        <v>18970975.510991696</v>
      </c>
      <c r="AI199" s="93">
        <f>[1]EU28_TRA_StockTot!AI199-[1]UK_TRA_StockTot!AI199</f>
        <v>19283487.259900883</v>
      </c>
      <c r="AJ199" s="93">
        <f>[1]EU28_TRA_StockTot!AJ199-[1]UK_TRA_StockTot!AJ199</f>
        <v>19560363.538142528</v>
      </c>
      <c r="AK199" s="93">
        <f>[1]EU28_TRA_StockTot!AK199-[1]UK_TRA_StockTot!AK199</f>
        <v>19829933.0326005</v>
      </c>
      <c r="AL199" s="93">
        <f>[1]EU28_TRA_StockTot!AL199-[1]UK_TRA_StockTot!AL199</f>
        <v>20115619.614583742</v>
      </c>
      <c r="AM199" s="93">
        <f>[1]EU28_TRA_StockTot!AM199-[1]UK_TRA_StockTot!AM199</f>
        <v>20388845.44324141</v>
      </c>
      <c r="AN199" s="93">
        <f>[1]EU28_TRA_StockTot!AN199-[1]UK_TRA_StockTot!AN199</f>
        <v>20747581.972187236</v>
      </c>
      <c r="AO199" s="93">
        <f>[1]EU28_TRA_StockTot!AO199-[1]UK_TRA_StockTot!AO199</f>
        <v>21023083.13058893</v>
      </c>
      <c r="AP199" s="93">
        <f>[1]EU28_TRA_StockTot!AP199-[1]UK_TRA_StockTot!AP199</f>
        <v>21298707.21634144</v>
      </c>
      <c r="AQ199" s="93">
        <f>[1]EU28_TRA_StockTot!AQ199-[1]UK_TRA_StockTot!AQ199</f>
        <v>21613680.890521817</v>
      </c>
      <c r="AR199" s="93">
        <f>[1]EU28_TRA_StockTot!AR199-[1]UK_TRA_StockTot!AR199</f>
        <v>21936471.382336549</v>
      </c>
      <c r="AS199" s="93">
        <f>[1]EU28_TRA_StockTot!AS199-[1]UK_TRA_StockTot!AS199</f>
        <v>22263746.641620111</v>
      </c>
      <c r="AT199" s="93">
        <f>[1]EU28_TRA_StockTot!AT199-[1]UK_TRA_StockTot!AT199</f>
        <v>22592294.821934097</v>
      </c>
      <c r="AU199" s="93">
        <f>[1]EU28_TRA_StockTot!AU199-[1]UK_TRA_StockTot!AU199</f>
        <v>22956398.786714837</v>
      </c>
      <c r="AV199" s="93">
        <f>[1]EU28_TRA_StockTot!AV199-[1]UK_TRA_StockTot!AV199</f>
        <v>23303123.478505865</v>
      </c>
      <c r="AW199" s="93">
        <f>[1]EU28_TRA_StockTot!AW199-[1]UK_TRA_StockTot!AW199</f>
        <v>23613837.779298492</v>
      </c>
      <c r="AX199" s="93">
        <f>[1]EU28_TRA_StockTot!AX199-[1]UK_TRA_StockTot!AX199</f>
        <v>23961104.003310546</v>
      </c>
      <c r="AY199" s="93">
        <f>[1]EU28_TRA_StockTot!AY199-[1]UK_TRA_StockTot!AY199</f>
        <v>24293623.884953823</v>
      </c>
      <c r="AZ199" s="93">
        <f>[1]EU28_TRA_StockTot!AZ199-[1]UK_TRA_StockTot!AZ199</f>
        <v>24607710.970220383</v>
      </c>
    </row>
    <row r="200" spans="1:52" x14ac:dyDescent="0.35">
      <c r="A200" s="77" t="s">
        <v>117</v>
      </c>
      <c r="B200" s="78">
        <f>[1]EU28_TRA_StockTot!B200-[1]UK_TRA_StockTot!B200</f>
        <v>9432706</v>
      </c>
      <c r="C200" s="78">
        <f>[1]EU28_TRA_StockTot!C200-[1]UK_TRA_StockTot!C200</f>
        <v>9228279</v>
      </c>
      <c r="D200" s="78">
        <f>[1]EU28_TRA_StockTot!D200-[1]UK_TRA_StockTot!D200</f>
        <v>8938698</v>
      </c>
      <c r="E200" s="78">
        <f>[1]EU28_TRA_StockTot!E200-[1]UK_TRA_StockTot!E200</f>
        <v>9324327.0000000019</v>
      </c>
      <c r="F200" s="78">
        <f>[1]EU28_TRA_StockTot!F200-[1]UK_TRA_StockTot!F200</f>
        <v>10080711</v>
      </c>
      <c r="G200" s="78">
        <f>[1]EU28_TRA_StockTot!G200-[1]UK_TRA_StockTot!G200</f>
        <v>10530536</v>
      </c>
      <c r="H200" s="78">
        <f>[1]EU28_TRA_StockTot!H200-[1]UK_TRA_StockTot!H200</f>
        <v>11068199</v>
      </c>
      <c r="I200" s="78">
        <f>[1]EU28_TRA_StockTot!I200-[1]UK_TRA_StockTot!I200</f>
        <v>11727927</v>
      </c>
      <c r="J200" s="78">
        <f>[1]EU28_TRA_StockTot!J200-[1]UK_TRA_StockTot!J200</f>
        <v>11750339.000000002</v>
      </c>
      <c r="K200" s="78">
        <f>[1]EU28_TRA_StockTot!K200-[1]UK_TRA_StockTot!K200</f>
        <v>10657401.999999998</v>
      </c>
      <c r="L200" s="78">
        <f>[1]EU28_TRA_StockTot!L200-[1]UK_TRA_StockTot!L200</f>
        <v>10690528</v>
      </c>
      <c r="M200" s="78">
        <f>[1]EU28_TRA_StockTot!M200-[1]UK_TRA_StockTot!M200</f>
        <v>11271319</v>
      </c>
      <c r="N200" s="78">
        <f>[1]EU28_TRA_StockTot!N200-[1]UK_TRA_StockTot!N200</f>
        <v>11028023</v>
      </c>
      <c r="O200" s="78">
        <f>[1]EU28_TRA_StockTot!O200-[1]UK_TRA_StockTot!O200</f>
        <v>10969073</v>
      </c>
      <c r="P200" s="78">
        <f>[1]EU28_TRA_StockTot!P200-[1]UK_TRA_StockTot!P200</f>
        <v>11316665</v>
      </c>
      <c r="Q200" s="78">
        <f>[1]EU28_TRA_StockTot!Q200-[1]UK_TRA_StockTot!Q200</f>
        <v>11848160</v>
      </c>
      <c r="R200" s="78">
        <f>[1]EU28_TRA_StockTot!R200-[1]UK_TRA_StockTot!R200</f>
        <v>13041005.704876419</v>
      </c>
      <c r="S200" s="78">
        <f>[1]EU28_TRA_StockTot!S200-[1]UK_TRA_StockTot!S200</f>
        <v>13491405.896572752</v>
      </c>
      <c r="T200" s="78">
        <f>[1]EU28_TRA_StockTot!T200-[1]UK_TRA_StockTot!T200</f>
        <v>13969184.706722734</v>
      </c>
      <c r="U200" s="78">
        <f>[1]EU28_TRA_StockTot!U200-[1]UK_TRA_StockTot!U200</f>
        <v>14397038.427961966</v>
      </c>
      <c r="V200" s="78">
        <f>[1]EU28_TRA_StockTot!V200-[1]UK_TRA_StockTot!V200</f>
        <v>14773148.16634981</v>
      </c>
      <c r="W200" s="78">
        <f>[1]EU28_TRA_StockTot!W200-[1]UK_TRA_StockTot!W200</f>
        <v>15151731.110038061</v>
      </c>
      <c r="X200" s="78">
        <f>[1]EU28_TRA_StockTot!X200-[1]UK_TRA_StockTot!X200</f>
        <v>15512625.732706865</v>
      </c>
      <c r="Y200" s="78">
        <f>[1]EU28_TRA_StockTot!Y200-[1]UK_TRA_StockTot!Y200</f>
        <v>15832446.347535005</v>
      </c>
      <c r="Z200" s="78">
        <f>[1]EU28_TRA_StockTot!Z200-[1]UK_TRA_StockTot!Z200</f>
        <v>16152548.27316587</v>
      </c>
      <c r="AA200" s="78">
        <f>[1]EU28_TRA_StockTot!AA200-[1]UK_TRA_StockTot!AA200</f>
        <v>16497854.810331482</v>
      </c>
      <c r="AB200" s="78">
        <f>[1]EU28_TRA_StockTot!AB200-[1]UK_TRA_StockTot!AB200</f>
        <v>16834905.342738077</v>
      </c>
      <c r="AC200" s="78">
        <f>[1]EU28_TRA_StockTot!AC200-[1]UK_TRA_StockTot!AC200</f>
        <v>17182818.966048494</v>
      </c>
      <c r="AD200" s="78">
        <f>[1]EU28_TRA_StockTot!AD200-[1]UK_TRA_StockTot!AD200</f>
        <v>17559989.797645114</v>
      </c>
      <c r="AE200" s="78">
        <f>[1]EU28_TRA_StockTot!AE200-[1]UK_TRA_StockTot!AE200</f>
        <v>17920871.039334942</v>
      </c>
      <c r="AF200" s="78">
        <f>[1]EU28_TRA_StockTot!AF200-[1]UK_TRA_StockTot!AF200</f>
        <v>18280562.262945708</v>
      </c>
      <c r="AG200" s="78">
        <f>[1]EU28_TRA_StockTot!AG200-[1]UK_TRA_StockTot!AG200</f>
        <v>18647827.073304463</v>
      </c>
      <c r="AH200" s="78">
        <f>[1]EU28_TRA_StockTot!AH200-[1]UK_TRA_StockTot!AH200</f>
        <v>18970975.510920897</v>
      </c>
      <c r="AI200" s="78">
        <f>[1]EU28_TRA_StockTot!AI200-[1]UK_TRA_StockTot!AI200</f>
        <v>19283487.259473737</v>
      </c>
      <c r="AJ200" s="78">
        <f>[1]EU28_TRA_StockTot!AJ200-[1]UK_TRA_StockTot!AJ200</f>
        <v>19560363.535610933</v>
      </c>
      <c r="AK200" s="78">
        <f>[1]EU28_TRA_StockTot!AK200-[1]UK_TRA_StockTot!AK200</f>
        <v>19829933.01838357</v>
      </c>
      <c r="AL200" s="78">
        <f>[1]EU28_TRA_StockTot!AL200-[1]UK_TRA_StockTot!AL200</f>
        <v>20115619.540066913</v>
      </c>
      <c r="AM200" s="78">
        <f>[1]EU28_TRA_StockTot!AM200-[1]UK_TRA_StockTot!AM200</f>
        <v>20388845.043443322</v>
      </c>
      <c r="AN200" s="78">
        <f>[1]EU28_TRA_StockTot!AN200-[1]UK_TRA_StockTot!AN200</f>
        <v>20747579.742497962</v>
      </c>
      <c r="AO200" s="78">
        <f>[1]EU28_TRA_StockTot!AO200-[1]UK_TRA_StockTot!AO200</f>
        <v>21023074.342578165</v>
      </c>
      <c r="AP200" s="78">
        <f>[1]EU28_TRA_StockTot!AP200-[1]UK_TRA_StockTot!AP200</f>
        <v>21298673.230894245</v>
      </c>
      <c r="AQ200" s="78">
        <f>[1]EU28_TRA_StockTot!AQ200-[1]UK_TRA_StockTot!AQ200</f>
        <v>21613552.22802728</v>
      </c>
      <c r="AR200" s="78">
        <f>[1]EU28_TRA_StockTot!AR200-[1]UK_TRA_StockTot!AR200</f>
        <v>21936026.179059677</v>
      </c>
      <c r="AS200" s="78">
        <f>[1]EU28_TRA_StockTot!AS200-[1]UK_TRA_StockTot!AS200</f>
        <v>22262353.206185866</v>
      </c>
      <c r="AT200" s="78">
        <f>[1]EU28_TRA_StockTot!AT200-[1]UK_TRA_StockTot!AT200</f>
        <v>22588330.566218134</v>
      </c>
      <c r="AU200" s="78">
        <f>[1]EU28_TRA_StockTot!AU200-[1]UK_TRA_StockTot!AU200</f>
        <v>22945994.740269877</v>
      </c>
      <c r="AV200" s="78">
        <f>[1]EU28_TRA_StockTot!AV200-[1]UK_TRA_StockTot!AV200</f>
        <v>23278762.268995889</v>
      </c>
      <c r="AW200" s="78">
        <f>[1]EU28_TRA_StockTot!AW200-[1]UK_TRA_StockTot!AW200</f>
        <v>23560753.49781334</v>
      </c>
      <c r="AX200" s="78">
        <f>[1]EU28_TRA_StockTot!AX200-[1]UK_TRA_StockTot!AX200</f>
        <v>23855878.887416102</v>
      </c>
      <c r="AY200" s="78">
        <f>[1]EU28_TRA_StockTot!AY200-[1]UK_TRA_StockTot!AY200</f>
        <v>24096925.884544145</v>
      </c>
      <c r="AZ200" s="78">
        <f>[1]EU28_TRA_StockTot!AZ200-[1]UK_TRA_StockTot!AZ200</f>
        <v>24271969.541770719</v>
      </c>
    </row>
    <row r="201" spans="1:52" x14ac:dyDescent="0.35">
      <c r="A201" s="77" t="s">
        <v>118</v>
      </c>
      <c r="B201" s="78">
        <f>[1]EU28_TRA_StockTot!B201-[1]UK_TRA_StockTot!B201</f>
        <v>0</v>
      </c>
      <c r="C201" s="78">
        <f>[1]EU28_TRA_StockTot!C201-[1]UK_TRA_StockTot!C201</f>
        <v>0</v>
      </c>
      <c r="D201" s="78">
        <f>[1]EU28_TRA_StockTot!D201-[1]UK_TRA_StockTot!D201</f>
        <v>0</v>
      </c>
      <c r="E201" s="78">
        <f>[1]EU28_TRA_StockTot!E201-[1]UK_TRA_StockTot!E201</f>
        <v>0</v>
      </c>
      <c r="F201" s="78">
        <f>[1]EU28_TRA_StockTot!F201-[1]UK_TRA_StockTot!F201</f>
        <v>0</v>
      </c>
      <c r="G201" s="78">
        <f>[1]EU28_TRA_StockTot!G201-[1]UK_TRA_StockTot!G201</f>
        <v>0</v>
      </c>
      <c r="H201" s="78">
        <f>[1]EU28_TRA_StockTot!H201-[1]UK_TRA_StockTot!H201</f>
        <v>0</v>
      </c>
      <c r="I201" s="78">
        <f>[1]EU28_TRA_StockTot!I201-[1]UK_TRA_StockTot!I201</f>
        <v>0</v>
      </c>
      <c r="J201" s="78">
        <f>[1]EU28_TRA_StockTot!J201-[1]UK_TRA_StockTot!J201</f>
        <v>0</v>
      </c>
      <c r="K201" s="78">
        <f>[1]EU28_TRA_StockTot!K201-[1]UK_TRA_StockTot!K201</f>
        <v>0</v>
      </c>
      <c r="L201" s="78">
        <f>[1]EU28_TRA_StockTot!L201-[1]UK_TRA_StockTot!L201</f>
        <v>0</v>
      </c>
      <c r="M201" s="78">
        <f>[1]EU28_TRA_StockTot!M201-[1]UK_TRA_StockTot!M201</f>
        <v>0</v>
      </c>
      <c r="N201" s="78">
        <f>[1]EU28_TRA_StockTot!N201-[1]UK_TRA_StockTot!N201</f>
        <v>0</v>
      </c>
      <c r="O201" s="78">
        <f>[1]EU28_TRA_StockTot!O201-[1]UK_TRA_StockTot!O201</f>
        <v>0</v>
      </c>
      <c r="P201" s="78">
        <f>[1]EU28_TRA_StockTot!P201-[1]UK_TRA_StockTot!P201</f>
        <v>0</v>
      </c>
      <c r="Q201" s="78">
        <f>[1]EU28_TRA_StockTot!Q201-[1]UK_TRA_StockTot!Q201</f>
        <v>0</v>
      </c>
      <c r="R201" s="78">
        <f>[1]EU28_TRA_StockTot!R201-[1]UK_TRA_StockTot!R201</f>
        <v>2.4684673926484319E-18</v>
      </c>
      <c r="S201" s="78">
        <f>[1]EU28_TRA_StockTot!S201-[1]UK_TRA_StockTot!S201</f>
        <v>1.2882730993882047E-17</v>
      </c>
      <c r="T201" s="78">
        <f>[1]EU28_TRA_StockTot!T201-[1]UK_TRA_StockTot!T201</f>
        <v>1.0428839186777873E-16</v>
      </c>
      <c r="U201" s="78">
        <f>[1]EU28_TRA_StockTot!U201-[1]UK_TRA_StockTot!U201</f>
        <v>7.9500448016600472E-16</v>
      </c>
      <c r="V201" s="78">
        <f>[1]EU28_TRA_StockTot!V201-[1]UK_TRA_StockTot!V201</f>
        <v>5.7051331462313739E-15</v>
      </c>
      <c r="W201" s="78">
        <f>[1]EU28_TRA_StockTot!W201-[1]UK_TRA_StockTot!W201</f>
        <v>4.0310690844733736E-14</v>
      </c>
      <c r="X201" s="78">
        <f>[1]EU28_TRA_StockTot!X201-[1]UK_TRA_StockTot!X201</f>
        <v>3.0692316285055633E-13</v>
      </c>
      <c r="Y201" s="78">
        <f>[1]EU28_TRA_StockTot!Y201-[1]UK_TRA_StockTot!Y201</f>
        <v>2.1691692571716811E-12</v>
      </c>
      <c r="Z201" s="78">
        <f>[1]EU28_TRA_StockTot!Z201-[1]UK_TRA_StockTot!Z201</f>
        <v>1.5357804256038735E-11</v>
      </c>
      <c r="AA201" s="78">
        <f>[1]EU28_TRA_StockTot!AA201-[1]UK_TRA_StockTot!AA201</f>
        <v>1.1047171949999622E-10</v>
      </c>
      <c r="AB201" s="78">
        <f>[1]EU28_TRA_StockTot!AB201-[1]UK_TRA_StockTot!AB201</f>
        <v>7.6335964539848776E-10</v>
      </c>
      <c r="AC201" s="78">
        <f>[1]EU28_TRA_StockTot!AC201-[1]UK_TRA_StockTot!AC201</f>
        <v>5.1626845333544179E-9</v>
      </c>
      <c r="AD201" s="78">
        <f>[1]EU28_TRA_StockTot!AD201-[1]UK_TRA_StockTot!AD201</f>
        <v>3.7730788710028353E-8</v>
      </c>
      <c r="AE201" s="78">
        <f>[1]EU28_TRA_StockTot!AE201-[1]UK_TRA_StockTot!AE201</f>
        <v>2.4911994265702445E-7</v>
      </c>
      <c r="AF201" s="78">
        <f>[1]EU28_TRA_StockTot!AF201-[1]UK_TRA_StockTot!AF201</f>
        <v>1.6781528983721989E-6</v>
      </c>
      <c r="AG201" s="78">
        <f>[1]EU28_TRA_StockTot!AG201-[1]UK_TRA_StockTot!AG201</f>
        <v>1.1060631988075231E-5</v>
      </c>
      <c r="AH201" s="78">
        <f>[1]EU28_TRA_StockTot!AH201-[1]UK_TRA_StockTot!AH201</f>
        <v>7.0802285969319423E-5</v>
      </c>
      <c r="AI201" s="78">
        <f>[1]EU28_TRA_StockTot!AI201-[1]UK_TRA_StockTot!AI201</f>
        <v>4.2714914388712789E-4</v>
      </c>
      <c r="AJ201" s="78">
        <f>[1]EU28_TRA_StockTot!AJ201-[1]UK_TRA_StockTot!AJ201</f>
        <v>2.5315942949575192E-3</v>
      </c>
      <c r="AK201" s="78">
        <f>[1]EU28_TRA_StockTot!AK201-[1]UK_TRA_StockTot!AK201</f>
        <v>1.4216932094397172E-2</v>
      </c>
      <c r="AL201" s="78">
        <f>[1]EU28_TRA_StockTot!AL201-[1]UK_TRA_StockTot!AL201</f>
        <v>7.4516828824568532E-2</v>
      </c>
      <c r="AM201" s="78">
        <f>[1]EU28_TRA_StockTot!AM201-[1]UK_TRA_StockTot!AM201</f>
        <v>0.39979808685852186</v>
      </c>
      <c r="AN201" s="78">
        <f>[1]EU28_TRA_StockTot!AN201-[1]UK_TRA_StockTot!AN201</f>
        <v>2.2296892719006935</v>
      </c>
      <c r="AO201" s="78">
        <f>[1]EU28_TRA_StockTot!AO201-[1]UK_TRA_StockTot!AO201</f>
        <v>8.7880107692011133</v>
      </c>
      <c r="AP201" s="78">
        <f>[1]EU28_TRA_StockTot!AP201-[1]UK_TRA_StockTot!AP201</f>
        <v>33.985447197849616</v>
      </c>
      <c r="AQ201" s="78">
        <f>[1]EU28_TRA_StockTot!AQ201-[1]UK_TRA_StockTot!AQ201</f>
        <v>128.6624945394922</v>
      </c>
      <c r="AR201" s="78">
        <f>[1]EU28_TRA_StockTot!AR201-[1]UK_TRA_StockTot!AR201</f>
        <v>445.20327687602293</v>
      </c>
      <c r="AS201" s="78">
        <f>[1]EU28_TRA_StockTot!AS201-[1]UK_TRA_StockTot!AS201</f>
        <v>1393.4354342446977</v>
      </c>
      <c r="AT201" s="78">
        <f>[1]EU28_TRA_StockTot!AT201-[1]UK_TRA_StockTot!AT201</f>
        <v>3964.2557159616299</v>
      </c>
      <c r="AU201" s="78">
        <f>[1]EU28_TRA_StockTot!AU201-[1]UK_TRA_StockTot!AU201</f>
        <v>10404.046444962174</v>
      </c>
      <c r="AV201" s="78">
        <f>[1]EU28_TRA_StockTot!AV201-[1]UK_TRA_StockTot!AV201</f>
        <v>24361.209509976052</v>
      </c>
      <c r="AW201" s="78">
        <f>[1]EU28_TRA_StockTot!AW201-[1]UK_TRA_StockTot!AW201</f>
        <v>53084.281485150372</v>
      </c>
      <c r="AX201" s="78">
        <f>[1]EU28_TRA_StockTot!AX201-[1]UK_TRA_StockTot!AX201</f>
        <v>105225.11589444394</v>
      </c>
      <c r="AY201" s="78">
        <f>[1]EU28_TRA_StockTot!AY201-[1]UK_TRA_StockTot!AY201</f>
        <v>196698.00040967661</v>
      </c>
      <c r="AZ201" s="78">
        <f>[1]EU28_TRA_StockTot!AZ201-[1]UK_TRA_StockTot!AZ201</f>
        <v>335741.42844966456</v>
      </c>
    </row>
    <row r="202" spans="1:52" x14ac:dyDescent="0.35">
      <c r="A202" s="77" t="s">
        <v>119</v>
      </c>
      <c r="B202" s="78">
        <f>[1]EU28_TRA_StockTot!B202-[1]UK_TRA_StockTot!B202</f>
        <v>0</v>
      </c>
      <c r="C202" s="78">
        <f>[1]EU28_TRA_StockTot!C202-[1]UK_TRA_StockTot!C202</f>
        <v>0</v>
      </c>
      <c r="D202" s="78">
        <f>[1]EU28_TRA_StockTot!D202-[1]UK_TRA_StockTot!D202</f>
        <v>0</v>
      </c>
      <c r="E202" s="78">
        <f>[1]EU28_TRA_StockTot!E202-[1]UK_TRA_StockTot!E202</f>
        <v>0</v>
      </c>
      <c r="F202" s="78">
        <f>[1]EU28_TRA_StockTot!F202-[1]UK_TRA_StockTot!F202</f>
        <v>0</v>
      </c>
      <c r="G202" s="78">
        <f>[1]EU28_TRA_StockTot!G202-[1]UK_TRA_StockTot!G202</f>
        <v>0</v>
      </c>
      <c r="H202" s="78">
        <f>[1]EU28_TRA_StockTot!H202-[1]UK_TRA_StockTot!H202</f>
        <v>0</v>
      </c>
      <c r="I202" s="78">
        <f>[1]EU28_TRA_StockTot!I202-[1]UK_TRA_StockTot!I202</f>
        <v>0</v>
      </c>
      <c r="J202" s="78">
        <f>[1]EU28_TRA_StockTot!J202-[1]UK_TRA_StockTot!J202</f>
        <v>0</v>
      </c>
      <c r="K202" s="78">
        <f>[1]EU28_TRA_StockTot!K202-[1]UK_TRA_StockTot!K202</f>
        <v>0</v>
      </c>
      <c r="L202" s="78">
        <f>[1]EU28_TRA_StockTot!L202-[1]UK_TRA_StockTot!L202</f>
        <v>0</v>
      </c>
      <c r="M202" s="78">
        <f>[1]EU28_TRA_StockTot!M202-[1]UK_TRA_StockTot!M202</f>
        <v>0</v>
      </c>
      <c r="N202" s="78">
        <f>[1]EU28_TRA_StockTot!N202-[1]UK_TRA_StockTot!N202</f>
        <v>0</v>
      </c>
      <c r="O202" s="78">
        <f>[1]EU28_TRA_StockTot!O202-[1]UK_TRA_StockTot!O202</f>
        <v>0</v>
      </c>
      <c r="P202" s="78">
        <f>[1]EU28_TRA_StockTot!P202-[1]UK_TRA_StockTot!P202</f>
        <v>0</v>
      </c>
      <c r="Q202" s="78">
        <f>[1]EU28_TRA_StockTot!Q202-[1]UK_TRA_StockTot!Q202</f>
        <v>0</v>
      </c>
      <c r="R202" s="78">
        <f>[1]EU28_TRA_StockTot!R202-[1]UK_TRA_StockTot!R202</f>
        <v>0</v>
      </c>
      <c r="S202" s="78">
        <f>[1]EU28_TRA_StockTot!S202-[1]UK_TRA_StockTot!S202</f>
        <v>0</v>
      </c>
      <c r="T202" s="78">
        <f>[1]EU28_TRA_StockTot!T202-[1]UK_TRA_StockTot!T202</f>
        <v>0</v>
      </c>
      <c r="U202" s="78">
        <f>[1]EU28_TRA_StockTot!U202-[1]UK_TRA_StockTot!U202</f>
        <v>0</v>
      </c>
      <c r="V202" s="78">
        <f>[1]EU28_TRA_StockTot!V202-[1]UK_TRA_StockTot!V202</f>
        <v>0</v>
      </c>
      <c r="W202" s="78">
        <f>[1]EU28_TRA_StockTot!W202-[1]UK_TRA_StockTot!W202</f>
        <v>0</v>
      </c>
      <c r="X202" s="78">
        <f>[1]EU28_TRA_StockTot!X202-[1]UK_TRA_StockTot!X202</f>
        <v>0</v>
      </c>
      <c r="Y202" s="78">
        <f>[1]EU28_TRA_StockTot!Y202-[1]UK_TRA_StockTot!Y202</f>
        <v>0</v>
      </c>
      <c r="Z202" s="78">
        <f>[1]EU28_TRA_StockTot!Z202-[1]UK_TRA_StockTot!Z202</f>
        <v>0</v>
      </c>
      <c r="AA202" s="78">
        <f>[1]EU28_TRA_StockTot!AA202-[1]UK_TRA_StockTot!AA202</f>
        <v>0</v>
      </c>
      <c r="AB202" s="78">
        <f>[1]EU28_TRA_StockTot!AB202-[1]UK_TRA_StockTot!AB202</f>
        <v>0</v>
      </c>
      <c r="AC202" s="78">
        <f>[1]EU28_TRA_StockTot!AC202-[1]UK_TRA_StockTot!AC202</f>
        <v>0</v>
      </c>
      <c r="AD202" s="78">
        <f>[1]EU28_TRA_StockTot!AD202-[1]UK_TRA_StockTot!AD202</f>
        <v>0</v>
      </c>
      <c r="AE202" s="78">
        <f>[1]EU28_TRA_StockTot!AE202-[1]UK_TRA_StockTot!AE202</f>
        <v>0</v>
      </c>
      <c r="AF202" s="78">
        <f>[1]EU28_TRA_StockTot!AF202-[1]UK_TRA_StockTot!AF202</f>
        <v>0</v>
      </c>
      <c r="AG202" s="78">
        <f>[1]EU28_TRA_StockTot!AG202-[1]UK_TRA_StockTot!AG202</f>
        <v>0</v>
      </c>
      <c r="AH202" s="78">
        <f>[1]EU28_TRA_StockTot!AH202-[1]UK_TRA_StockTot!AH202</f>
        <v>0</v>
      </c>
      <c r="AI202" s="78">
        <f>[1]EU28_TRA_StockTot!AI202-[1]UK_TRA_StockTot!AI202</f>
        <v>0</v>
      </c>
      <c r="AJ202" s="78">
        <f>[1]EU28_TRA_StockTot!AJ202-[1]UK_TRA_StockTot!AJ202</f>
        <v>0</v>
      </c>
      <c r="AK202" s="78">
        <f>[1]EU28_TRA_StockTot!AK202-[1]UK_TRA_StockTot!AK202</f>
        <v>0</v>
      </c>
      <c r="AL202" s="78">
        <f>[1]EU28_TRA_StockTot!AL202-[1]UK_TRA_StockTot!AL202</f>
        <v>0</v>
      </c>
      <c r="AM202" s="78">
        <f>[1]EU28_TRA_StockTot!AM202-[1]UK_TRA_StockTot!AM202</f>
        <v>0</v>
      </c>
      <c r="AN202" s="78">
        <f>[1]EU28_TRA_StockTot!AN202-[1]UK_TRA_StockTot!AN202</f>
        <v>0</v>
      </c>
      <c r="AO202" s="78">
        <f>[1]EU28_TRA_StockTot!AO202-[1]UK_TRA_StockTot!AO202</f>
        <v>0</v>
      </c>
      <c r="AP202" s="78">
        <f>[1]EU28_TRA_StockTot!AP202-[1]UK_TRA_StockTot!AP202</f>
        <v>0</v>
      </c>
      <c r="AQ202" s="78">
        <f>[1]EU28_TRA_StockTot!AQ202-[1]UK_TRA_StockTot!AQ202</f>
        <v>0</v>
      </c>
      <c r="AR202" s="78">
        <f>[1]EU28_TRA_StockTot!AR202-[1]UK_TRA_StockTot!AR202</f>
        <v>0</v>
      </c>
      <c r="AS202" s="78">
        <f>[1]EU28_TRA_StockTot!AS202-[1]UK_TRA_StockTot!AS202</f>
        <v>0</v>
      </c>
      <c r="AT202" s="78">
        <f>[1]EU28_TRA_StockTot!AT202-[1]UK_TRA_StockTot!AT202</f>
        <v>0</v>
      </c>
      <c r="AU202" s="78">
        <f>[1]EU28_TRA_StockTot!AU202-[1]UK_TRA_StockTot!AU202</f>
        <v>0</v>
      </c>
      <c r="AV202" s="78">
        <f>[1]EU28_TRA_StockTot!AV202-[1]UK_TRA_StockTot!AV202</f>
        <v>0</v>
      </c>
      <c r="AW202" s="78">
        <f>[1]EU28_TRA_StockTot!AW202-[1]UK_TRA_StockTot!AW202</f>
        <v>0</v>
      </c>
      <c r="AX202" s="78">
        <f>[1]EU28_TRA_StockTot!AX202-[1]UK_TRA_StockTot!AX202</f>
        <v>0</v>
      </c>
      <c r="AY202" s="78">
        <f>[1]EU28_TRA_StockTot!AY202-[1]UK_TRA_StockTot!AY202</f>
        <v>0</v>
      </c>
      <c r="AZ202" s="78">
        <f>[1]EU28_TRA_StockTot!AZ202-[1]UK_TRA_StockTot!AZ202</f>
        <v>0</v>
      </c>
    </row>
    <row r="203" spans="1:52" x14ac:dyDescent="0.35">
      <c r="A203" s="77" t="s">
        <v>120</v>
      </c>
      <c r="B203" s="78">
        <f>[1]EU28_TRA_StockTot!B203-[1]UK_TRA_StockTot!B203</f>
        <v>0</v>
      </c>
      <c r="C203" s="78">
        <f>[1]EU28_TRA_StockTot!C203-[1]UK_TRA_StockTot!C203</f>
        <v>0</v>
      </c>
      <c r="D203" s="78">
        <f>[1]EU28_TRA_StockTot!D203-[1]UK_TRA_StockTot!D203</f>
        <v>0</v>
      </c>
      <c r="E203" s="78">
        <f>[1]EU28_TRA_StockTot!E203-[1]UK_TRA_StockTot!E203</f>
        <v>0</v>
      </c>
      <c r="F203" s="78">
        <f>[1]EU28_TRA_StockTot!F203-[1]UK_TRA_StockTot!F203</f>
        <v>0</v>
      </c>
      <c r="G203" s="78">
        <f>[1]EU28_TRA_StockTot!G203-[1]UK_TRA_StockTot!G203</f>
        <v>0</v>
      </c>
      <c r="H203" s="78">
        <f>[1]EU28_TRA_StockTot!H203-[1]UK_TRA_StockTot!H203</f>
        <v>0</v>
      </c>
      <c r="I203" s="78">
        <f>[1]EU28_TRA_StockTot!I203-[1]UK_TRA_StockTot!I203</f>
        <v>0</v>
      </c>
      <c r="J203" s="78">
        <f>[1]EU28_TRA_StockTot!J203-[1]UK_TRA_StockTot!J203</f>
        <v>0</v>
      </c>
      <c r="K203" s="78">
        <f>[1]EU28_TRA_StockTot!K203-[1]UK_TRA_StockTot!K203</f>
        <v>0</v>
      </c>
      <c r="L203" s="78">
        <f>[1]EU28_TRA_StockTot!L203-[1]UK_TRA_StockTot!L203</f>
        <v>0</v>
      </c>
      <c r="M203" s="78">
        <f>[1]EU28_TRA_StockTot!M203-[1]UK_TRA_StockTot!M203</f>
        <v>0</v>
      </c>
      <c r="N203" s="78">
        <f>[1]EU28_TRA_StockTot!N203-[1]UK_TRA_StockTot!N203</f>
        <v>0</v>
      </c>
      <c r="O203" s="78">
        <f>[1]EU28_TRA_StockTot!O203-[1]UK_TRA_StockTot!O203</f>
        <v>0</v>
      </c>
      <c r="P203" s="78">
        <f>[1]EU28_TRA_StockTot!P203-[1]UK_TRA_StockTot!P203</f>
        <v>0</v>
      </c>
      <c r="Q203" s="78">
        <f>[1]EU28_TRA_StockTot!Q203-[1]UK_TRA_StockTot!Q203</f>
        <v>0</v>
      </c>
      <c r="R203" s="78">
        <f>[1]EU28_TRA_StockTot!R203-[1]UK_TRA_StockTot!R203</f>
        <v>0</v>
      </c>
      <c r="S203" s="78">
        <f>[1]EU28_TRA_StockTot!S203-[1]UK_TRA_StockTot!S203</f>
        <v>0</v>
      </c>
      <c r="T203" s="78">
        <f>[1]EU28_TRA_StockTot!T203-[1]UK_TRA_StockTot!T203</f>
        <v>0</v>
      </c>
      <c r="U203" s="78">
        <f>[1]EU28_TRA_StockTot!U203-[1]UK_TRA_StockTot!U203</f>
        <v>0</v>
      </c>
      <c r="V203" s="78">
        <f>[1]EU28_TRA_StockTot!V203-[1]UK_TRA_StockTot!V203</f>
        <v>0</v>
      </c>
      <c r="W203" s="78">
        <f>[1]EU28_TRA_StockTot!W203-[1]UK_TRA_StockTot!W203</f>
        <v>0</v>
      </c>
      <c r="X203" s="78">
        <f>[1]EU28_TRA_StockTot!X203-[1]UK_TRA_StockTot!X203</f>
        <v>0</v>
      </c>
      <c r="Y203" s="78">
        <f>[1]EU28_TRA_StockTot!Y203-[1]UK_TRA_StockTot!Y203</f>
        <v>0</v>
      </c>
      <c r="Z203" s="78">
        <f>[1]EU28_TRA_StockTot!Z203-[1]UK_TRA_StockTot!Z203</f>
        <v>0</v>
      </c>
      <c r="AA203" s="78">
        <f>[1]EU28_TRA_StockTot!AA203-[1]UK_TRA_StockTot!AA203</f>
        <v>0</v>
      </c>
      <c r="AB203" s="78">
        <f>[1]EU28_TRA_StockTot!AB203-[1]UK_TRA_StockTot!AB203</f>
        <v>0</v>
      </c>
      <c r="AC203" s="78">
        <f>[1]EU28_TRA_StockTot!AC203-[1]UK_TRA_StockTot!AC203</f>
        <v>0</v>
      </c>
      <c r="AD203" s="78">
        <f>[1]EU28_TRA_StockTot!AD203-[1]UK_TRA_StockTot!AD203</f>
        <v>0</v>
      </c>
      <c r="AE203" s="78">
        <f>[1]EU28_TRA_StockTot!AE203-[1]UK_TRA_StockTot!AE203</f>
        <v>0</v>
      </c>
      <c r="AF203" s="78">
        <f>[1]EU28_TRA_StockTot!AF203-[1]UK_TRA_StockTot!AF203</f>
        <v>0</v>
      </c>
      <c r="AG203" s="78">
        <f>[1]EU28_TRA_StockTot!AG203-[1]UK_TRA_StockTot!AG203</f>
        <v>0</v>
      </c>
      <c r="AH203" s="78">
        <f>[1]EU28_TRA_StockTot!AH203-[1]UK_TRA_StockTot!AH203</f>
        <v>0</v>
      </c>
      <c r="AI203" s="78">
        <f>[1]EU28_TRA_StockTot!AI203-[1]UK_TRA_StockTot!AI203</f>
        <v>0</v>
      </c>
      <c r="AJ203" s="78">
        <f>[1]EU28_TRA_StockTot!AJ203-[1]UK_TRA_StockTot!AJ203</f>
        <v>0</v>
      </c>
      <c r="AK203" s="78">
        <f>[1]EU28_TRA_StockTot!AK203-[1]UK_TRA_StockTot!AK203</f>
        <v>0</v>
      </c>
      <c r="AL203" s="78">
        <f>[1]EU28_TRA_StockTot!AL203-[1]UK_TRA_StockTot!AL203</f>
        <v>0</v>
      </c>
      <c r="AM203" s="78">
        <f>[1]EU28_TRA_StockTot!AM203-[1]UK_TRA_StockTot!AM203</f>
        <v>0</v>
      </c>
      <c r="AN203" s="78">
        <f>[1]EU28_TRA_StockTot!AN203-[1]UK_TRA_StockTot!AN203</f>
        <v>0</v>
      </c>
      <c r="AO203" s="78">
        <f>[1]EU28_TRA_StockTot!AO203-[1]UK_TRA_StockTot!AO203</f>
        <v>0</v>
      </c>
      <c r="AP203" s="78">
        <f>[1]EU28_TRA_StockTot!AP203-[1]UK_TRA_StockTot!AP203</f>
        <v>0</v>
      </c>
      <c r="AQ203" s="78">
        <f>[1]EU28_TRA_StockTot!AQ203-[1]UK_TRA_StockTot!AQ203</f>
        <v>0</v>
      </c>
      <c r="AR203" s="78">
        <f>[1]EU28_TRA_StockTot!AR203-[1]UK_TRA_StockTot!AR203</f>
        <v>0</v>
      </c>
      <c r="AS203" s="78">
        <f>[1]EU28_TRA_StockTot!AS203-[1]UK_TRA_StockTot!AS203</f>
        <v>0</v>
      </c>
      <c r="AT203" s="78">
        <f>[1]EU28_TRA_StockTot!AT203-[1]UK_TRA_StockTot!AT203</f>
        <v>0</v>
      </c>
      <c r="AU203" s="78">
        <f>[1]EU28_TRA_StockTot!AU203-[1]UK_TRA_StockTot!AU203</f>
        <v>0</v>
      </c>
      <c r="AV203" s="78">
        <f>[1]EU28_TRA_StockTot!AV203-[1]UK_TRA_StockTot!AV203</f>
        <v>0</v>
      </c>
      <c r="AW203" s="78">
        <f>[1]EU28_TRA_StockTot!AW203-[1]UK_TRA_StockTot!AW203</f>
        <v>0</v>
      </c>
      <c r="AX203" s="78">
        <f>[1]EU28_TRA_StockTot!AX203-[1]UK_TRA_StockTot!AX203</f>
        <v>0</v>
      </c>
      <c r="AY203" s="78">
        <f>[1]EU28_TRA_StockTot!AY203-[1]UK_TRA_StockTot!AY203</f>
        <v>0</v>
      </c>
      <c r="AZ203" s="78">
        <f>[1]EU28_TRA_StockTot!AZ203-[1]UK_TRA_StockTot!AZ203</f>
        <v>0</v>
      </c>
    </row>
    <row r="204" spans="1:52" x14ac:dyDescent="0.35">
      <c r="A204" s="97" t="s">
        <v>84</v>
      </c>
      <c r="B204" s="93">
        <f>[1]EU28_TRA_StockTot!B204-[1]UK_TRA_StockTot!B204</f>
        <v>2723896</v>
      </c>
      <c r="C204" s="93">
        <f>[1]EU28_TRA_StockTot!C204-[1]UK_TRA_StockTot!C204</f>
        <v>2726992</v>
      </c>
      <c r="D204" s="93">
        <f>[1]EU28_TRA_StockTot!D204-[1]UK_TRA_StockTot!D204</f>
        <v>2727001</v>
      </c>
      <c r="E204" s="93">
        <f>[1]EU28_TRA_StockTot!E204-[1]UK_TRA_StockTot!E204</f>
        <v>2811775</v>
      </c>
      <c r="F204" s="93">
        <f>[1]EU28_TRA_StockTot!F204-[1]UK_TRA_StockTot!F204</f>
        <v>3069786</v>
      </c>
      <c r="G204" s="93">
        <f>[1]EU28_TRA_StockTot!G204-[1]UK_TRA_StockTot!G204</f>
        <v>3258309.0000000005</v>
      </c>
      <c r="H204" s="93">
        <f>[1]EU28_TRA_StockTot!H204-[1]UK_TRA_StockTot!H204</f>
        <v>3434471</v>
      </c>
      <c r="I204" s="93">
        <f>[1]EU28_TRA_StockTot!I204-[1]UK_TRA_StockTot!I204</f>
        <v>3648218.9999999995</v>
      </c>
      <c r="J204" s="93">
        <f>[1]EU28_TRA_StockTot!J204-[1]UK_TRA_StockTot!J204</f>
        <v>3802145</v>
      </c>
      <c r="K204" s="93">
        <f>[1]EU28_TRA_StockTot!K204-[1]UK_TRA_StockTot!K204</f>
        <v>3432428.0000000005</v>
      </c>
      <c r="L204" s="93">
        <f>[1]EU28_TRA_StockTot!L204-[1]UK_TRA_StockTot!L204</f>
        <v>3660658.0000000005</v>
      </c>
      <c r="M204" s="93">
        <f>[1]EU28_TRA_StockTot!M204-[1]UK_TRA_StockTot!M204</f>
        <v>3734177</v>
      </c>
      <c r="N204" s="93">
        <f>[1]EU28_TRA_StockTot!N204-[1]UK_TRA_StockTot!N204</f>
        <v>3661340.9999999986</v>
      </c>
      <c r="O204" s="93">
        <f>[1]EU28_TRA_StockTot!O204-[1]UK_TRA_StockTot!O204</f>
        <v>3722435.0000000005</v>
      </c>
      <c r="P204" s="93">
        <f>[1]EU28_TRA_StockTot!P204-[1]UK_TRA_StockTot!P204</f>
        <v>3850229</v>
      </c>
      <c r="Q204" s="93">
        <f>[1]EU28_TRA_StockTot!Q204-[1]UK_TRA_StockTot!Q204</f>
        <v>3898428</v>
      </c>
      <c r="R204" s="93">
        <f>[1]EU28_TRA_StockTot!R204-[1]UK_TRA_StockTot!R204</f>
        <v>4024852.3607562114</v>
      </c>
      <c r="S204" s="93">
        <f>[1]EU28_TRA_StockTot!S204-[1]UK_TRA_StockTot!S204</f>
        <v>4242753.0097512081</v>
      </c>
      <c r="T204" s="93">
        <f>[1]EU28_TRA_StockTot!T204-[1]UK_TRA_StockTot!T204</f>
        <v>4454852.024917338</v>
      </c>
      <c r="U204" s="93">
        <f>[1]EU28_TRA_StockTot!U204-[1]UK_TRA_StockTot!U204</f>
        <v>4646109.89234652</v>
      </c>
      <c r="V204" s="93">
        <f>[1]EU28_TRA_StockTot!V204-[1]UK_TRA_StockTot!V204</f>
        <v>4817183.9607423618</v>
      </c>
      <c r="W204" s="93">
        <f>[1]EU28_TRA_StockTot!W204-[1]UK_TRA_StockTot!W204</f>
        <v>4981595.1563636847</v>
      </c>
      <c r="X204" s="93">
        <f>[1]EU28_TRA_StockTot!X204-[1]UK_TRA_StockTot!X204</f>
        <v>5140195.7741779862</v>
      </c>
      <c r="Y204" s="93">
        <f>[1]EU28_TRA_StockTot!Y204-[1]UK_TRA_StockTot!Y204</f>
        <v>5289296.268426979</v>
      </c>
      <c r="Z204" s="93">
        <f>[1]EU28_TRA_StockTot!Z204-[1]UK_TRA_StockTot!Z204</f>
        <v>5395971.3532918291</v>
      </c>
      <c r="AA204" s="93">
        <f>[1]EU28_TRA_StockTot!AA204-[1]UK_TRA_StockTot!AA204</f>
        <v>5499647.7240802348</v>
      </c>
      <c r="AB204" s="93">
        <f>[1]EU28_TRA_StockTot!AB204-[1]UK_TRA_StockTot!AB204</f>
        <v>5609808.8145075478</v>
      </c>
      <c r="AC204" s="93">
        <f>[1]EU28_TRA_StockTot!AC204-[1]UK_TRA_StockTot!AC204</f>
        <v>5727977.6655912995</v>
      </c>
      <c r="AD204" s="93">
        <f>[1]EU28_TRA_StockTot!AD204-[1]UK_TRA_StockTot!AD204</f>
        <v>5853685.2688825</v>
      </c>
      <c r="AE204" s="93">
        <f>[1]EU28_TRA_StockTot!AE204-[1]UK_TRA_StockTot!AE204</f>
        <v>5975646.8275064044</v>
      </c>
      <c r="AF204" s="93">
        <f>[1]EU28_TRA_StockTot!AF204-[1]UK_TRA_StockTot!AF204</f>
        <v>6098263.2712782668</v>
      </c>
      <c r="AG204" s="93">
        <f>[1]EU28_TRA_StockTot!AG204-[1]UK_TRA_StockTot!AG204</f>
        <v>6225922.8900492303</v>
      </c>
      <c r="AH204" s="93">
        <f>[1]EU28_TRA_StockTot!AH204-[1]UK_TRA_StockTot!AH204</f>
        <v>6339620.4417623393</v>
      </c>
      <c r="AI204" s="93">
        <f>[1]EU28_TRA_StockTot!AI204-[1]UK_TRA_StockTot!AI204</f>
        <v>6450269.5276678856</v>
      </c>
      <c r="AJ204" s="93">
        <f>[1]EU28_TRA_StockTot!AJ204-[1]UK_TRA_StockTot!AJ204</f>
        <v>6553774.5592957847</v>
      </c>
      <c r="AK204" s="93">
        <f>[1]EU28_TRA_StockTot!AK204-[1]UK_TRA_StockTot!AK204</f>
        <v>6656764.8125077141</v>
      </c>
      <c r="AL204" s="93">
        <f>[1]EU28_TRA_StockTot!AL204-[1]UK_TRA_StockTot!AL204</f>
        <v>6763590.343012657</v>
      </c>
      <c r="AM204" s="93">
        <f>[1]EU28_TRA_StockTot!AM204-[1]UK_TRA_StockTot!AM204</f>
        <v>6866949.3698098855</v>
      </c>
      <c r="AN204" s="93">
        <f>[1]EU28_TRA_StockTot!AN204-[1]UK_TRA_StockTot!AN204</f>
        <v>6997339.7457259279</v>
      </c>
      <c r="AO204" s="93">
        <f>[1]EU28_TRA_StockTot!AO204-[1]UK_TRA_StockTot!AO204</f>
        <v>7100649.2544820216</v>
      </c>
      <c r="AP204" s="93">
        <f>[1]EU28_TRA_StockTot!AP204-[1]UK_TRA_StockTot!AP204</f>
        <v>7209008.4264677977</v>
      </c>
      <c r="AQ204" s="93">
        <f>[1]EU28_TRA_StockTot!AQ204-[1]UK_TRA_StockTot!AQ204</f>
        <v>7326783.4080458619</v>
      </c>
      <c r="AR204" s="93">
        <f>[1]EU28_TRA_StockTot!AR204-[1]UK_TRA_StockTot!AR204</f>
        <v>7451879.735641649</v>
      </c>
      <c r="AS204" s="93">
        <f>[1]EU28_TRA_StockTot!AS204-[1]UK_TRA_StockTot!AS204</f>
        <v>7569886.9850089494</v>
      </c>
      <c r="AT204" s="93">
        <f>[1]EU28_TRA_StockTot!AT204-[1]UK_TRA_StockTot!AT204</f>
        <v>7684062.7071980946</v>
      </c>
      <c r="AU204" s="93">
        <f>[1]EU28_TRA_StockTot!AU204-[1]UK_TRA_StockTot!AU204</f>
        <v>7820944.7811837243</v>
      </c>
      <c r="AV204" s="93">
        <f>[1]EU28_TRA_StockTot!AV204-[1]UK_TRA_StockTot!AV204</f>
        <v>7956578.9692653269</v>
      </c>
      <c r="AW204" s="93">
        <f>[1]EU28_TRA_StockTot!AW204-[1]UK_TRA_StockTot!AW204</f>
        <v>8069781.8461122056</v>
      </c>
      <c r="AX204" s="93">
        <f>[1]EU28_TRA_StockTot!AX204-[1]UK_TRA_StockTot!AX204</f>
        <v>8205329.1057398356</v>
      </c>
      <c r="AY204" s="93">
        <f>[1]EU28_TRA_StockTot!AY204-[1]UK_TRA_StockTot!AY204</f>
        <v>8338426.265776556</v>
      </c>
      <c r="AZ204" s="93">
        <f>[1]EU28_TRA_StockTot!AZ204-[1]UK_TRA_StockTot!AZ204</f>
        <v>8470933.5180471484</v>
      </c>
    </row>
    <row r="205" spans="1:52" x14ac:dyDescent="0.35">
      <c r="A205" s="77" t="s">
        <v>117</v>
      </c>
      <c r="B205" s="78">
        <f>[1]EU28_TRA_StockTot!B205-[1]UK_TRA_StockTot!B205</f>
        <v>2723896</v>
      </c>
      <c r="C205" s="78">
        <f>[1]EU28_TRA_StockTot!C205-[1]UK_TRA_StockTot!C205</f>
        <v>2726992</v>
      </c>
      <c r="D205" s="78">
        <f>[1]EU28_TRA_StockTot!D205-[1]UK_TRA_StockTot!D205</f>
        <v>2727001</v>
      </c>
      <c r="E205" s="78">
        <f>[1]EU28_TRA_StockTot!E205-[1]UK_TRA_StockTot!E205</f>
        <v>2811775</v>
      </c>
      <c r="F205" s="78">
        <f>[1]EU28_TRA_StockTot!F205-[1]UK_TRA_StockTot!F205</f>
        <v>3069786</v>
      </c>
      <c r="G205" s="78">
        <f>[1]EU28_TRA_StockTot!G205-[1]UK_TRA_StockTot!G205</f>
        <v>3258309.0000000005</v>
      </c>
      <c r="H205" s="78">
        <f>[1]EU28_TRA_StockTot!H205-[1]UK_TRA_StockTot!H205</f>
        <v>3434471</v>
      </c>
      <c r="I205" s="78">
        <f>[1]EU28_TRA_StockTot!I205-[1]UK_TRA_StockTot!I205</f>
        <v>3648218.9999999995</v>
      </c>
      <c r="J205" s="78">
        <f>[1]EU28_TRA_StockTot!J205-[1]UK_TRA_StockTot!J205</f>
        <v>3802145</v>
      </c>
      <c r="K205" s="78">
        <f>[1]EU28_TRA_StockTot!K205-[1]UK_TRA_StockTot!K205</f>
        <v>3432428.0000000005</v>
      </c>
      <c r="L205" s="78">
        <f>[1]EU28_TRA_StockTot!L205-[1]UK_TRA_StockTot!L205</f>
        <v>3660658.0000000005</v>
      </c>
      <c r="M205" s="78">
        <f>[1]EU28_TRA_StockTot!M205-[1]UK_TRA_StockTot!M205</f>
        <v>3734177</v>
      </c>
      <c r="N205" s="78">
        <f>[1]EU28_TRA_StockTot!N205-[1]UK_TRA_StockTot!N205</f>
        <v>3661340.9999999986</v>
      </c>
      <c r="O205" s="78">
        <f>[1]EU28_TRA_StockTot!O205-[1]UK_TRA_StockTot!O205</f>
        <v>3722435.0000000005</v>
      </c>
      <c r="P205" s="78">
        <f>[1]EU28_TRA_StockTot!P205-[1]UK_TRA_StockTot!P205</f>
        <v>3850229</v>
      </c>
      <c r="Q205" s="78">
        <f>[1]EU28_TRA_StockTot!Q205-[1]UK_TRA_StockTot!Q205</f>
        <v>3898428</v>
      </c>
      <c r="R205" s="78">
        <f>[1]EU28_TRA_StockTot!R205-[1]UK_TRA_StockTot!R205</f>
        <v>4024852.3607562114</v>
      </c>
      <c r="S205" s="78">
        <f>[1]EU28_TRA_StockTot!S205-[1]UK_TRA_StockTot!S205</f>
        <v>4242753.0097512081</v>
      </c>
      <c r="T205" s="78">
        <f>[1]EU28_TRA_StockTot!T205-[1]UK_TRA_StockTot!T205</f>
        <v>4454852.024917338</v>
      </c>
      <c r="U205" s="78">
        <f>[1]EU28_TRA_StockTot!U205-[1]UK_TRA_StockTot!U205</f>
        <v>4646109.89234652</v>
      </c>
      <c r="V205" s="78">
        <f>[1]EU28_TRA_StockTot!V205-[1]UK_TRA_StockTot!V205</f>
        <v>4817183.9607423618</v>
      </c>
      <c r="W205" s="78">
        <f>[1]EU28_TRA_StockTot!W205-[1]UK_TRA_StockTot!W205</f>
        <v>4981595.1563636847</v>
      </c>
      <c r="X205" s="78">
        <f>[1]EU28_TRA_StockTot!X205-[1]UK_TRA_StockTot!X205</f>
        <v>5140195.7741779862</v>
      </c>
      <c r="Y205" s="78">
        <f>[1]EU28_TRA_StockTot!Y205-[1]UK_TRA_StockTot!Y205</f>
        <v>5289296.268426979</v>
      </c>
      <c r="Z205" s="78">
        <f>[1]EU28_TRA_StockTot!Z205-[1]UK_TRA_StockTot!Z205</f>
        <v>5395971.3532918291</v>
      </c>
      <c r="AA205" s="78">
        <f>[1]EU28_TRA_StockTot!AA205-[1]UK_TRA_StockTot!AA205</f>
        <v>5499647.7240802348</v>
      </c>
      <c r="AB205" s="78">
        <f>[1]EU28_TRA_StockTot!AB205-[1]UK_TRA_StockTot!AB205</f>
        <v>5609808.8145075478</v>
      </c>
      <c r="AC205" s="78">
        <f>[1]EU28_TRA_StockTot!AC205-[1]UK_TRA_StockTot!AC205</f>
        <v>5727977.6655912995</v>
      </c>
      <c r="AD205" s="78">
        <f>[1]EU28_TRA_StockTot!AD205-[1]UK_TRA_StockTot!AD205</f>
        <v>5853685.2688825</v>
      </c>
      <c r="AE205" s="78">
        <f>[1]EU28_TRA_StockTot!AE205-[1]UK_TRA_StockTot!AE205</f>
        <v>5975646.8275064044</v>
      </c>
      <c r="AF205" s="78">
        <f>[1]EU28_TRA_StockTot!AF205-[1]UK_TRA_StockTot!AF205</f>
        <v>6098263.2712782668</v>
      </c>
      <c r="AG205" s="78">
        <f>[1]EU28_TRA_StockTot!AG205-[1]UK_TRA_StockTot!AG205</f>
        <v>6225922.8900492303</v>
      </c>
      <c r="AH205" s="78">
        <f>[1]EU28_TRA_StockTot!AH205-[1]UK_TRA_StockTot!AH205</f>
        <v>6339620.4417623393</v>
      </c>
      <c r="AI205" s="78">
        <f>[1]EU28_TRA_StockTot!AI205-[1]UK_TRA_StockTot!AI205</f>
        <v>6450269.5276678856</v>
      </c>
      <c r="AJ205" s="78">
        <f>[1]EU28_TRA_StockTot!AJ205-[1]UK_TRA_StockTot!AJ205</f>
        <v>6553774.5592957847</v>
      </c>
      <c r="AK205" s="78">
        <f>[1]EU28_TRA_StockTot!AK205-[1]UK_TRA_StockTot!AK205</f>
        <v>6656764.8125077141</v>
      </c>
      <c r="AL205" s="78">
        <f>[1]EU28_TRA_StockTot!AL205-[1]UK_TRA_StockTot!AL205</f>
        <v>6763590.343012657</v>
      </c>
      <c r="AM205" s="78">
        <f>[1]EU28_TRA_StockTot!AM205-[1]UK_TRA_StockTot!AM205</f>
        <v>6866949.3698098855</v>
      </c>
      <c r="AN205" s="78">
        <f>[1]EU28_TRA_StockTot!AN205-[1]UK_TRA_StockTot!AN205</f>
        <v>6997339.7457259223</v>
      </c>
      <c r="AO205" s="78">
        <f>[1]EU28_TRA_StockTot!AO205-[1]UK_TRA_StockTot!AO205</f>
        <v>7100649.2544816136</v>
      </c>
      <c r="AP205" s="78">
        <f>[1]EU28_TRA_StockTot!AP205-[1]UK_TRA_StockTot!AP205</f>
        <v>7209008.4264451815</v>
      </c>
      <c r="AQ205" s="78">
        <f>[1]EU28_TRA_StockTot!AQ205-[1]UK_TRA_StockTot!AQ205</f>
        <v>7326783.4072458837</v>
      </c>
      <c r="AR205" s="78">
        <f>[1]EU28_TRA_StockTot!AR205-[1]UK_TRA_StockTot!AR205</f>
        <v>7451879.7171072885</v>
      </c>
      <c r="AS205" s="78">
        <f>[1]EU28_TRA_StockTot!AS205-[1]UK_TRA_StockTot!AS205</f>
        <v>7569886.7106355103</v>
      </c>
      <c r="AT205" s="78">
        <f>[1]EU28_TRA_StockTot!AT205-[1]UK_TRA_StockTot!AT205</f>
        <v>7684059.8164669499</v>
      </c>
      <c r="AU205" s="78">
        <f>[1]EU28_TRA_StockTot!AU205-[1]UK_TRA_StockTot!AU205</f>
        <v>7820922.2994226394</v>
      </c>
      <c r="AV205" s="78">
        <f>[1]EU28_TRA_StockTot!AV205-[1]UK_TRA_StockTot!AV205</f>
        <v>7956449.955401348</v>
      </c>
      <c r="AW205" s="78">
        <f>[1]EU28_TRA_StockTot!AW205-[1]UK_TRA_StockTot!AW205</f>
        <v>8069211.5527160093</v>
      </c>
      <c r="AX205" s="78">
        <f>[1]EU28_TRA_StockTot!AX205-[1]UK_TRA_StockTot!AX205</f>
        <v>8203258.1227457654</v>
      </c>
      <c r="AY205" s="78">
        <f>[1]EU28_TRA_StockTot!AY205-[1]UK_TRA_StockTot!AY205</f>
        <v>8332068.5073647182</v>
      </c>
      <c r="AZ205" s="78">
        <f>[1]EU28_TRA_StockTot!AZ205-[1]UK_TRA_StockTot!AZ205</f>
        <v>8454840.7596831862</v>
      </c>
    </row>
    <row r="206" spans="1:52" x14ac:dyDescent="0.35">
      <c r="A206" s="77" t="s">
        <v>118</v>
      </c>
      <c r="B206" s="78">
        <f>[1]EU28_TRA_StockTot!B206-[1]UK_TRA_StockTot!B206</f>
        <v>0</v>
      </c>
      <c r="C206" s="78">
        <f>[1]EU28_TRA_StockTot!C206-[1]UK_TRA_StockTot!C206</f>
        <v>0</v>
      </c>
      <c r="D206" s="78">
        <f>[1]EU28_TRA_StockTot!D206-[1]UK_TRA_StockTot!D206</f>
        <v>0</v>
      </c>
      <c r="E206" s="78">
        <f>[1]EU28_TRA_StockTot!E206-[1]UK_TRA_StockTot!E206</f>
        <v>0</v>
      </c>
      <c r="F206" s="78">
        <f>[1]EU28_TRA_StockTot!F206-[1]UK_TRA_StockTot!F206</f>
        <v>0</v>
      </c>
      <c r="G206" s="78">
        <f>[1]EU28_TRA_StockTot!G206-[1]UK_TRA_StockTot!G206</f>
        <v>0</v>
      </c>
      <c r="H206" s="78">
        <f>[1]EU28_TRA_StockTot!H206-[1]UK_TRA_StockTot!H206</f>
        <v>0</v>
      </c>
      <c r="I206" s="78">
        <f>[1]EU28_TRA_StockTot!I206-[1]UK_TRA_StockTot!I206</f>
        <v>0</v>
      </c>
      <c r="J206" s="78">
        <f>[1]EU28_TRA_StockTot!J206-[1]UK_TRA_StockTot!J206</f>
        <v>0</v>
      </c>
      <c r="K206" s="78">
        <f>[1]EU28_TRA_StockTot!K206-[1]UK_TRA_StockTot!K206</f>
        <v>0</v>
      </c>
      <c r="L206" s="78">
        <f>[1]EU28_TRA_StockTot!L206-[1]UK_TRA_StockTot!L206</f>
        <v>0</v>
      </c>
      <c r="M206" s="78">
        <f>[1]EU28_TRA_StockTot!M206-[1]UK_TRA_StockTot!M206</f>
        <v>0</v>
      </c>
      <c r="N206" s="78">
        <f>[1]EU28_TRA_StockTot!N206-[1]UK_TRA_StockTot!N206</f>
        <v>0</v>
      </c>
      <c r="O206" s="78">
        <f>[1]EU28_TRA_StockTot!O206-[1]UK_TRA_StockTot!O206</f>
        <v>0</v>
      </c>
      <c r="P206" s="78">
        <f>[1]EU28_TRA_StockTot!P206-[1]UK_TRA_StockTot!P206</f>
        <v>0</v>
      </c>
      <c r="Q206" s="78">
        <f>[1]EU28_TRA_StockTot!Q206-[1]UK_TRA_StockTot!Q206</f>
        <v>0</v>
      </c>
      <c r="R206" s="78">
        <f>[1]EU28_TRA_StockTot!R206-[1]UK_TRA_StockTot!R206</f>
        <v>5.7985387549499624E-89</v>
      </c>
      <c r="S206" s="78">
        <f>[1]EU28_TRA_StockTot!S206-[1]UK_TRA_StockTot!S206</f>
        <v>1.772244624964811E-84</v>
      </c>
      <c r="T206" s="78">
        <f>[1]EU28_TRA_StockTot!T206-[1]UK_TRA_StockTot!T206</f>
        <v>3.2385136681696561E-80</v>
      </c>
      <c r="U206" s="78">
        <f>[1]EU28_TRA_StockTot!U206-[1]UK_TRA_StockTot!U206</f>
        <v>5.7888954455190265E-76</v>
      </c>
      <c r="V206" s="78">
        <f>[1]EU28_TRA_StockTot!V206-[1]UK_TRA_StockTot!V206</f>
        <v>9.4004668730805798E-72</v>
      </c>
      <c r="W206" s="78">
        <f>[1]EU28_TRA_StockTot!W206-[1]UK_TRA_StockTot!W206</f>
        <v>1.4338600525821205E-67</v>
      </c>
      <c r="X206" s="78">
        <f>[1]EU28_TRA_StockTot!X206-[1]UK_TRA_StockTot!X206</f>
        <v>2.1530458134023734E-63</v>
      </c>
      <c r="Y206" s="78">
        <f>[1]EU28_TRA_StockTot!Y206-[1]UK_TRA_StockTot!Y206</f>
        <v>2.9306022404510133E-59</v>
      </c>
      <c r="Z206" s="78">
        <f>[1]EU28_TRA_StockTot!Z206-[1]UK_TRA_StockTot!Z206</f>
        <v>3.9754144668390579E-55</v>
      </c>
      <c r="AA206" s="78">
        <f>[1]EU28_TRA_StockTot!AA206-[1]UK_TRA_StockTot!AA206</f>
        <v>4.0340075208823035E-51</v>
      </c>
      <c r="AB206" s="78">
        <f>[1]EU28_TRA_StockTot!AB206-[1]UK_TRA_StockTot!AB206</f>
        <v>3.8443280609400757E-47</v>
      </c>
      <c r="AC206" s="78">
        <f>[1]EU28_TRA_StockTot!AC206-[1]UK_TRA_StockTot!AC206</f>
        <v>3.2062314438360424E-43</v>
      </c>
      <c r="AD206" s="78">
        <f>[1]EU28_TRA_StockTot!AD206-[1]UK_TRA_StockTot!AD206</f>
        <v>2.0608259320999706E-39</v>
      </c>
      <c r="AE206" s="78">
        <f>[1]EU28_TRA_StockTot!AE206-[1]UK_TRA_StockTot!AE206</f>
        <v>1.1494284860772738E-35</v>
      </c>
      <c r="AF206" s="78">
        <f>[1]EU28_TRA_StockTot!AF206-[1]UK_TRA_StockTot!AF206</f>
        <v>4.745047082349665E-32</v>
      </c>
      <c r="AG206" s="78">
        <f>[1]EU28_TRA_StockTot!AG206-[1]UK_TRA_StockTot!AG206</f>
        <v>1.4702823470969093E-28</v>
      </c>
      <c r="AH206" s="78">
        <f>[1]EU28_TRA_StockTot!AH206-[1]UK_TRA_StockTot!AH206</f>
        <v>3.2051310767309589E-25</v>
      </c>
      <c r="AI206" s="78">
        <f>[1]EU28_TRA_StockTot!AI206-[1]UK_TRA_StockTot!AI206</f>
        <v>4.7807220956588417E-22</v>
      </c>
      <c r="AJ206" s="78">
        <f>[1]EU28_TRA_StockTot!AJ206-[1]UK_TRA_StockTot!AJ206</f>
        <v>4.9531984666959536E-19</v>
      </c>
      <c r="AK206" s="78">
        <f>[1]EU28_TRA_StockTot!AK206-[1]UK_TRA_StockTot!AK206</f>
        <v>3.1147888014392544E-16</v>
      </c>
      <c r="AL206" s="78">
        <f>[1]EU28_TRA_StockTot!AL206-[1]UK_TRA_StockTot!AL206</f>
        <v>1.1889180339892845E-13</v>
      </c>
      <c r="AM206" s="78">
        <f>[1]EU28_TRA_StockTot!AM206-[1]UK_TRA_StockTot!AM206</f>
        <v>3.0027984307681175E-11</v>
      </c>
      <c r="AN206" s="78">
        <f>[1]EU28_TRA_StockTot!AN206-[1]UK_TRA_StockTot!AN206</f>
        <v>5.4190265856308526E-9</v>
      </c>
      <c r="AO206" s="78">
        <f>[1]EU28_TRA_StockTot!AO206-[1]UK_TRA_StockTot!AO206</f>
        <v>4.0867410950750662E-7</v>
      </c>
      <c r="AP206" s="78">
        <f>[1]EU28_TRA_StockTot!AP206-[1]UK_TRA_StockTot!AP206</f>
        <v>2.2616117176673097E-5</v>
      </c>
      <c r="AQ206" s="78">
        <f>[1]EU28_TRA_StockTot!AQ206-[1]UK_TRA_StockTot!AQ206</f>
        <v>7.9997829014350765E-4</v>
      </c>
      <c r="AR206" s="78">
        <f>[1]EU28_TRA_StockTot!AR206-[1]UK_TRA_StockTot!AR206</f>
        <v>1.8534359946614561E-2</v>
      </c>
      <c r="AS206" s="78">
        <f>[1]EU28_TRA_StockTot!AS206-[1]UK_TRA_StockTot!AS206</f>
        <v>0.27437343883504972</v>
      </c>
      <c r="AT206" s="78">
        <f>[1]EU28_TRA_StockTot!AT206-[1]UK_TRA_StockTot!AT206</f>
        <v>2.8907311453149016</v>
      </c>
      <c r="AU206" s="78">
        <f>[1]EU28_TRA_StockTot!AU206-[1]UK_TRA_StockTot!AU206</f>
        <v>22.481761084816352</v>
      </c>
      <c r="AV206" s="78">
        <f>[1]EU28_TRA_StockTot!AV206-[1]UK_TRA_StockTot!AV206</f>
        <v>129.01386397925586</v>
      </c>
      <c r="AW206" s="78">
        <f>[1]EU28_TRA_StockTot!AW206-[1]UK_TRA_StockTot!AW206</f>
        <v>570.29339619701466</v>
      </c>
      <c r="AX206" s="78">
        <f>[1]EU28_TRA_StockTot!AX206-[1]UK_TRA_StockTot!AX206</f>
        <v>2070.9829940695126</v>
      </c>
      <c r="AY206" s="78">
        <f>[1]EU28_TRA_StockTot!AY206-[1]UK_TRA_StockTot!AY206</f>
        <v>6357.7584118366949</v>
      </c>
      <c r="AZ206" s="78">
        <f>[1]EU28_TRA_StockTot!AZ206-[1]UK_TRA_StockTot!AZ206</f>
        <v>16092.758363962745</v>
      </c>
    </row>
    <row r="207" spans="1:52" x14ac:dyDescent="0.35">
      <c r="A207" s="77" t="s">
        <v>119</v>
      </c>
      <c r="B207" s="78">
        <f>[1]EU28_TRA_StockTot!B207-[1]UK_TRA_StockTot!B207</f>
        <v>0</v>
      </c>
      <c r="C207" s="78">
        <f>[1]EU28_TRA_StockTot!C207-[1]UK_TRA_StockTot!C207</f>
        <v>0</v>
      </c>
      <c r="D207" s="78">
        <f>[1]EU28_TRA_StockTot!D207-[1]UK_TRA_StockTot!D207</f>
        <v>0</v>
      </c>
      <c r="E207" s="78">
        <f>[1]EU28_TRA_StockTot!E207-[1]UK_TRA_StockTot!E207</f>
        <v>0</v>
      </c>
      <c r="F207" s="78">
        <f>[1]EU28_TRA_StockTot!F207-[1]UK_TRA_StockTot!F207</f>
        <v>0</v>
      </c>
      <c r="G207" s="78">
        <f>[1]EU28_TRA_StockTot!G207-[1]UK_TRA_StockTot!G207</f>
        <v>0</v>
      </c>
      <c r="H207" s="78">
        <f>[1]EU28_TRA_StockTot!H207-[1]UK_TRA_StockTot!H207</f>
        <v>0</v>
      </c>
      <c r="I207" s="78">
        <f>[1]EU28_TRA_StockTot!I207-[1]UK_TRA_StockTot!I207</f>
        <v>0</v>
      </c>
      <c r="J207" s="78">
        <f>[1]EU28_TRA_StockTot!J207-[1]UK_TRA_StockTot!J207</f>
        <v>0</v>
      </c>
      <c r="K207" s="78">
        <f>[1]EU28_TRA_StockTot!K207-[1]UK_TRA_StockTot!K207</f>
        <v>0</v>
      </c>
      <c r="L207" s="78">
        <f>[1]EU28_TRA_StockTot!L207-[1]UK_TRA_StockTot!L207</f>
        <v>0</v>
      </c>
      <c r="M207" s="78">
        <f>[1]EU28_TRA_StockTot!M207-[1]UK_TRA_StockTot!M207</f>
        <v>0</v>
      </c>
      <c r="N207" s="78">
        <f>[1]EU28_TRA_StockTot!N207-[1]UK_TRA_StockTot!N207</f>
        <v>0</v>
      </c>
      <c r="O207" s="78">
        <f>[1]EU28_TRA_StockTot!O207-[1]UK_TRA_StockTot!O207</f>
        <v>0</v>
      </c>
      <c r="P207" s="78">
        <f>[1]EU28_TRA_StockTot!P207-[1]UK_TRA_StockTot!P207</f>
        <v>0</v>
      </c>
      <c r="Q207" s="78">
        <f>[1]EU28_TRA_StockTot!Q207-[1]UK_TRA_StockTot!Q207</f>
        <v>0</v>
      </c>
      <c r="R207" s="78">
        <f>[1]EU28_TRA_StockTot!R207-[1]UK_TRA_StockTot!R207</f>
        <v>0</v>
      </c>
      <c r="S207" s="78">
        <f>[1]EU28_TRA_StockTot!S207-[1]UK_TRA_StockTot!S207</f>
        <v>0</v>
      </c>
      <c r="T207" s="78">
        <f>[1]EU28_TRA_StockTot!T207-[1]UK_TRA_StockTot!T207</f>
        <v>0</v>
      </c>
      <c r="U207" s="78">
        <f>[1]EU28_TRA_StockTot!U207-[1]UK_TRA_StockTot!U207</f>
        <v>0</v>
      </c>
      <c r="V207" s="78">
        <f>[1]EU28_TRA_StockTot!V207-[1]UK_TRA_StockTot!V207</f>
        <v>0</v>
      </c>
      <c r="W207" s="78">
        <f>[1]EU28_TRA_StockTot!W207-[1]UK_TRA_StockTot!W207</f>
        <v>0</v>
      </c>
      <c r="X207" s="78">
        <f>[1]EU28_TRA_StockTot!X207-[1]UK_TRA_StockTot!X207</f>
        <v>0</v>
      </c>
      <c r="Y207" s="78">
        <f>[1]EU28_TRA_StockTot!Y207-[1]UK_TRA_StockTot!Y207</f>
        <v>0</v>
      </c>
      <c r="Z207" s="78">
        <f>[1]EU28_TRA_StockTot!Z207-[1]UK_TRA_StockTot!Z207</f>
        <v>0</v>
      </c>
      <c r="AA207" s="78">
        <f>[1]EU28_TRA_StockTot!AA207-[1]UK_TRA_StockTot!AA207</f>
        <v>0</v>
      </c>
      <c r="AB207" s="78">
        <f>[1]EU28_TRA_StockTot!AB207-[1]UK_TRA_StockTot!AB207</f>
        <v>0</v>
      </c>
      <c r="AC207" s="78">
        <f>[1]EU28_TRA_StockTot!AC207-[1]UK_TRA_StockTot!AC207</f>
        <v>0</v>
      </c>
      <c r="AD207" s="78">
        <f>[1]EU28_TRA_StockTot!AD207-[1]UK_TRA_StockTot!AD207</f>
        <v>0</v>
      </c>
      <c r="AE207" s="78">
        <f>[1]EU28_TRA_StockTot!AE207-[1]UK_TRA_StockTot!AE207</f>
        <v>0</v>
      </c>
      <c r="AF207" s="78">
        <f>[1]EU28_TRA_StockTot!AF207-[1]UK_TRA_StockTot!AF207</f>
        <v>0</v>
      </c>
      <c r="AG207" s="78">
        <f>[1]EU28_TRA_StockTot!AG207-[1]UK_TRA_StockTot!AG207</f>
        <v>0</v>
      </c>
      <c r="AH207" s="78">
        <f>[1]EU28_TRA_StockTot!AH207-[1]UK_TRA_StockTot!AH207</f>
        <v>0</v>
      </c>
      <c r="AI207" s="78">
        <f>[1]EU28_TRA_StockTot!AI207-[1]UK_TRA_StockTot!AI207</f>
        <v>0</v>
      </c>
      <c r="AJ207" s="78">
        <f>[1]EU28_TRA_StockTot!AJ207-[1]UK_TRA_StockTot!AJ207</f>
        <v>0</v>
      </c>
      <c r="AK207" s="78">
        <f>[1]EU28_TRA_StockTot!AK207-[1]UK_TRA_StockTot!AK207</f>
        <v>0</v>
      </c>
      <c r="AL207" s="78">
        <f>[1]EU28_TRA_StockTot!AL207-[1]UK_TRA_StockTot!AL207</f>
        <v>0</v>
      </c>
      <c r="AM207" s="78">
        <f>[1]EU28_TRA_StockTot!AM207-[1]UK_TRA_StockTot!AM207</f>
        <v>0</v>
      </c>
      <c r="AN207" s="78">
        <f>[1]EU28_TRA_StockTot!AN207-[1]UK_TRA_StockTot!AN207</f>
        <v>0</v>
      </c>
      <c r="AO207" s="78">
        <f>[1]EU28_TRA_StockTot!AO207-[1]UK_TRA_StockTot!AO207</f>
        <v>0</v>
      </c>
      <c r="AP207" s="78">
        <f>[1]EU28_TRA_StockTot!AP207-[1]UK_TRA_StockTot!AP207</f>
        <v>0</v>
      </c>
      <c r="AQ207" s="78">
        <f>[1]EU28_TRA_StockTot!AQ207-[1]UK_TRA_StockTot!AQ207</f>
        <v>0</v>
      </c>
      <c r="AR207" s="78">
        <f>[1]EU28_TRA_StockTot!AR207-[1]UK_TRA_StockTot!AR207</f>
        <v>0</v>
      </c>
      <c r="AS207" s="78">
        <f>[1]EU28_TRA_StockTot!AS207-[1]UK_TRA_StockTot!AS207</f>
        <v>0</v>
      </c>
      <c r="AT207" s="78">
        <f>[1]EU28_TRA_StockTot!AT207-[1]UK_TRA_StockTot!AT207</f>
        <v>0</v>
      </c>
      <c r="AU207" s="78">
        <f>[1]EU28_TRA_StockTot!AU207-[1]UK_TRA_StockTot!AU207</f>
        <v>0</v>
      </c>
      <c r="AV207" s="78">
        <f>[1]EU28_TRA_StockTot!AV207-[1]UK_TRA_StockTot!AV207</f>
        <v>0</v>
      </c>
      <c r="AW207" s="78">
        <f>[1]EU28_TRA_StockTot!AW207-[1]UK_TRA_StockTot!AW207</f>
        <v>0</v>
      </c>
      <c r="AX207" s="78">
        <f>[1]EU28_TRA_StockTot!AX207-[1]UK_TRA_StockTot!AX207</f>
        <v>0</v>
      </c>
      <c r="AY207" s="78">
        <f>[1]EU28_TRA_StockTot!AY207-[1]UK_TRA_StockTot!AY207</f>
        <v>0</v>
      </c>
      <c r="AZ207" s="78">
        <f>[1]EU28_TRA_StockTot!AZ207-[1]UK_TRA_StockTot!AZ207</f>
        <v>0</v>
      </c>
    </row>
    <row r="208" spans="1:52" x14ac:dyDescent="0.35">
      <c r="A208" s="77" t="s">
        <v>120</v>
      </c>
      <c r="B208" s="78">
        <f>[1]EU28_TRA_StockTot!B208-[1]UK_TRA_StockTot!B208</f>
        <v>0</v>
      </c>
      <c r="C208" s="78">
        <f>[1]EU28_TRA_StockTot!C208-[1]UK_TRA_StockTot!C208</f>
        <v>0</v>
      </c>
      <c r="D208" s="78">
        <f>[1]EU28_TRA_StockTot!D208-[1]UK_TRA_StockTot!D208</f>
        <v>0</v>
      </c>
      <c r="E208" s="78">
        <f>[1]EU28_TRA_StockTot!E208-[1]UK_TRA_StockTot!E208</f>
        <v>0</v>
      </c>
      <c r="F208" s="78">
        <f>[1]EU28_TRA_StockTot!F208-[1]UK_TRA_StockTot!F208</f>
        <v>0</v>
      </c>
      <c r="G208" s="78">
        <f>[1]EU28_TRA_StockTot!G208-[1]UK_TRA_StockTot!G208</f>
        <v>0</v>
      </c>
      <c r="H208" s="78">
        <f>[1]EU28_TRA_StockTot!H208-[1]UK_TRA_StockTot!H208</f>
        <v>0</v>
      </c>
      <c r="I208" s="78">
        <f>[1]EU28_TRA_StockTot!I208-[1]UK_TRA_StockTot!I208</f>
        <v>0</v>
      </c>
      <c r="J208" s="78">
        <f>[1]EU28_TRA_StockTot!J208-[1]UK_TRA_StockTot!J208</f>
        <v>0</v>
      </c>
      <c r="K208" s="78">
        <f>[1]EU28_TRA_StockTot!K208-[1]UK_TRA_StockTot!K208</f>
        <v>0</v>
      </c>
      <c r="L208" s="78">
        <f>[1]EU28_TRA_StockTot!L208-[1]UK_TRA_StockTot!L208</f>
        <v>0</v>
      </c>
      <c r="M208" s="78">
        <f>[1]EU28_TRA_StockTot!M208-[1]UK_TRA_StockTot!M208</f>
        <v>0</v>
      </c>
      <c r="N208" s="78">
        <f>[1]EU28_TRA_StockTot!N208-[1]UK_TRA_StockTot!N208</f>
        <v>0</v>
      </c>
      <c r="O208" s="78">
        <f>[1]EU28_TRA_StockTot!O208-[1]UK_TRA_StockTot!O208</f>
        <v>0</v>
      </c>
      <c r="P208" s="78">
        <f>[1]EU28_TRA_StockTot!P208-[1]UK_TRA_StockTot!P208</f>
        <v>0</v>
      </c>
      <c r="Q208" s="78">
        <f>[1]EU28_TRA_StockTot!Q208-[1]UK_TRA_StockTot!Q208</f>
        <v>0</v>
      </c>
      <c r="R208" s="78">
        <f>[1]EU28_TRA_StockTot!R208-[1]UK_TRA_StockTot!R208</f>
        <v>0</v>
      </c>
      <c r="S208" s="78">
        <f>[1]EU28_TRA_StockTot!S208-[1]UK_TRA_StockTot!S208</f>
        <v>0</v>
      </c>
      <c r="T208" s="78">
        <f>[1]EU28_TRA_StockTot!T208-[1]UK_TRA_StockTot!T208</f>
        <v>0</v>
      </c>
      <c r="U208" s="78">
        <f>[1]EU28_TRA_StockTot!U208-[1]UK_TRA_StockTot!U208</f>
        <v>0</v>
      </c>
      <c r="V208" s="78">
        <f>[1]EU28_TRA_StockTot!V208-[1]UK_TRA_StockTot!V208</f>
        <v>0</v>
      </c>
      <c r="W208" s="78">
        <f>[1]EU28_TRA_StockTot!W208-[1]UK_TRA_StockTot!W208</f>
        <v>0</v>
      </c>
      <c r="X208" s="78">
        <f>[1]EU28_TRA_StockTot!X208-[1]UK_TRA_StockTot!X208</f>
        <v>0</v>
      </c>
      <c r="Y208" s="78">
        <f>[1]EU28_TRA_StockTot!Y208-[1]UK_TRA_StockTot!Y208</f>
        <v>0</v>
      </c>
      <c r="Z208" s="78">
        <f>[1]EU28_TRA_StockTot!Z208-[1]UK_TRA_StockTot!Z208</f>
        <v>0</v>
      </c>
      <c r="AA208" s="78">
        <f>[1]EU28_TRA_StockTot!AA208-[1]UK_TRA_StockTot!AA208</f>
        <v>0</v>
      </c>
      <c r="AB208" s="78">
        <f>[1]EU28_TRA_StockTot!AB208-[1]UK_TRA_StockTot!AB208</f>
        <v>0</v>
      </c>
      <c r="AC208" s="78">
        <f>[1]EU28_TRA_StockTot!AC208-[1]UK_TRA_StockTot!AC208</f>
        <v>0</v>
      </c>
      <c r="AD208" s="78">
        <f>[1]EU28_TRA_StockTot!AD208-[1]UK_TRA_StockTot!AD208</f>
        <v>0</v>
      </c>
      <c r="AE208" s="78">
        <f>[1]EU28_TRA_StockTot!AE208-[1]UK_TRA_StockTot!AE208</f>
        <v>0</v>
      </c>
      <c r="AF208" s="78">
        <f>[1]EU28_TRA_StockTot!AF208-[1]UK_TRA_StockTot!AF208</f>
        <v>0</v>
      </c>
      <c r="AG208" s="78">
        <f>[1]EU28_TRA_StockTot!AG208-[1]UK_TRA_StockTot!AG208</f>
        <v>0</v>
      </c>
      <c r="AH208" s="78">
        <f>[1]EU28_TRA_StockTot!AH208-[1]UK_TRA_StockTot!AH208</f>
        <v>0</v>
      </c>
      <c r="AI208" s="78">
        <f>[1]EU28_TRA_StockTot!AI208-[1]UK_TRA_StockTot!AI208</f>
        <v>0</v>
      </c>
      <c r="AJ208" s="78">
        <f>[1]EU28_TRA_StockTot!AJ208-[1]UK_TRA_StockTot!AJ208</f>
        <v>0</v>
      </c>
      <c r="AK208" s="78">
        <f>[1]EU28_TRA_StockTot!AK208-[1]UK_TRA_StockTot!AK208</f>
        <v>0</v>
      </c>
      <c r="AL208" s="78">
        <f>[1]EU28_TRA_StockTot!AL208-[1]UK_TRA_StockTot!AL208</f>
        <v>0</v>
      </c>
      <c r="AM208" s="78">
        <f>[1]EU28_TRA_StockTot!AM208-[1]UK_TRA_StockTot!AM208</f>
        <v>0</v>
      </c>
      <c r="AN208" s="78">
        <f>[1]EU28_TRA_StockTot!AN208-[1]UK_TRA_StockTot!AN208</f>
        <v>0</v>
      </c>
      <c r="AO208" s="78">
        <f>[1]EU28_TRA_StockTot!AO208-[1]UK_TRA_StockTot!AO208</f>
        <v>0</v>
      </c>
      <c r="AP208" s="78">
        <f>[1]EU28_TRA_StockTot!AP208-[1]UK_TRA_StockTot!AP208</f>
        <v>0</v>
      </c>
      <c r="AQ208" s="78">
        <f>[1]EU28_TRA_StockTot!AQ208-[1]UK_TRA_StockTot!AQ208</f>
        <v>0</v>
      </c>
      <c r="AR208" s="78">
        <f>[1]EU28_TRA_StockTot!AR208-[1]UK_TRA_StockTot!AR208</f>
        <v>0</v>
      </c>
      <c r="AS208" s="78">
        <f>[1]EU28_TRA_StockTot!AS208-[1]UK_TRA_StockTot!AS208</f>
        <v>0</v>
      </c>
      <c r="AT208" s="78">
        <f>[1]EU28_TRA_StockTot!AT208-[1]UK_TRA_StockTot!AT208</f>
        <v>0</v>
      </c>
      <c r="AU208" s="78">
        <f>[1]EU28_TRA_StockTot!AU208-[1]UK_TRA_StockTot!AU208</f>
        <v>0</v>
      </c>
      <c r="AV208" s="78">
        <f>[1]EU28_TRA_StockTot!AV208-[1]UK_TRA_StockTot!AV208</f>
        <v>0</v>
      </c>
      <c r="AW208" s="78">
        <f>[1]EU28_TRA_StockTot!AW208-[1]UK_TRA_StockTot!AW208</f>
        <v>0</v>
      </c>
      <c r="AX208" s="78">
        <f>[1]EU28_TRA_StockTot!AX208-[1]UK_TRA_StockTot!AX208</f>
        <v>0</v>
      </c>
      <c r="AY208" s="78">
        <f>[1]EU28_TRA_StockTot!AY208-[1]UK_TRA_StockTot!AY208</f>
        <v>0</v>
      </c>
      <c r="AZ208" s="78">
        <f>[1]EU28_TRA_StockTot!AZ208-[1]UK_TRA_StockTot!AZ208</f>
        <v>0</v>
      </c>
    </row>
    <row r="209" spans="1:52" x14ac:dyDescent="0.35">
      <c r="A209" s="88" t="s">
        <v>85</v>
      </c>
      <c r="B209" s="89">
        <f>[1]EU28_TRA_StockTot!B209-[1]UK_TRA_StockTot!B209</f>
        <v>540617</v>
      </c>
      <c r="C209" s="89">
        <f>[1]EU28_TRA_StockTot!C209-[1]UK_TRA_StockTot!C209</f>
        <v>527097</v>
      </c>
      <c r="D209" s="89">
        <f>[1]EU28_TRA_StockTot!D209-[1]UK_TRA_StockTot!D209</f>
        <v>517773</v>
      </c>
      <c r="E209" s="89">
        <f>[1]EU28_TRA_StockTot!E209-[1]UK_TRA_StockTot!E209</f>
        <v>538915</v>
      </c>
      <c r="F209" s="89">
        <f>[1]EU28_TRA_StockTot!F209-[1]UK_TRA_StockTot!F209</f>
        <v>577573</v>
      </c>
      <c r="G209" s="89">
        <f>[1]EU28_TRA_StockTot!G209-[1]UK_TRA_StockTot!G209</f>
        <v>594786</v>
      </c>
      <c r="H209" s="89">
        <f>[1]EU28_TRA_StockTot!H209-[1]UK_TRA_StockTot!H209</f>
        <v>662763</v>
      </c>
      <c r="I209" s="89">
        <f>[1]EU28_TRA_StockTot!I209-[1]UK_TRA_StockTot!I209</f>
        <v>701595</v>
      </c>
      <c r="J209" s="89">
        <f>[1]EU28_TRA_StockTot!J209-[1]UK_TRA_StockTot!J209</f>
        <v>722139</v>
      </c>
      <c r="K209" s="89">
        <f>[1]EU28_TRA_StockTot!K209-[1]UK_TRA_StockTot!K209</f>
        <v>640019</v>
      </c>
      <c r="L209" s="89">
        <f>[1]EU28_TRA_StockTot!L209-[1]UK_TRA_StockTot!L209</f>
        <v>694309</v>
      </c>
      <c r="M209" s="89">
        <f>[1]EU28_TRA_StockTot!M209-[1]UK_TRA_StockTot!M209</f>
        <v>709081</v>
      </c>
      <c r="N209" s="89">
        <f>[1]EU28_TRA_StockTot!N209-[1]UK_TRA_StockTot!N209</f>
        <v>700927</v>
      </c>
      <c r="O209" s="89">
        <f>[1]EU28_TRA_StockTot!O209-[1]UK_TRA_StockTot!O209</f>
        <v>710306</v>
      </c>
      <c r="P209" s="89">
        <f>[1]EU28_TRA_StockTot!P209-[1]UK_TRA_StockTot!P209</f>
        <v>724186.99999999988</v>
      </c>
      <c r="Q209" s="89">
        <f>[1]EU28_TRA_StockTot!Q209-[1]UK_TRA_StockTot!Q209</f>
        <v>754218</v>
      </c>
      <c r="R209" s="89">
        <f>[1]EU28_TRA_StockTot!R209-[1]UK_TRA_StockTot!R209</f>
        <v>793397.81896581128</v>
      </c>
      <c r="S209" s="89">
        <f>[1]EU28_TRA_StockTot!S209-[1]UK_TRA_StockTot!S209</f>
        <v>846606.43349339766</v>
      </c>
      <c r="T209" s="89">
        <f>[1]EU28_TRA_StockTot!T209-[1]UK_TRA_StockTot!T209</f>
        <v>902250.20758618112</v>
      </c>
      <c r="U209" s="89">
        <f>[1]EU28_TRA_StockTot!U209-[1]UK_TRA_StockTot!U209</f>
        <v>955124.11135970836</v>
      </c>
      <c r="V209" s="89">
        <f>[1]EU28_TRA_StockTot!V209-[1]UK_TRA_StockTot!V209</f>
        <v>1004833.4090546881</v>
      </c>
      <c r="W209" s="89">
        <f>[1]EU28_TRA_StockTot!W209-[1]UK_TRA_StockTot!W209</f>
        <v>1054636.8446208602</v>
      </c>
      <c r="X209" s="89">
        <f>[1]EU28_TRA_StockTot!X209-[1]UK_TRA_StockTot!X209</f>
        <v>1101608.5719212859</v>
      </c>
      <c r="Y209" s="89">
        <f>[1]EU28_TRA_StockTot!Y209-[1]UK_TRA_StockTot!Y209</f>
        <v>1147478.3437072486</v>
      </c>
      <c r="Z209" s="89">
        <f>[1]EU28_TRA_StockTot!Z209-[1]UK_TRA_StockTot!Z209</f>
        <v>1186496.8493159893</v>
      </c>
      <c r="AA209" s="89">
        <f>[1]EU28_TRA_StockTot!AA209-[1]UK_TRA_StockTot!AA209</f>
        <v>1227985.5914329092</v>
      </c>
      <c r="AB209" s="89">
        <f>[1]EU28_TRA_StockTot!AB209-[1]UK_TRA_StockTot!AB209</f>
        <v>1272627.019566295</v>
      </c>
      <c r="AC209" s="89">
        <f>[1]EU28_TRA_StockTot!AC209-[1]UK_TRA_StockTot!AC209</f>
        <v>1320533.1242522357</v>
      </c>
      <c r="AD209" s="89">
        <f>[1]EU28_TRA_StockTot!AD209-[1]UK_TRA_StockTot!AD209</f>
        <v>1371006.4478523231</v>
      </c>
      <c r="AE209" s="89">
        <f>[1]EU28_TRA_StockTot!AE209-[1]UK_TRA_StockTot!AE209</f>
        <v>1420986.0232507442</v>
      </c>
      <c r="AF209" s="89">
        <f>[1]EU28_TRA_StockTot!AF209-[1]UK_TRA_StockTot!AF209</f>
        <v>1471883.2601229022</v>
      </c>
      <c r="AG209" s="89">
        <f>[1]EU28_TRA_StockTot!AG209-[1]UK_TRA_StockTot!AG209</f>
        <v>1524172.8578684197</v>
      </c>
      <c r="AH209" s="89">
        <f>[1]EU28_TRA_StockTot!AH209-[1]UK_TRA_StockTot!AH209</f>
        <v>1572118.410534001</v>
      </c>
      <c r="AI209" s="89">
        <f>[1]EU28_TRA_StockTot!AI209-[1]UK_TRA_StockTot!AI209</f>
        <v>1619221.5884384138</v>
      </c>
      <c r="AJ209" s="89">
        <f>[1]EU28_TRA_StockTot!AJ209-[1]UK_TRA_StockTot!AJ209</f>
        <v>1666438.2234888622</v>
      </c>
      <c r="AK209" s="89">
        <f>[1]EU28_TRA_StockTot!AK209-[1]UK_TRA_StockTot!AK209</f>
        <v>1710166.050755102</v>
      </c>
      <c r="AL209" s="89">
        <f>[1]EU28_TRA_StockTot!AL209-[1]UK_TRA_StockTot!AL209</f>
        <v>1758341.7723780666</v>
      </c>
      <c r="AM209" s="89">
        <f>[1]EU28_TRA_StockTot!AM209-[1]UK_TRA_StockTot!AM209</f>
        <v>1807681.660111452</v>
      </c>
      <c r="AN209" s="89">
        <f>[1]EU28_TRA_StockTot!AN209-[1]UK_TRA_StockTot!AN209</f>
        <v>1873901.5468302215</v>
      </c>
      <c r="AO209" s="89">
        <f>[1]EU28_TRA_StockTot!AO209-[1]UK_TRA_StockTot!AO209</f>
        <v>1932950.2207311667</v>
      </c>
      <c r="AP209" s="89">
        <f>[1]EU28_TRA_StockTot!AP209-[1]UK_TRA_StockTot!AP209</f>
        <v>1992947.4131398557</v>
      </c>
      <c r="AQ209" s="89">
        <f>[1]EU28_TRA_StockTot!AQ209-[1]UK_TRA_StockTot!AQ209</f>
        <v>2056370.7672680684</v>
      </c>
      <c r="AR209" s="89">
        <f>[1]EU28_TRA_StockTot!AR209-[1]UK_TRA_StockTot!AR209</f>
        <v>2120837.5155272298</v>
      </c>
      <c r="AS209" s="89">
        <f>[1]EU28_TRA_StockTot!AS209-[1]UK_TRA_StockTot!AS209</f>
        <v>2182660.8607496172</v>
      </c>
      <c r="AT209" s="89">
        <f>[1]EU28_TRA_StockTot!AT209-[1]UK_TRA_StockTot!AT209</f>
        <v>2243755.7692296566</v>
      </c>
      <c r="AU209" s="89">
        <f>[1]EU28_TRA_StockTot!AU209-[1]UK_TRA_StockTot!AU209</f>
        <v>2312497.6501542386</v>
      </c>
      <c r="AV209" s="89">
        <f>[1]EU28_TRA_StockTot!AV209-[1]UK_TRA_StockTot!AV209</f>
        <v>2380497.1200613063</v>
      </c>
      <c r="AW209" s="89">
        <f>[1]EU28_TRA_StockTot!AW209-[1]UK_TRA_StockTot!AW209</f>
        <v>2440658.846980243</v>
      </c>
      <c r="AX209" s="89">
        <f>[1]EU28_TRA_StockTot!AX209-[1]UK_TRA_StockTot!AX209</f>
        <v>2508755.0682951156</v>
      </c>
      <c r="AY209" s="89">
        <f>[1]EU28_TRA_StockTot!AY209-[1]UK_TRA_StockTot!AY209</f>
        <v>2569803.2980121491</v>
      </c>
      <c r="AZ209" s="89">
        <f>[1]EU28_TRA_StockTot!AZ209-[1]UK_TRA_StockTot!AZ209</f>
        <v>2628479.1431659721</v>
      </c>
    </row>
    <row r="210" spans="1:52" x14ac:dyDescent="0.35">
      <c r="A210" s="97" t="s">
        <v>89</v>
      </c>
      <c r="B210" s="93">
        <f>[1]EU28_TRA_StockTot!B210-[1]UK_TRA_StockTot!B210</f>
        <v>311482</v>
      </c>
      <c r="C210" s="93">
        <f>[1]EU28_TRA_StockTot!C210-[1]UK_TRA_StockTot!C210</f>
        <v>300533</v>
      </c>
      <c r="D210" s="93">
        <f>[1]EU28_TRA_StockTot!D210-[1]UK_TRA_StockTot!D210</f>
        <v>288022</v>
      </c>
      <c r="E210" s="93">
        <f>[1]EU28_TRA_StockTot!E210-[1]UK_TRA_StockTot!E210</f>
        <v>293316.99999999994</v>
      </c>
      <c r="F210" s="93">
        <f>[1]EU28_TRA_StockTot!F210-[1]UK_TRA_StockTot!F210</f>
        <v>307921.99999999994</v>
      </c>
      <c r="G210" s="93">
        <f>[1]EU28_TRA_StockTot!G210-[1]UK_TRA_StockTot!G210</f>
        <v>313618</v>
      </c>
      <c r="H210" s="93">
        <f>[1]EU28_TRA_StockTot!H210-[1]UK_TRA_StockTot!H210</f>
        <v>351320</v>
      </c>
      <c r="I210" s="93">
        <f>[1]EU28_TRA_StockTot!I210-[1]UK_TRA_StockTot!I210</f>
        <v>369101.99999999994</v>
      </c>
      <c r="J210" s="93">
        <f>[1]EU28_TRA_StockTot!J210-[1]UK_TRA_StockTot!J210</f>
        <v>373948</v>
      </c>
      <c r="K210" s="93">
        <f>[1]EU28_TRA_StockTot!K210-[1]UK_TRA_StockTot!K210</f>
        <v>336188</v>
      </c>
      <c r="L210" s="93">
        <f>[1]EU28_TRA_StockTot!L210-[1]UK_TRA_StockTot!L210</f>
        <v>339315</v>
      </c>
      <c r="M210" s="93">
        <f>[1]EU28_TRA_StockTot!M210-[1]UK_TRA_StockTot!M210</f>
        <v>334245</v>
      </c>
      <c r="N210" s="93">
        <f>[1]EU28_TRA_StockTot!N210-[1]UK_TRA_StockTot!N210</f>
        <v>332134</v>
      </c>
      <c r="O210" s="93">
        <f>[1]EU28_TRA_StockTot!O210-[1]UK_TRA_StockTot!O210</f>
        <v>325792</v>
      </c>
      <c r="P210" s="93">
        <f>[1]EU28_TRA_StockTot!P210-[1]UK_TRA_StockTot!P210</f>
        <v>330939.99999999994</v>
      </c>
      <c r="Q210" s="93">
        <f>[1]EU28_TRA_StockTot!Q210-[1]UK_TRA_StockTot!Q210</f>
        <v>340112.99999999994</v>
      </c>
      <c r="R210" s="93">
        <f>[1]EU28_TRA_StockTot!R210-[1]UK_TRA_StockTot!R210</f>
        <v>360986.00659624132</v>
      </c>
      <c r="S210" s="93">
        <f>[1]EU28_TRA_StockTot!S210-[1]UK_TRA_StockTot!S210</f>
        <v>390497.8751147305</v>
      </c>
      <c r="T210" s="93">
        <f>[1]EU28_TRA_StockTot!T210-[1]UK_TRA_StockTot!T210</f>
        <v>420959.4905882008</v>
      </c>
      <c r="U210" s="93">
        <f>[1]EU28_TRA_StockTot!U210-[1]UK_TRA_StockTot!U210</f>
        <v>449663.43500222167</v>
      </c>
      <c r="V210" s="93">
        <f>[1]EU28_TRA_StockTot!V210-[1]UK_TRA_StockTot!V210</f>
        <v>476722.18704590708</v>
      </c>
      <c r="W210" s="93">
        <f>[1]EU28_TRA_StockTot!W210-[1]UK_TRA_StockTot!W210</f>
        <v>504290.90339740366</v>
      </c>
      <c r="X210" s="93">
        <f>[1]EU28_TRA_StockTot!X210-[1]UK_TRA_StockTot!X210</f>
        <v>530056.92209317815</v>
      </c>
      <c r="Y210" s="93">
        <f>[1]EU28_TRA_StockTot!Y210-[1]UK_TRA_StockTot!Y210</f>
        <v>555269.35178152542</v>
      </c>
      <c r="Z210" s="93">
        <f>[1]EU28_TRA_StockTot!Z210-[1]UK_TRA_StockTot!Z210</f>
        <v>580381.36201410787</v>
      </c>
      <c r="AA210" s="93">
        <f>[1]EU28_TRA_StockTot!AA210-[1]UK_TRA_StockTot!AA210</f>
        <v>606121.67879674141</v>
      </c>
      <c r="AB210" s="93">
        <f>[1]EU28_TRA_StockTot!AB210-[1]UK_TRA_StockTot!AB210</f>
        <v>633886.18241858226</v>
      </c>
      <c r="AC210" s="93">
        <f>[1]EU28_TRA_StockTot!AC210-[1]UK_TRA_StockTot!AC210</f>
        <v>663778.72791477712</v>
      </c>
      <c r="AD210" s="93">
        <f>[1]EU28_TRA_StockTot!AD210-[1]UK_TRA_StockTot!AD210</f>
        <v>694848.73032724939</v>
      </c>
      <c r="AE210" s="93">
        <f>[1]EU28_TRA_StockTot!AE210-[1]UK_TRA_StockTot!AE210</f>
        <v>726438.69981043763</v>
      </c>
      <c r="AF210" s="93">
        <f>[1]EU28_TRA_StockTot!AF210-[1]UK_TRA_StockTot!AF210</f>
        <v>758625.56995802454</v>
      </c>
      <c r="AG210" s="93">
        <f>[1]EU28_TRA_StockTot!AG210-[1]UK_TRA_StockTot!AG210</f>
        <v>792317.64888151851</v>
      </c>
      <c r="AH210" s="93">
        <f>[1]EU28_TRA_StockTot!AH210-[1]UK_TRA_StockTot!AH210</f>
        <v>823017.22413131874</v>
      </c>
      <c r="AI210" s="93">
        <f>[1]EU28_TRA_StockTot!AI210-[1]UK_TRA_StockTot!AI210</f>
        <v>854007.12043697503</v>
      </c>
      <c r="AJ210" s="93">
        <f>[1]EU28_TRA_StockTot!AJ210-[1]UK_TRA_StockTot!AJ210</f>
        <v>885693.8843266248</v>
      </c>
      <c r="AK210" s="93">
        <f>[1]EU28_TRA_StockTot!AK210-[1]UK_TRA_StockTot!AK210</f>
        <v>916561.29522273084</v>
      </c>
      <c r="AL210" s="93">
        <f>[1]EU28_TRA_StockTot!AL210-[1]UK_TRA_StockTot!AL210</f>
        <v>949992.44588224252</v>
      </c>
      <c r="AM210" s="93">
        <f>[1]EU28_TRA_StockTot!AM210-[1]UK_TRA_StockTot!AM210</f>
        <v>984401.81372972974</v>
      </c>
      <c r="AN210" s="93">
        <f>[1]EU28_TRA_StockTot!AN210-[1]UK_TRA_StockTot!AN210</f>
        <v>1028367.3480708722</v>
      </c>
      <c r="AO210" s="93">
        <f>[1]EU28_TRA_StockTot!AO210-[1]UK_TRA_StockTot!AO210</f>
        <v>1068449.4155230874</v>
      </c>
      <c r="AP210" s="93">
        <f>[1]EU28_TRA_StockTot!AP210-[1]UK_TRA_StockTot!AP210</f>
        <v>1107789.4122225065</v>
      </c>
      <c r="AQ210" s="93">
        <f>[1]EU28_TRA_StockTot!AQ210-[1]UK_TRA_StockTot!AQ210</f>
        <v>1148117.0669562821</v>
      </c>
      <c r="AR210" s="93">
        <f>[1]EU28_TRA_StockTot!AR210-[1]UK_TRA_StockTot!AR210</f>
        <v>1188171.4145480779</v>
      </c>
      <c r="AS210" s="93">
        <f>[1]EU28_TRA_StockTot!AS210-[1]UK_TRA_StockTot!AS210</f>
        <v>1228081.9672003842</v>
      </c>
      <c r="AT210" s="93">
        <f>[1]EU28_TRA_StockTot!AT210-[1]UK_TRA_StockTot!AT210</f>
        <v>1267264.1587551632</v>
      </c>
      <c r="AU210" s="93">
        <f>[1]EU28_TRA_StockTot!AU210-[1]UK_TRA_StockTot!AU210</f>
        <v>1311496.8933679808</v>
      </c>
      <c r="AV210" s="93">
        <f>[1]EU28_TRA_StockTot!AV210-[1]UK_TRA_StockTot!AV210</f>
        <v>1355105.6454189119</v>
      </c>
      <c r="AW210" s="93">
        <f>[1]EU28_TRA_StockTot!AW210-[1]UK_TRA_StockTot!AW210</f>
        <v>1394014.3326160102</v>
      </c>
      <c r="AX210" s="93">
        <f>[1]EU28_TRA_StockTot!AX210-[1]UK_TRA_StockTot!AX210</f>
        <v>1436880.9841972436</v>
      </c>
      <c r="AY210" s="93">
        <f>[1]EU28_TRA_StockTot!AY210-[1]UK_TRA_StockTot!AY210</f>
        <v>1474870.1001424443</v>
      </c>
      <c r="AZ210" s="93">
        <f>[1]EU28_TRA_StockTot!AZ210-[1]UK_TRA_StockTot!AZ210</f>
        <v>1511095.2333618521</v>
      </c>
    </row>
    <row r="211" spans="1:52" x14ac:dyDescent="0.35">
      <c r="A211" s="77" t="s">
        <v>117</v>
      </c>
      <c r="B211" s="78">
        <f>[1]EU28_TRA_StockTot!B211-[1]UK_TRA_StockTot!B211</f>
        <v>311482</v>
      </c>
      <c r="C211" s="78">
        <f>[1]EU28_TRA_StockTot!C211-[1]UK_TRA_StockTot!C211</f>
        <v>300533</v>
      </c>
      <c r="D211" s="78">
        <f>[1]EU28_TRA_StockTot!D211-[1]UK_TRA_StockTot!D211</f>
        <v>288022</v>
      </c>
      <c r="E211" s="78">
        <f>[1]EU28_TRA_StockTot!E211-[1]UK_TRA_StockTot!E211</f>
        <v>293316.99999999994</v>
      </c>
      <c r="F211" s="78">
        <f>[1]EU28_TRA_StockTot!F211-[1]UK_TRA_StockTot!F211</f>
        <v>307921.99999999994</v>
      </c>
      <c r="G211" s="78">
        <f>[1]EU28_TRA_StockTot!G211-[1]UK_TRA_StockTot!G211</f>
        <v>313618</v>
      </c>
      <c r="H211" s="78">
        <f>[1]EU28_TRA_StockTot!H211-[1]UK_TRA_StockTot!H211</f>
        <v>351320</v>
      </c>
      <c r="I211" s="78">
        <f>[1]EU28_TRA_StockTot!I211-[1]UK_TRA_StockTot!I211</f>
        <v>369101.99999999994</v>
      </c>
      <c r="J211" s="78">
        <f>[1]EU28_TRA_StockTot!J211-[1]UK_TRA_StockTot!J211</f>
        <v>373948</v>
      </c>
      <c r="K211" s="78">
        <f>[1]EU28_TRA_StockTot!K211-[1]UK_TRA_StockTot!K211</f>
        <v>336188</v>
      </c>
      <c r="L211" s="78">
        <f>[1]EU28_TRA_StockTot!L211-[1]UK_TRA_StockTot!L211</f>
        <v>339315</v>
      </c>
      <c r="M211" s="78">
        <f>[1]EU28_TRA_StockTot!M211-[1]UK_TRA_StockTot!M211</f>
        <v>334245</v>
      </c>
      <c r="N211" s="78">
        <f>[1]EU28_TRA_StockTot!N211-[1]UK_TRA_StockTot!N211</f>
        <v>332134</v>
      </c>
      <c r="O211" s="78">
        <f>[1]EU28_TRA_StockTot!O211-[1]UK_TRA_StockTot!O211</f>
        <v>325792</v>
      </c>
      <c r="P211" s="78">
        <f>[1]EU28_TRA_StockTot!P211-[1]UK_TRA_StockTot!P211</f>
        <v>330939.99999999994</v>
      </c>
      <c r="Q211" s="78">
        <f>[1]EU28_TRA_StockTot!Q211-[1]UK_TRA_StockTot!Q211</f>
        <v>340112.99999999994</v>
      </c>
      <c r="R211" s="78">
        <f>[1]EU28_TRA_StockTot!R211-[1]UK_TRA_StockTot!R211</f>
        <v>360986.00659581681</v>
      </c>
      <c r="S211" s="78">
        <f>[1]EU28_TRA_StockTot!S211-[1]UK_TRA_StockTot!S211</f>
        <v>390497.87511249434</v>
      </c>
      <c r="T211" s="78">
        <f>[1]EU28_TRA_StockTot!T211-[1]UK_TRA_StockTot!T211</f>
        <v>420959.49057999422</v>
      </c>
      <c r="U211" s="78">
        <f>[1]EU28_TRA_StockTot!U211-[1]UK_TRA_StockTot!U211</f>
        <v>449663.4349802105</v>
      </c>
      <c r="V211" s="78">
        <f>[1]EU28_TRA_StockTot!V211-[1]UK_TRA_StockTot!V211</f>
        <v>476722.18699744629</v>
      </c>
      <c r="W211" s="78">
        <f>[1]EU28_TRA_StockTot!W211-[1]UK_TRA_StockTot!W211</f>
        <v>504290.90328252566</v>
      </c>
      <c r="X211" s="78">
        <f>[1]EU28_TRA_StockTot!X211-[1]UK_TRA_StockTot!X211</f>
        <v>530056.92184747732</v>
      </c>
      <c r="Y211" s="78">
        <f>[1]EU28_TRA_StockTot!Y211-[1]UK_TRA_StockTot!Y211</f>
        <v>555269.35117569193</v>
      </c>
      <c r="Z211" s="78">
        <f>[1]EU28_TRA_StockTot!Z211-[1]UK_TRA_StockTot!Z211</f>
        <v>580381.36076541711</v>
      </c>
      <c r="AA211" s="78">
        <f>[1]EU28_TRA_StockTot!AA211-[1]UK_TRA_StockTot!AA211</f>
        <v>606121.67608302238</v>
      </c>
      <c r="AB211" s="78">
        <f>[1]EU28_TRA_StockTot!AB211-[1]UK_TRA_StockTot!AB211</f>
        <v>633886.17611446104</v>
      </c>
      <c r="AC211" s="78">
        <f>[1]EU28_TRA_StockTot!AC211-[1]UK_TRA_StockTot!AC211</f>
        <v>663778.7140326933</v>
      </c>
      <c r="AD211" s="78">
        <f>[1]EU28_TRA_StockTot!AD211-[1]UK_TRA_StockTot!AD211</f>
        <v>694848.70049817953</v>
      </c>
      <c r="AE211" s="78">
        <f>[1]EU28_TRA_StockTot!AE211-[1]UK_TRA_StockTot!AE211</f>
        <v>726438.63224425865</v>
      </c>
      <c r="AF211" s="78">
        <f>[1]EU28_TRA_StockTot!AF211-[1]UK_TRA_StockTot!AF211</f>
        <v>758625.41100160603</v>
      </c>
      <c r="AG211" s="78">
        <f>[1]EU28_TRA_StockTot!AG211-[1]UK_TRA_StockTot!AG211</f>
        <v>792317.2954580494</v>
      </c>
      <c r="AH211" s="78">
        <f>[1]EU28_TRA_StockTot!AH211-[1]UK_TRA_StockTot!AH211</f>
        <v>823016.46273905085</v>
      </c>
      <c r="AI211" s="78">
        <f>[1]EU28_TRA_StockTot!AI211-[1]UK_TRA_StockTot!AI211</f>
        <v>854005.44480361661</v>
      </c>
      <c r="AJ211" s="78">
        <f>[1]EU28_TRA_StockTot!AJ211-[1]UK_TRA_StockTot!AJ211</f>
        <v>885689.95561510464</v>
      </c>
      <c r="AK211" s="78">
        <f>[1]EU28_TRA_StockTot!AK211-[1]UK_TRA_StockTot!AK211</f>
        <v>916552.37593773706</v>
      </c>
      <c r="AL211" s="78">
        <f>[1]EU28_TRA_StockTot!AL211-[1]UK_TRA_StockTot!AL211</f>
        <v>949973.36016496748</v>
      </c>
      <c r="AM211" s="78">
        <f>[1]EU28_TRA_StockTot!AM211-[1]UK_TRA_StockTot!AM211</f>
        <v>984358.98693176627</v>
      </c>
      <c r="AN211" s="78">
        <f>[1]EU28_TRA_StockTot!AN211-[1]UK_TRA_StockTot!AN211</f>
        <v>1028251.2941246595</v>
      </c>
      <c r="AO211" s="78">
        <f>[1]EU28_TRA_StockTot!AO211-[1]UK_TRA_StockTot!AO211</f>
        <v>1068233.5305691627</v>
      </c>
      <c r="AP211" s="78">
        <f>[1]EU28_TRA_StockTot!AP211-[1]UK_TRA_StockTot!AP211</f>
        <v>1107409.5825725442</v>
      </c>
      <c r="AQ211" s="78">
        <f>[1]EU28_TRA_StockTot!AQ211-[1]UK_TRA_StockTot!AQ211</f>
        <v>1147430.2451944805</v>
      </c>
      <c r="AR211" s="78">
        <f>[1]EU28_TRA_StockTot!AR211-[1]UK_TRA_StockTot!AR211</f>
        <v>1186914.7576677348</v>
      </c>
      <c r="AS211" s="78">
        <f>[1]EU28_TRA_StockTot!AS211-[1]UK_TRA_StockTot!AS211</f>
        <v>1225831.2187570098</v>
      </c>
      <c r="AT211" s="78">
        <f>[1]EU28_TRA_StockTot!AT211-[1]UK_TRA_StockTot!AT211</f>
        <v>1263330.2158095655</v>
      </c>
      <c r="AU211" s="78">
        <f>[1]EU28_TRA_StockTot!AU211-[1]UK_TRA_StockTot!AU211</f>
        <v>1304750.6627119866</v>
      </c>
      <c r="AV211" s="78">
        <f>[1]EU28_TRA_StockTot!AV211-[1]UK_TRA_StockTot!AV211</f>
        <v>1344342.9686899546</v>
      </c>
      <c r="AW211" s="78">
        <f>[1]EU28_TRA_StockTot!AW211-[1]UK_TRA_StockTot!AW211</f>
        <v>1377556.3118882938</v>
      </c>
      <c r="AX211" s="78">
        <f>[1]EU28_TRA_StockTot!AX211-[1]UK_TRA_StockTot!AX211</f>
        <v>1412212.0932013632</v>
      </c>
      <c r="AY211" s="78">
        <f>[1]EU28_TRA_StockTot!AY211-[1]UK_TRA_StockTot!AY211</f>
        <v>1439550.0844439394</v>
      </c>
      <c r="AZ211" s="78">
        <f>[1]EU28_TRA_StockTot!AZ211-[1]UK_TRA_StockTot!AZ211</f>
        <v>1462908.3954686297</v>
      </c>
    </row>
    <row r="212" spans="1:52" x14ac:dyDescent="0.35">
      <c r="A212" s="77" t="s">
        <v>118</v>
      </c>
      <c r="B212" s="78">
        <f>[1]EU28_TRA_StockTot!B212-[1]UK_TRA_StockTot!B212</f>
        <v>0</v>
      </c>
      <c r="C212" s="78">
        <f>[1]EU28_TRA_StockTot!C212-[1]UK_TRA_StockTot!C212</f>
        <v>0</v>
      </c>
      <c r="D212" s="78">
        <f>[1]EU28_TRA_StockTot!D212-[1]UK_TRA_StockTot!D212</f>
        <v>0</v>
      </c>
      <c r="E212" s="78">
        <f>[1]EU28_TRA_StockTot!E212-[1]UK_TRA_StockTot!E212</f>
        <v>0</v>
      </c>
      <c r="F212" s="78">
        <f>[1]EU28_TRA_StockTot!F212-[1]UK_TRA_StockTot!F212</f>
        <v>0</v>
      </c>
      <c r="G212" s="78">
        <f>[1]EU28_TRA_StockTot!G212-[1]UK_TRA_StockTot!G212</f>
        <v>0</v>
      </c>
      <c r="H212" s="78">
        <f>[1]EU28_TRA_StockTot!H212-[1]UK_TRA_StockTot!H212</f>
        <v>0</v>
      </c>
      <c r="I212" s="78">
        <f>[1]EU28_TRA_StockTot!I212-[1]UK_TRA_StockTot!I212</f>
        <v>0</v>
      </c>
      <c r="J212" s="78">
        <f>[1]EU28_TRA_StockTot!J212-[1]UK_TRA_StockTot!J212</f>
        <v>0</v>
      </c>
      <c r="K212" s="78">
        <f>[1]EU28_TRA_StockTot!K212-[1]UK_TRA_StockTot!K212</f>
        <v>0</v>
      </c>
      <c r="L212" s="78">
        <f>[1]EU28_TRA_StockTot!L212-[1]UK_TRA_StockTot!L212</f>
        <v>0</v>
      </c>
      <c r="M212" s="78">
        <f>[1]EU28_TRA_StockTot!M212-[1]UK_TRA_StockTot!M212</f>
        <v>0</v>
      </c>
      <c r="N212" s="78">
        <f>[1]EU28_TRA_StockTot!N212-[1]UK_TRA_StockTot!N212</f>
        <v>0</v>
      </c>
      <c r="O212" s="78">
        <f>[1]EU28_TRA_StockTot!O212-[1]UK_TRA_StockTot!O212</f>
        <v>0</v>
      </c>
      <c r="P212" s="78">
        <f>[1]EU28_TRA_StockTot!P212-[1]UK_TRA_StockTot!P212</f>
        <v>0</v>
      </c>
      <c r="Q212" s="78">
        <f>[1]EU28_TRA_StockTot!Q212-[1]UK_TRA_StockTot!Q212</f>
        <v>0</v>
      </c>
      <c r="R212" s="78">
        <f>[1]EU28_TRA_StockTot!R212-[1]UK_TRA_StockTot!R212</f>
        <v>4.2451376277598813E-7</v>
      </c>
      <c r="S212" s="78">
        <f>[1]EU28_TRA_StockTot!S212-[1]UK_TRA_StockTot!S212</f>
        <v>2.236133175389967E-6</v>
      </c>
      <c r="T212" s="78">
        <f>[1]EU28_TRA_StockTot!T212-[1]UK_TRA_StockTot!T212</f>
        <v>8.2065358088203764E-6</v>
      </c>
      <c r="U212" s="78">
        <f>[1]EU28_TRA_StockTot!U212-[1]UK_TRA_StockTot!U212</f>
        <v>2.2011197458196305E-5</v>
      </c>
      <c r="V212" s="78">
        <f>[1]EU28_TRA_StockTot!V212-[1]UK_TRA_StockTot!V212</f>
        <v>4.8460766480845577E-5</v>
      </c>
      <c r="W212" s="78">
        <f>[1]EU28_TRA_StockTot!W212-[1]UK_TRA_StockTot!W212</f>
        <v>1.1487794415376788E-4</v>
      </c>
      <c r="X212" s="78">
        <f>[1]EU28_TRA_StockTot!X212-[1]UK_TRA_StockTot!X212</f>
        <v>2.4570087544739807E-4</v>
      </c>
      <c r="Y212" s="78">
        <f>[1]EU28_TRA_StockTot!Y212-[1]UK_TRA_StockTot!Y212</f>
        <v>6.0583349638054589E-4</v>
      </c>
      <c r="Z212" s="78">
        <f>[1]EU28_TRA_StockTot!Z212-[1]UK_TRA_StockTot!Z212</f>
        <v>1.2486908291725197E-3</v>
      </c>
      <c r="AA212" s="78">
        <f>[1]EU28_TRA_StockTot!AA212-[1]UK_TRA_StockTot!AA212</f>
        <v>2.713719016568287E-3</v>
      </c>
      <c r="AB212" s="78">
        <f>[1]EU28_TRA_StockTot!AB212-[1]UK_TRA_StockTot!AB212</f>
        <v>6.3041212484669078E-3</v>
      </c>
      <c r="AC212" s="78">
        <f>[1]EU28_TRA_StockTot!AC212-[1]UK_TRA_StockTot!AC212</f>
        <v>1.3882083904705158E-2</v>
      </c>
      <c r="AD212" s="78">
        <f>[1]EU28_TRA_StockTot!AD212-[1]UK_TRA_StockTot!AD212</f>
        <v>2.9829069913873095E-2</v>
      </c>
      <c r="AE212" s="78">
        <f>[1]EU28_TRA_StockTot!AE212-[1]UK_TRA_StockTot!AE212</f>
        <v>6.7566178872646085E-2</v>
      </c>
      <c r="AF212" s="78">
        <f>[1]EU28_TRA_StockTot!AF212-[1]UK_TRA_StockTot!AF212</f>
        <v>0.15895641849129472</v>
      </c>
      <c r="AG212" s="78">
        <f>[1]EU28_TRA_StockTot!AG212-[1]UK_TRA_StockTot!AG212</f>
        <v>0.35342346904793148</v>
      </c>
      <c r="AH212" s="78">
        <f>[1]EU28_TRA_StockTot!AH212-[1]UK_TRA_StockTot!AH212</f>
        <v>0.76139226787774128</v>
      </c>
      <c r="AI212" s="78">
        <f>[1]EU28_TRA_StockTot!AI212-[1]UK_TRA_StockTot!AI212</f>
        <v>1.6756333584221823</v>
      </c>
      <c r="AJ212" s="78">
        <f>[1]EU28_TRA_StockTot!AJ212-[1]UK_TRA_StockTot!AJ212</f>
        <v>3.9287115201762681</v>
      </c>
      <c r="AK212" s="78">
        <f>[1]EU28_TRA_StockTot!AK212-[1]UK_TRA_StockTot!AK212</f>
        <v>8.9192849938275334</v>
      </c>
      <c r="AL212" s="78">
        <f>[1]EU28_TRA_StockTot!AL212-[1]UK_TRA_StockTot!AL212</f>
        <v>19.08571727495131</v>
      </c>
      <c r="AM212" s="78">
        <f>[1]EU28_TRA_StockTot!AM212-[1]UK_TRA_StockTot!AM212</f>
        <v>42.826797963357123</v>
      </c>
      <c r="AN212" s="78">
        <f>[1]EU28_TRA_StockTot!AN212-[1]UK_TRA_StockTot!AN212</f>
        <v>116.05394621266069</v>
      </c>
      <c r="AO212" s="78">
        <f>[1]EU28_TRA_StockTot!AO212-[1]UK_TRA_StockTot!AO212</f>
        <v>215.88495392474906</v>
      </c>
      <c r="AP212" s="78">
        <f>[1]EU28_TRA_StockTot!AP212-[1]UK_TRA_StockTot!AP212</f>
        <v>379.82964996237746</v>
      </c>
      <c r="AQ212" s="78">
        <f>[1]EU28_TRA_StockTot!AQ212-[1]UK_TRA_StockTot!AQ212</f>
        <v>686.82176180158979</v>
      </c>
      <c r="AR212" s="78">
        <f>[1]EU28_TRA_StockTot!AR212-[1]UK_TRA_StockTot!AR212</f>
        <v>1256.6568803429645</v>
      </c>
      <c r="AS212" s="78">
        <f>[1]EU28_TRA_StockTot!AS212-[1]UK_TRA_StockTot!AS212</f>
        <v>2250.7484433744389</v>
      </c>
      <c r="AT212" s="78">
        <f>[1]EU28_TRA_StockTot!AT212-[1]UK_TRA_StockTot!AT212</f>
        <v>3933.9429455978079</v>
      </c>
      <c r="AU212" s="78">
        <f>[1]EU28_TRA_StockTot!AU212-[1]UK_TRA_StockTot!AU212</f>
        <v>6746.2306559944727</v>
      </c>
      <c r="AV212" s="78">
        <f>[1]EU28_TRA_StockTot!AV212-[1]UK_TRA_StockTot!AV212</f>
        <v>10762.676728957274</v>
      </c>
      <c r="AW212" s="78">
        <f>[1]EU28_TRA_StockTot!AW212-[1]UK_TRA_StockTot!AW212</f>
        <v>16458.020727716324</v>
      </c>
      <c r="AX212" s="78">
        <f>[1]EU28_TRA_StockTot!AX212-[1]UK_TRA_StockTot!AX212</f>
        <v>24668.890995880505</v>
      </c>
      <c r="AY212" s="78">
        <f>[1]EU28_TRA_StockTot!AY212-[1]UK_TRA_StockTot!AY212</f>
        <v>35320.015698504874</v>
      </c>
      <c r="AZ212" s="78">
        <f>[1]EU28_TRA_StockTot!AZ212-[1]UK_TRA_StockTot!AZ212</f>
        <v>48186.837893222459</v>
      </c>
    </row>
    <row r="213" spans="1:52" x14ac:dyDescent="0.35">
      <c r="A213" s="77" t="s">
        <v>119</v>
      </c>
      <c r="B213" s="78">
        <f>[1]EU28_TRA_StockTot!B213-[1]UK_TRA_StockTot!B213</f>
        <v>0</v>
      </c>
      <c r="C213" s="78">
        <f>[1]EU28_TRA_StockTot!C213-[1]UK_TRA_StockTot!C213</f>
        <v>0</v>
      </c>
      <c r="D213" s="78">
        <f>[1]EU28_TRA_StockTot!D213-[1]UK_TRA_StockTot!D213</f>
        <v>0</v>
      </c>
      <c r="E213" s="78">
        <f>[1]EU28_TRA_StockTot!E213-[1]UK_TRA_StockTot!E213</f>
        <v>0</v>
      </c>
      <c r="F213" s="78">
        <f>[1]EU28_TRA_StockTot!F213-[1]UK_TRA_StockTot!F213</f>
        <v>0</v>
      </c>
      <c r="G213" s="78">
        <f>[1]EU28_TRA_StockTot!G213-[1]UK_TRA_StockTot!G213</f>
        <v>0</v>
      </c>
      <c r="H213" s="78">
        <f>[1]EU28_TRA_StockTot!H213-[1]UK_TRA_StockTot!H213</f>
        <v>0</v>
      </c>
      <c r="I213" s="78">
        <f>[1]EU28_TRA_StockTot!I213-[1]UK_TRA_StockTot!I213</f>
        <v>0</v>
      </c>
      <c r="J213" s="78">
        <f>[1]EU28_TRA_StockTot!J213-[1]UK_TRA_StockTot!J213</f>
        <v>0</v>
      </c>
      <c r="K213" s="78">
        <f>[1]EU28_TRA_StockTot!K213-[1]UK_TRA_StockTot!K213</f>
        <v>0</v>
      </c>
      <c r="L213" s="78">
        <f>[1]EU28_TRA_StockTot!L213-[1]UK_TRA_StockTot!L213</f>
        <v>0</v>
      </c>
      <c r="M213" s="78">
        <f>[1]EU28_TRA_StockTot!M213-[1]UK_TRA_StockTot!M213</f>
        <v>0</v>
      </c>
      <c r="N213" s="78">
        <f>[1]EU28_TRA_StockTot!N213-[1]UK_TRA_StockTot!N213</f>
        <v>0</v>
      </c>
      <c r="O213" s="78">
        <f>[1]EU28_TRA_StockTot!O213-[1]UK_TRA_StockTot!O213</f>
        <v>0</v>
      </c>
      <c r="P213" s="78">
        <f>[1]EU28_TRA_StockTot!P213-[1]UK_TRA_StockTot!P213</f>
        <v>0</v>
      </c>
      <c r="Q213" s="78">
        <f>[1]EU28_TRA_StockTot!Q213-[1]UK_TRA_StockTot!Q213</f>
        <v>0</v>
      </c>
      <c r="R213" s="78">
        <f>[1]EU28_TRA_StockTot!R213-[1]UK_TRA_StockTot!R213</f>
        <v>0</v>
      </c>
      <c r="S213" s="78">
        <f>[1]EU28_TRA_StockTot!S213-[1]UK_TRA_StockTot!S213</f>
        <v>0</v>
      </c>
      <c r="T213" s="78">
        <f>[1]EU28_TRA_StockTot!T213-[1]UK_TRA_StockTot!T213</f>
        <v>0</v>
      </c>
      <c r="U213" s="78">
        <f>[1]EU28_TRA_StockTot!U213-[1]UK_TRA_StockTot!U213</f>
        <v>0</v>
      </c>
      <c r="V213" s="78">
        <f>[1]EU28_TRA_StockTot!V213-[1]UK_TRA_StockTot!V213</f>
        <v>0</v>
      </c>
      <c r="W213" s="78">
        <f>[1]EU28_TRA_StockTot!W213-[1]UK_TRA_StockTot!W213</f>
        <v>0</v>
      </c>
      <c r="X213" s="78">
        <f>[1]EU28_TRA_StockTot!X213-[1]UK_TRA_StockTot!X213</f>
        <v>0</v>
      </c>
      <c r="Y213" s="78">
        <f>[1]EU28_TRA_StockTot!Y213-[1]UK_TRA_StockTot!Y213</f>
        <v>0</v>
      </c>
      <c r="Z213" s="78">
        <f>[1]EU28_TRA_StockTot!Z213-[1]UK_TRA_StockTot!Z213</f>
        <v>0</v>
      </c>
      <c r="AA213" s="78">
        <f>[1]EU28_TRA_StockTot!AA213-[1]UK_TRA_StockTot!AA213</f>
        <v>0</v>
      </c>
      <c r="AB213" s="78">
        <f>[1]EU28_TRA_StockTot!AB213-[1]UK_TRA_StockTot!AB213</f>
        <v>0</v>
      </c>
      <c r="AC213" s="78">
        <f>[1]EU28_TRA_StockTot!AC213-[1]UK_TRA_StockTot!AC213</f>
        <v>0</v>
      </c>
      <c r="AD213" s="78">
        <f>[1]EU28_TRA_StockTot!AD213-[1]UK_TRA_StockTot!AD213</f>
        <v>0</v>
      </c>
      <c r="AE213" s="78">
        <f>[1]EU28_TRA_StockTot!AE213-[1]UK_TRA_StockTot!AE213</f>
        <v>0</v>
      </c>
      <c r="AF213" s="78">
        <f>[1]EU28_TRA_StockTot!AF213-[1]UK_TRA_StockTot!AF213</f>
        <v>0</v>
      </c>
      <c r="AG213" s="78">
        <f>[1]EU28_TRA_StockTot!AG213-[1]UK_TRA_StockTot!AG213</f>
        <v>0</v>
      </c>
      <c r="AH213" s="78">
        <f>[1]EU28_TRA_StockTot!AH213-[1]UK_TRA_StockTot!AH213</f>
        <v>0</v>
      </c>
      <c r="AI213" s="78">
        <f>[1]EU28_TRA_StockTot!AI213-[1]UK_TRA_StockTot!AI213</f>
        <v>0</v>
      </c>
      <c r="AJ213" s="78">
        <f>[1]EU28_TRA_StockTot!AJ213-[1]UK_TRA_StockTot!AJ213</f>
        <v>0</v>
      </c>
      <c r="AK213" s="78">
        <f>[1]EU28_TRA_StockTot!AK213-[1]UK_TRA_StockTot!AK213</f>
        <v>0</v>
      </c>
      <c r="AL213" s="78">
        <f>[1]EU28_TRA_StockTot!AL213-[1]UK_TRA_StockTot!AL213</f>
        <v>0</v>
      </c>
      <c r="AM213" s="78">
        <f>[1]EU28_TRA_StockTot!AM213-[1]UK_TRA_StockTot!AM213</f>
        <v>0</v>
      </c>
      <c r="AN213" s="78">
        <f>[1]EU28_TRA_StockTot!AN213-[1]UK_TRA_StockTot!AN213</f>
        <v>0</v>
      </c>
      <c r="AO213" s="78">
        <f>[1]EU28_TRA_StockTot!AO213-[1]UK_TRA_StockTot!AO213</f>
        <v>0</v>
      </c>
      <c r="AP213" s="78">
        <f>[1]EU28_TRA_StockTot!AP213-[1]UK_TRA_StockTot!AP213</f>
        <v>0</v>
      </c>
      <c r="AQ213" s="78">
        <f>[1]EU28_TRA_StockTot!AQ213-[1]UK_TRA_StockTot!AQ213</f>
        <v>0</v>
      </c>
      <c r="AR213" s="78">
        <f>[1]EU28_TRA_StockTot!AR213-[1]UK_TRA_StockTot!AR213</f>
        <v>0</v>
      </c>
      <c r="AS213" s="78">
        <f>[1]EU28_TRA_StockTot!AS213-[1]UK_TRA_StockTot!AS213</f>
        <v>0</v>
      </c>
      <c r="AT213" s="78">
        <f>[1]EU28_TRA_StockTot!AT213-[1]UK_TRA_StockTot!AT213</f>
        <v>0</v>
      </c>
      <c r="AU213" s="78">
        <f>[1]EU28_TRA_StockTot!AU213-[1]UK_TRA_StockTot!AU213</f>
        <v>0</v>
      </c>
      <c r="AV213" s="78">
        <f>[1]EU28_TRA_StockTot!AV213-[1]UK_TRA_StockTot!AV213</f>
        <v>0</v>
      </c>
      <c r="AW213" s="78">
        <f>[1]EU28_TRA_StockTot!AW213-[1]UK_TRA_StockTot!AW213</f>
        <v>0</v>
      </c>
      <c r="AX213" s="78">
        <f>[1]EU28_TRA_StockTot!AX213-[1]UK_TRA_StockTot!AX213</f>
        <v>0</v>
      </c>
      <c r="AY213" s="78">
        <f>[1]EU28_TRA_StockTot!AY213-[1]UK_TRA_StockTot!AY213</f>
        <v>0</v>
      </c>
      <c r="AZ213" s="78">
        <f>[1]EU28_TRA_StockTot!AZ213-[1]UK_TRA_StockTot!AZ213</f>
        <v>0</v>
      </c>
    </row>
    <row r="214" spans="1:52" x14ac:dyDescent="0.35">
      <c r="A214" s="77" t="s">
        <v>120</v>
      </c>
      <c r="B214" s="78">
        <f>[1]EU28_TRA_StockTot!B214-[1]UK_TRA_StockTot!B214</f>
        <v>0</v>
      </c>
      <c r="C214" s="78">
        <f>[1]EU28_TRA_StockTot!C214-[1]UK_TRA_StockTot!C214</f>
        <v>0</v>
      </c>
      <c r="D214" s="78">
        <f>[1]EU28_TRA_StockTot!D214-[1]UK_TRA_StockTot!D214</f>
        <v>0</v>
      </c>
      <c r="E214" s="78">
        <f>[1]EU28_TRA_StockTot!E214-[1]UK_TRA_StockTot!E214</f>
        <v>0</v>
      </c>
      <c r="F214" s="78">
        <f>[1]EU28_TRA_StockTot!F214-[1]UK_TRA_StockTot!F214</f>
        <v>0</v>
      </c>
      <c r="G214" s="78">
        <f>[1]EU28_TRA_StockTot!G214-[1]UK_TRA_StockTot!G214</f>
        <v>0</v>
      </c>
      <c r="H214" s="78">
        <f>[1]EU28_TRA_StockTot!H214-[1]UK_TRA_StockTot!H214</f>
        <v>0</v>
      </c>
      <c r="I214" s="78">
        <f>[1]EU28_TRA_StockTot!I214-[1]UK_TRA_StockTot!I214</f>
        <v>0</v>
      </c>
      <c r="J214" s="78">
        <f>[1]EU28_TRA_StockTot!J214-[1]UK_TRA_StockTot!J214</f>
        <v>0</v>
      </c>
      <c r="K214" s="78">
        <f>[1]EU28_TRA_StockTot!K214-[1]UK_TRA_StockTot!K214</f>
        <v>0</v>
      </c>
      <c r="L214" s="78">
        <f>[1]EU28_TRA_StockTot!L214-[1]UK_TRA_StockTot!L214</f>
        <v>0</v>
      </c>
      <c r="M214" s="78">
        <f>[1]EU28_TRA_StockTot!M214-[1]UK_TRA_StockTot!M214</f>
        <v>0</v>
      </c>
      <c r="N214" s="78">
        <f>[1]EU28_TRA_StockTot!N214-[1]UK_TRA_StockTot!N214</f>
        <v>0</v>
      </c>
      <c r="O214" s="78">
        <f>[1]EU28_TRA_StockTot!O214-[1]UK_TRA_StockTot!O214</f>
        <v>0</v>
      </c>
      <c r="P214" s="78">
        <f>[1]EU28_TRA_StockTot!P214-[1]UK_TRA_StockTot!P214</f>
        <v>0</v>
      </c>
      <c r="Q214" s="78">
        <f>[1]EU28_TRA_StockTot!Q214-[1]UK_TRA_StockTot!Q214</f>
        <v>0</v>
      </c>
      <c r="R214" s="78">
        <f>[1]EU28_TRA_StockTot!R214-[1]UK_TRA_StockTot!R214</f>
        <v>0</v>
      </c>
      <c r="S214" s="78">
        <f>[1]EU28_TRA_StockTot!S214-[1]UK_TRA_StockTot!S214</f>
        <v>0</v>
      </c>
      <c r="T214" s="78">
        <f>[1]EU28_TRA_StockTot!T214-[1]UK_TRA_StockTot!T214</f>
        <v>0</v>
      </c>
      <c r="U214" s="78">
        <f>[1]EU28_TRA_StockTot!U214-[1]UK_TRA_StockTot!U214</f>
        <v>0</v>
      </c>
      <c r="V214" s="78">
        <f>[1]EU28_TRA_StockTot!V214-[1]UK_TRA_StockTot!V214</f>
        <v>0</v>
      </c>
      <c r="W214" s="78">
        <f>[1]EU28_TRA_StockTot!W214-[1]UK_TRA_StockTot!W214</f>
        <v>0</v>
      </c>
      <c r="X214" s="78">
        <f>[1]EU28_TRA_StockTot!X214-[1]UK_TRA_StockTot!X214</f>
        <v>0</v>
      </c>
      <c r="Y214" s="78">
        <f>[1]EU28_TRA_StockTot!Y214-[1]UK_TRA_StockTot!Y214</f>
        <v>0</v>
      </c>
      <c r="Z214" s="78">
        <f>[1]EU28_TRA_StockTot!Z214-[1]UK_TRA_StockTot!Z214</f>
        <v>0</v>
      </c>
      <c r="AA214" s="78">
        <f>[1]EU28_TRA_StockTot!AA214-[1]UK_TRA_StockTot!AA214</f>
        <v>0</v>
      </c>
      <c r="AB214" s="78">
        <f>[1]EU28_TRA_StockTot!AB214-[1]UK_TRA_StockTot!AB214</f>
        <v>0</v>
      </c>
      <c r="AC214" s="78">
        <f>[1]EU28_TRA_StockTot!AC214-[1]UK_TRA_StockTot!AC214</f>
        <v>0</v>
      </c>
      <c r="AD214" s="78">
        <f>[1]EU28_TRA_StockTot!AD214-[1]UK_TRA_StockTot!AD214</f>
        <v>0</v>
      </c>
      <c r="AE214" s="78">
        <f>[1]EU28_TRA_StockTot!AE214-[1]UK_TRA_StockTot!AE214</f>
        <v>0</v>
      </c>
      <c r="AF214" s="78">
        <f>[1]EU28_TRA_StockTot!AF214-[1]UK_TRA_StockTot!AF214</f>
        <v>0</v>
      </c>
      <c r="AG214" s="78">
        <f>[1]EU28_TRA_StockTot!AG214-[1]UK_TRA_StockTot!AG214</f>
        <v>0</v>
      </c>
      <c r="AH214" s="78">
        <f>[1]EU28_TRA_StockTot!AH214-[1]UK_TRA_StockTot!AH214</f>
        <v>0</v>
      </c>
      <c r="AI214" s="78">
        <f>[1]EU28_TRA_StockTot!AI214-[1]UK_TRA_StockTot!AI214</f>
        <v>0</v>
      </c>
      <c r="AJ214" s="78">
        <f>[1]EU28_TRA_StockTot!AJ214-[1]UK_TRA_StockTot!AJ214</f>
        <v>0</v>
      </c>
      <c r="AK214" s="78">
        <f>[1]EU28_TRA_StockTot!AK214-[1]UK_TRA_StockTot!AK214</f>
        <v>0</v>
      </c>
      <c r="AL214" s="78">
        <f>[1]EU28_TRA_StockTot!AL214-[1]UK_TRA_StockTot!AL214</f>
        <v>0</v>
      </c>
      <c r="AM214" s="78">
        <f>[1]EU28_TRA_StockTot!AM214-[1]UK_TRA_StockTot!AM214</f>
        <v>0</v>
      </c>
      <c r="AN214" s="78">
        <f>[1]EU28_TRA_StockTot!AN214-[1]UK_TRA_StockTot!AN214</f>
        <v>0</v>
      </c>
      <c r="AO214" s="78">
        <f>[1]EU28_TRA_StockTot!AO214-[1]UK_TRA_StockTot!AO214</f>
        <v>0</v>
      </c>
      <c r="AP214" s="78">
        <f>[1]EU28_TRA_StockTot!AP214-[1]UK_TRA_StockTot!AP214</f>
        <v>0</v>
      </c>
      <c r="AQ214" s="78">
        <f>[1]EU28_TRA_StockTot!AQ214-[1]UK_TRA_StockTot!AQ214</f>
        <v>0</v>
      </c>
      <c r="AR214" s="78">
        <f>[1]EU28_TRA_StockTot!AR214-[1]UK_TRA_StockTot!AR214</f>
        <v>0</v>
      </c>
      <c r="AS214" s="78">
        <f>[1]EU28_TRA_StockTot!AS214-[1]UK_TRA_StockTot!AS214</f>
        <v>0</v>
      </c>
      <c r="AT214" s="78">
        <f>[1]EU28_TRA_StockTot!AT214-[1]UK_TRA_StockTot!AT214</f>
        <v>0</v>
      </c>
      <c r="AU214" s="78">
        <f>[1]EU28_TRA_StockTot!AU214-[1]UK_TRA_StockTot!AU214</f>
        <v>0</v>
      </c>
      <c r="AV214" s="78">
        <f>[1]EU28_TRA_StockTot!AV214-[1]UK_TRA_StockTot!AV214</f>
        <v>0</v>
      </c>
      <c r="AW214" s="78">
        <f>[1]EU28_TRA_StockTot!AW214-[1]UK_TRA_StockTot!AW214</f>
        <v>0</v>
      </c>
      <c r="AX214" s="78">
        <f>[1]EU28_TRA_StockTot!AX214-[1]UK_TRA_StockTot!AX214</f>
        <v>0</v>
      </c>
      <c r="AY214" s="78">
        <f>[1]EU28_TRA_StockTot!AY214-[1]UK_TRA_StockTot!AY214</f>
        <v>0</v>
      </c>
      <c r="AZ214" s="78">
        <f>[1]EU28_TRA_StockTot!AZ214-[1]UK_TRA_StockTot!AZ214</f>
        <v>0</v>
      </c>
    </row>
    <row r="215" spans="1:52" x14ac:dyDescent="0.35">
      <c r="A215" s="97" t="s">
        <v>84</v>
      </c>
      <c r="B215" s="93">
        <f>[1]EU28_TRA_StockTot!B215-[1]UK_TRA_StockTot!B215</f>
        <v>229135</v>
      </c>
      <c r="C215" s="93">
        <f>[1]EU28_TRA_StockTot!C215-[1]UK_TRA_StockTot!C215</f>
        <v>226564</v>
      </c>
      <c r="D215" s="93">
        <f>[1]EU28_TRA_StockTot!D215-[1]UK_TRA_StockTot!D215</f>
        <v>229751</v>
      </c>
      <c r="E215" s="93">
        <f>[1]EU28_TRA_StockTot!E215-[1]UK_TRA_StockTot!E215</f>
        <v>245598</v>
      </c>
      <c r="F215" s="93">
        <f>[1]EU28_TRA_StockTot!F215-[1]UK_TRA_StockTot!F215</f>
        <v>269651</v>
      </c>
      <c r="G215" s="93">
        <f>[1]EU28_TRA_StockTot!G215-[1]UK_TRA_StockTot!G215</f>
        <v>281168</v>
      </c>
      <c r="H215" s="93">
        <f>[1]EU28_TRA_StockTot!H215-[1]UK_TRA_StockTot!H215</f>
        <v>311443</v>
      </c>
      <c r="I215" s="93">
        <f>[1]EU28_TRA_StockTot!I215-[1]UK_TRA_StockTot!I215</f>
        <v>332493</v>
      </c>
      <c r="J215" s="93">
        <f>[1]EU28_TRA_StockTot!J215-[1]UK_TRA_StockTot!J215</f>
        <v>348191</v>
      </c>
      <c r="K215" s="93">
        <f>[1]EU28_TRA_StockTot!K215-[1]UK_TRA_StockTot!K215</f>
        <v>303831</v>
      </c>
      <c r="L215" s="93">
        <f>[1]EU28_TRA_StockTot!L215-[1]UK_TRA_StockTot!L215</f>
        <v>354994</v>
      </c>
      <c r="M215" s="93">
        <f>[1]EU28_TRA_StockTot!M215-[1]UK_TRA_StockTot!M215</f>
        <v>374836</v>
      </c>
      <c r="N215" s="93">
        <f>[1]EU28_TRA_StockTot!N215-[1]UK_TRA_StockTot!N215</f>
        <v>368793.00000000006</v>
      </c>
      <c r="O215" s="93">
        <f>[1]EU28_TRA_StockTot!O215-[1]UK_TRA_StockTot!O215</f>
        <v>384513.99999999994</v>
      </c>
      <c r="P215" s="93">
        <f>[1]EU28_TRA_StockTot!P215-[1]UK_TRA_StockTot!P215</f>
        <v>393246.99999999994</v>
      </c>
      <c r="Q215" s="93">
        <f>[1]EU28_TRA_StockTot!Q215-[1]UK_TRA_StockTot!Q215</f>
        <v>414105</v>
      </c>
      <c r="R215" s="93">
        <f>[1]EU28_TRA_StockTot!R215-[1]UK_TRA_StockTot!R215</f>
        <v>432411.81236957008</v>
      </c>
      <c r="S215" s="93">
        <f>[1]EU28_TRA_StockTot!S215-[1]UK_TRA_StockTot!S215</f>
        <v>456108.55837866716</v>
      </c>
      <c r="T215" s="93">
        <f>[1]EU28_TRA_StockTot!T215-[1]UK_TRA_StockTot!T215</f>
        <v>481290.71699798031</v>
      </c>
      <c r="U215" s="93">
        <f>[1]EU28_TRA_StockTot!U215-[1]UK_TRA_StockTot!U215</f>
        <v>505460.67635748669</v>
      </c>
      <c r="V215" s="93">
        <f>[1]EU28_TRA_StockTot!V215-[1]UK_TRA_StockTot!V215</f>
        <v>528111.22200878116</v>
      </c>
      <c r="W215" s="93">
        <f>[1]EU28_TRA_StockTot!W215-[1]UK_TRA_StockTot!W215</f>
        <v>550345.94122345629</v>
      </c>
      <c r="X215" s="93">
        <f>[1]EU28_TRA_StockTot!X215-[1]UK_TRA_StockTot!X215</f>
        <v>571551.64982810768</v>
      </c>
      <c r="Y215" s="93">
        <f>[1]EU28_TRA_StockTot!Y215-[1]UK_TRA_StockTot!Y215</f>
        <v>592208.99192572339</v>
      </c>
      <c r="Z215" s="93">
        <f>[1]EU28_TRA_StockTot!Z215-[1]UK_TRA_StockTot!Z215</f>
        <v>606115.48730188143</v>
      </c>
      <c r="AA215" s="93">
        <f>[1]EU28_TRA_StockTot!AA215-[1]UK_TRA_StockTot!AA215</f>
        <v>621863.91263616772</v>
      </c>
      <c r="AB215" s="93">
        <f>[1]EU28_TRA_StockTot!AB215-[1]UK_TRA_StockTot!AB215</f>
        <v>638740.83714771282</v>
      </c>
      <c r="AC215" s="93">
        <f>[1]EU28_TRA_StockTot!AC215-[1]UK_TRA_StockTot!AC215</f>
        <v>656754.39633745863</v>
      </c>
      <c r="AD215" s="93">
        <f>[1]EU28_TRA_StockTot!AD215-[1]UK_TRA_StockTot!AD215</f>
        <v>676157.71752507368</v>
      </c>
      <c r="AE215" s="93">
        <f>[1]EU28_TRA_StockTot!AE215-[1]UK_TRA_StockTot!AE215</f>
        <v>694547.32344030682</v>
      </c>
      <c r="AF215" s="93">
        <f>[1]EU28_TRA_StockTot!AF215-[1]UK_TRA_StockTot!AF215</f>
        <v>713257.69016487792</v>
      </c>
      <c r="AG215" s="93">
        <f>[1]EU28_TRA_StockTot!AG215-[1]UK_TRA_StockTot!AG215</f>
        <v>731855.20898690121</v>
      </c>
      <c r="AH215" s="93">
        <f>[1]EU28_TRA_StockTot!AH215-[1]UK_TRA_StockTot!AH215</f>
        <v>749101.18640268198</v>
      </c>
      <c r="AI215" s="93">
        <f>[1]EU28_TRA_StockTot!AI215-[1]UK_TRA_StockTot!AI215</f>
        <v>765214.46800143865</v>
      </c>
      <c r="AJ215" s="93">
        <f>[1]EU28_TRA_StockTot!AJ215-[1]UK_TRA_StockTot!AJ215</f>
        <v>780744.33916223724</v>
      </c>
      <c r="AK215" s="93">
        <f>[1]EU28_TRA_StockTot!AK215-[1]UK_TRA_StockTot!AK215</f>
        <v>793604.755532371</v>
      </c>
      <c r="AL215" s="93">
        <f>[1]EU28_TRA_StockTot!AL215-[1]UK_TRA_StockTot!AL215</f>
        <v>808349.32649582403</v>
      </c>
      <c r="AM215" s="93">
        <f>[1]EU28_TRA_StockTot!AM215-[1]UK_TRA_StockTot!AM215</f>
        <v>823279.84638172213</v>
      </c>
      <c r="AN215" s="93">
        <f>[1]EU28_TRA_StockTot!AN215-[1]UK_TRA_StockTot!AN215</f>
        <v>845534.19875934918</v>
      </c>
      <c r="AO215" s="93">
        <f>[1]EU28_TRA_StockTot!AO215-[1]UK_TRA_StockTot!AO215</f>
        <v>864500.80520807917</v>
      </c>
      <c r="AP215" s="93">
        <f>[1]EU28_TRA_StockTot!AP215-[1]UK_TRA_StockTot!AP215</f>
        <v>885158.00091734901</v>
      </c>
      <c r="AQ215" s="93">
        <f>[1]EU28_TRA_StockTot!AQ215-[1]UK_TRA_StockTot!AQ215</f>
        <v>908253.70031178615</v>
      </c>
      <c r="AR215" s="93">
        <f>[1]EU28_TRA_StockTot!AR215-[1]UK_TRA_StockTot!AR215</f>
        <v>932666.10097915202</v>
      </c>
      <c r="AS215" s="93">
        <f>[1]EU28_TRA_StockTot!AS215-[1]UK_TRA_StockTot!AS215</f>
        <v>954578.89354923309</v>
      </c>
      <c r="AT215" s="93">
        <f>[1]EU28_TRA_StockTot!AT215-[1]UK_TRA_StockTot!AT215</f>
        <v>976491.61047449347</v>
      </c>
      <c r="AU215" s="93">
        <f>[1]EU28_TRA_StockTot!AU215-[1]UK_TRA_StockTot!AU215</f>
        <v>1001000.7567862577</v>
      </c>
      <c r="AV215" s="93">
        <f>[1]EU28_TRA_StockTot!AV215-[1]UK_TRA_StockTot!AV215</f>
        <v>1025391.4746423945</v>
      </c>
      <c r="AW215" s="93">
        <f>[1]EU28_TRA_StockTot!AW215-[1]UK_TRA_StockTot!AW215</f>
        <v>1046644.5143642329</v>
      </c>
      <c r="AX215" s="93">
        <f>[1]EU28_TRA_StockTot!AX215-[1]UK_TRA_StockTot!AX215</f>
        <v>1071874.084097872</v>
      </c>
      <c r="AY215" s="93">
        <f>[1]EU28_TRA_StockTot!AY215-[1]UK_TRA_StockTot!AY215</f>
        <v>1094933.197869705</v>
      </c>
      <c r="AZ215" s="93">
        <f>[1]EU28_TRA_StockTot!AZ215-[1]UK_TRA_StockTot!AZ215</f>
        <v>1117383.9098041202</v>
      </c>
    </row>
    <row r="216" spans="1:52" x14ac:dyDescent="0.35">
      <c r="A216" s="77" t="s">
        <v>117</v>
      </c>
      <c r="B216" s="78">
        <f>[1]EU28_TRA_StockTot!B216-[1]UK_TRA_StockTot!B216</f>
        <v>229135</v>
      </c>
      <c r="C216" s="78">
        <f>[1]EU28_TRA_StockTot!C216-[1]UK_TRA_StockTot!C216</f>
        <v>226564</v>
      </c>
      <c r="D216" s="78">
        <f>[1]EU28_TRA_StockTot!D216-[1]UK_TRA_StockTot!D216</f>
        <v>229751</v>
      </c>
      <c r="E216" s="78">
        <f>[1]EU28_TRA_StockTot!E216-[1]UK_TRA_StockTot!E216</f>
        <v>245598</v>
      </c>
      <c r="F216" s="78">
        <f>[1]EU28_TRA_StockTot!F216-[1]UK_TRA_StockTot!F216</f>
        <v>269651</v>
      </c>
      <c r="G216" s="78">
        <f>[1]EU28_TRA_StockTot!G216-[1]UK_TRA_StockTot!G216</f>
        <v>281168</v>
      </c>
      <c r="H216" s="78">
        <f>[1]EU28_TRA_StockTot!H216-[1]UK_TRA_StockTot!H216</f>
        <v>311443</v>
      </c>
      <c r="I216" s="78">
        <f>[1]EU28_TRA_StockTot!I216-[1]UK_TRA_StockTot!I216</f>
        <v>332493</v>
      </c>
      <c r="J216" s="78">
        <f>[1]EU28_TRA_StockTot!J216-[1]UK_TRA_StockTot!J216</f>
        <v>348191</v>
      </c>
      <c r="K216" s="78">
        <f>[1]EU28_TRA_StockTot!K216-[1]UK_TRA_StockTot!K216</f>
        <v>303831</v>
      </c>
      <c r="L216" s="78">
        <f>[1]EU28_TRA_StockTot!L216-[1]UK_TRA_StockTot!L216</f>
        <v>354994</v>
      </c>
      <c r="M216" s="78">
        <f>[1]EU28_TRA_StockTot!M216-[1]UK_TRA_StockTot!M216</f>
        <v>374836</v>
      </c>
      <c r="N216" s="78">
        <f>[1]EU28_TRA_StockTot!N216-[1]UK_TRA_StockTot!N216</f>
        <v>368793.00000000006</v>
      </c>
      <c r="O216" s="78">
        <f>[1]EU28_TRA_StockTot!O216-[1]UK_TRA_StockTot!O216</f>
        <v>384513.99999999994</v>
      </c>
      <c r="P216" s="78">
        <f>[1]EU28_TRA_StockTot!P216-[1]UK_TRA_StockTot!P216</f>
        <v>393246.99999999994</v>
      </c>
      <c r="Q216" s="78">
        <f>[1]EU28_TRA_StockTot!Q216-[1]UK_TRA_StockTot!Q216</f>
        <v>414105</v>
      </c>
      <c r="R216" s="78">
        <f>[1]EU28_TRA_StockTot!R216-[1]UK_TRA_StockTot!R216</f>
        <v>432411.81236957008</v>
      </c>
      <c r="S216" s="78">
        <f>[1]EU28_TRA_StockTot!S216-[1]UK_TRA_StockTot!S216</f>
        <v>456108.55837866716</v>
      </c>
      <c r="T216" s="78">
        <f>[1]EU28_TRA_StockTot!T216-[1]UK_TRA_StockTot!T216</f>
        <v>481290.71699798031</v>
      </c>
      <c r="U216" s="78">
        <f>[1]EU28_TRA_StockTot!U216-[1]UK_TRA_StockTot!U216</f>
        <v>505460.67635748669</v>
      </c>
      <c r="V216" s="78">
        <f>[1]EU28_TRA_StockTot!V216-[1]UK_TRA_StockTot!V216</f>
        <v>528111.22200878116</v>
      </c>
      <c r="W216" s="78">
        <f>[1]EU28_TRA_StockTot!W216-[1]UK_TRA_StockTot!W216</f>
        <v>550345.94122345629</v>
      </c>
      <c r="X216" s="78">
        <f>[1]EU28_TRA_StockTot!X216-[1]UK_TRA_StockTot!X216</f>
        <v>571551.64982810768</v>
      </c>
      <c r="Y216" s="78">
        <f>[1]EU28_TRA_StockTot!Y216-[1]UK_TRA_StockTot!Y216</f>
        <v>592208.99192572339</v>
      </c>
      <c r="Z216" s="78">
        <f>[1]EU28_TRA_StockTot!Z216-[1]UK_TRA_StockTot!Z216</f>
        <v>606115.48730188143</v>
      </c>
      <c r="AA216" s="78">
        <f>[1]EU28_TRA_StockTot!AA216-[1]UK_TRA_StockTot!AA216</f>
        <v>621863.91263616772</v>
      </c>
      <c r="AB216" s="78">
        <f>[1]EU28_TRA_StockTot!AB216-[1]UK_TRA_StockTot!AB216</f>
        <v>638740.83714771282</v>
      </c>
      <c r="AC216" s="78">
        <f>[1]EU28_TRA_StockTot!AC216-[1]UK_TRA_StockTot!AC216</f>
        <v>656754.39633745863</v>
      </c>
      <c r="AD216" s="78">
        <f>[1]EU28_TRA_StockTot!AD216-[1]UK_TRA_StockTot!AD216</f>
        <v>676157.71752507368</v>
      </c>
      <c r="AE216" s="78">
        <f>[1]EU28_TRA_StockTot!AE216-[1]UK_TRA_StockTot!AE216</f>
        <v>694547.32344030682</v>
      </c>
      <c r="AF216" s="78">
        <f>[1]EU28_TRA_StockTot!AF216-[1]UK_TRA_StockTot!AF216</f>
        <v>713257.69016487792</v>
      </c>
      <c r="AG216" s="78">
        <f>[1]EU28_TRA_StockTot!AG216-[1]UK_TRA_StockTot!AG216</f>
        <v>731855.20898690121</v>
      </c>
      <c r="AH216" s="78">
        <f>[1]EU28_TRA_StockTot!AH216-[1]UK_TRA_StockTot!AH216</f>
        <v>749101.18640268198</v>
      </c>
      <c r="AI216" s="78">
        <f>[1]EU28_TRA_StockTot!AI216-[1]UK_TRA_StockTot!AI216</f>
        <v>765214.46800143865</v>
      </c>
      <c r="AJ216" s="78">
        <f>[1]EU28_TRA_StockTot!AJ216-[1]UK_TRA_StockTot!AJ216</f>
        <v>780744.33916223724</v>
      </c>
      <c r="AK216" s="78">
        <f>[1]EU28_TRA_StockTot!AK216-[1]UK_TRA_StockTot!AK216</f>
        <v>793604.755532371</v>
      </c>
      <c r="AL216" s="78">
        <f>[1]EU28_TRA_StockTot!AL216-[1]UK_TRA_StockTot!AL216</f>
        <v>808349.32649582403</v>
      </c>
      <c r="AM216" s="78">
        <f>[1]EU28_TRA_StockTot!AM216-[1]UK_TRA_StockTot!AM216</f>
        <v>823279.84638172213</v>
      </c>
      <c r="AN216" s="78">
        <f>[1]EU28_TRA_StockTot!AN216-[1]UK_TRA_StockTot!AN216</f>
        <v>845534.1987593486</v>
      </c>
      <c r="AO216" s="78">
        <f>[1]EU28_TRA_StockTot!AO216-[1]UK_TRA_StockTot!AO216</f>
        <v>864500.80520803656</v>
      </c>
      <c r="AP216" s="78">
        <f>[1]EU28_TRA_StockTot!AP216-[1]UK_TRA_StockTot!AP216</f>
        <v>885158.00091484468</v>
      </c>
      <c r="AQ216" s="78">
        <f>[1]EU28_TRA_StockTot!AQ216-[1]UK_TRA_StockTot!AQ216</f>
        <v>908253.70022034924</v>
      </c>
      <c r="AR216" s="78">
        <f>[1]EU28_TRA_StockTot!AR216-[1]UK_TRA_StockTot!AR216</f>
        <v>932666.09889283695</v>
      </c>
      <c r="AS216" s="78">
        <f>[1]EU28_TRA_StockTot!AS216-[1]UK_TRA_StockTot!AS216</f>
        <v>954578.86507886276</v>
      </c>
      <c r="AT216" s="78">
        <f>[1]EU28_TRA_StockTot!AT216-[1]UK_TRA_StockTot!AT216</f>
        <v>976491.2992000829</v>
      </c>
      <c r="AU216" s="78">
        <f>[1]EU28_TRA_StockTot!AU216-[1]UK_TRA_StockTot!AU216</f>
        <v>1000998.3374815842</v>
      </c>
      <c r="AV216" s="78">
        <f>[1]EU28_TRA_StockTot!AV216-[1]UK_TRA_StockTot!AV216</f>
        <v>1025377.4188077757</v>
      </c>
      <c r="AW216" s="78">
        <f>[1]EU28_TRA_StockTot!AW216-[1]UK_TRA_StockTot!AW216</f>
        <v>1046583.9014718693</v>
      </c>
      <c r="AX216" s="78">
        <f>[1]EU28_TRA_StockTot!AX216-[1]UK_TRA_StockTot!AX216</f>
        <v>1071650.4062033952</v>
      </c>
      <c r="AY216" s="78">
        <f>[1]EU28_TRA_StockTot!AY216-[1]UK_TRA_StockTot!AY216</f>
        <v>1094265.5860181879</v>
      </c>
      <c r="AZ216" s="78">
        <f>[1]EU28_TRA_StockTot!AZ216-[1]UK_TRA_StockTot!AZ216</f>
        <v>1115713.8096295511</v>
      </c>
    </row>
    <row r="217" spans="1:52" x14ac:dyDescent="0.35">
      <c r="A217" s="77" t="s">
        <v>118</v>
      </c>
      <c r="B217" s="78">
        <f>[1]EU28_TRA_StockTot!B217-[1]UK_TRA_StockTot!B217</f>
        <v>0</v>
      </c>
      <c r="C217" s="78">
        <f>[1]EU28_TRA_StockTot!C217-[1]UK_TRA_StockTot!C217</f>
        <v>0</v>
      </c>
      <c r="D217" s="78">
        <f>[1]EU28_TRA_StockTot!D217-[1]UK_TRA_StockTot!D217</f>
        <v>0</v>
      </c>
      <c r="E217" s="78">
        <f>[1]EU28_TRA_StockTot!E217-[1]UK_TRA_StockTot!E217</f>
        <v>0</v>
      </c>
      <c r="F217" s="78">
        <f>[1]EU28_TRA_StockTot!F217-[1]UK_TRA_StockTot!F217</f>
        <v>0</v>
      </c>
      <c r="G217" s="78">
        <f>[1]EU28_TRA_StockTot!G217-[1]UK_TRA_StockTot!G217</f>
        <v>0</v>
      </c>
      <c r="H217" s="78">
        <f>[1]EU28_TRA_StockTot!H217-[1]UK_TRA_StockTot!H217</f>
        <v>0</v>
      </c>
      <c r="I217" s="78">
        <f>[1]EU28_TRA_StockTot!I217-[1]UK_TRA_StockTot!I217</f>
        <v>0</v>
      </c>
      <c r="J217" s="78">
        <f>[1]EU28_TRA_StockTot!J217-[1]UK_TRA_StockTot!J217</f>
        <v>0</v>
      </c>
      <c r="K217" s="78">
        <f>[1]EU28_TRA_StockTot!K217-[1]UK_TRA_StockTot!K217</f>
        <v>0</v>
      </c>
      <c r="L217" s="78">
        <f>[1]EU28_TRA_StockTot!L217-[1]UK_TRA_StockTot!L217</f>
        <v>0</v>
      </c>
      <c r="M217" s="78">
        <f>[1]EU28_TRA_StockTot!M217-[1]UK_TRA_StockTot!M217</f>
        <v>0</v>
      </c>
      <c r="N217" s="78">
        <f>[1]EU28_TRA_StockTot!N217-[1]UK_TRA_StockTot!N217</f>
        <v>0</v>
      </c>
      <c r="O217" s="78">
        <f>[1]EU28_TRA_StockTot!O217-[1]UK_TRA_StockTot!O217</f>
        <v>0</v>
      </c>
      <c r="P217" s="78">
        <f>[1]EU28_TRA_StockTot!P217-[1]UK_TRA_StockTot!P217</f>
        <v>0</v>
      </c>
      <c r="Q217" s="78">
        <f>[1]EU28_TRA_StockTot!Q217-[1]UK_TRA_StockTot!Q217</f>
        <v>0</v>
      </c>
      <c r="R217" s="78">
        <f>[1]EU28_TRA_StockTot!R217-[1]UK_TRA_StockTot!R217</f>
        <v>4.2031643454779303E-90</v>
      </c>
      <c r="S217" s="78">
        <f>[1]EU28_TRA_StockTot!S217-[1]UK_TRA_StockTot!S217</f>
        <v>1.181397716375609E-85</v>
      </c>
      <c r="T217" s="78">
        <f>[1]EU28_TRA_StockTot!T217-[1]UK_TRA_StockTot!T217</f>
        <v>2.3213852540258372E-81</v>
      </c>
      <c r="U217" s="78">
        <f>[1]EU28_TRA_StockTot!U217-[1]UK_TRA_StockTot!U217</f>
        <v>3.9681876737695376E-77</v>
      </c>
      <c r="V217" s="78">
        <f>[1]EU28_TRA_StockTot!V217-[1]UK_TRA_StockTot!V217</f>
        <v>6.1707759171556918E-73</v>
      </c>
      <c r="W217" s="78">
        <f>[1]EU28_TRA_StockTot!W217-[1]UK_TRA_StockTot!W217</f>
        <v>9.8984993195826646E-69</v>
      </c>
      <c r="X217" s="78">
        <f>[1]EU28_TRA_StockTot!X217-[1]UK_TRA_StockTot!X217</f>
        <v>1.3518262918547113E-64</v>
      </c>
      <c r="Y217" s="78">
        <f>[1]EU28_TRA_StockTot!Y217-[1]UK_TRA_StockTot!Y217</f>
        <v>2.2088821531092292E-60</v>
      </c>
      <c r="Z217" s="78">
        <f>[1]EU28_TRA_StockTot!Z217-[1]UK_TRA_StockTot!Z217</f>
        <v>2.8005475085280853E-56</v>
      </c>
      <c r="AA217" s="78">
        <f>[1]EU28_TRA_StockTot!AA217-[1]UK_TRA_StockTot!AA217</f>
        <v>3.3556374889232769E-52</v>
      </c>
      <c r="AB217" s="78">
        <f>[1]EU28_TRA_StockTot!AB217-[1]UK_TRA_StockTot!AB217</f>
        <v>2.6551100473084625E-48</v>
      </c>
      <c r="AC217" s="78">
        <f>[1]EU28_TRA_StockTot!AC217-[1]UK_TRA_StockTot!AC217</f>
        <v>2.2789522992442309E-44</v>
      </c>
      <c r="AD217" s="78">
        <f>[1]EU28_TRA_StockTot!AD217-[1]UK_TRA_StockTot!AD217</f>
        <v>1.7668487100673335E-40</v>
      </c>
      <c r="AE217" s="78">
        <f>[1]EU28_TRA_StockTot!AE217-[1]UK_TRA_StockTot!AE217</f>
        <v>7.9439206676685981E-37</v>
      </c>
      <c r="AF217" s="78">
        <f>[1]EU28_TRA_StockTot!AF217-[1]UK_TRA_StockTot!AF217</f>
        <v>3.9859757542206461E-33</v>
      </c>
      <c r="AG217" s="78">
        <f>[1]EU28_TRA_StockTot!AG217-[1]UK_TRA_StockTot!AG217</f>
        <v>9.1254491170100284E-30</v>
      </c>
      <c r="AH217" s="78">
        <f>[1]EU28_TRA_StockTot!AH217-[1]UK_TRA_StockTot!AH217</f>
        <v>2.498341268703954E-26</v>
      </c>
      <c r="AI217" s="78">
        <f>[1]EU28_TRA_StockTot!AI217-[1]UK_TRA_StockTot!AI217</f>
        <v>3.1974879869328049E-23</v>
      </c>
      <c r="AJ217" s="78">
        <f>[1]EU28_TRA_StockTot!AJ217-[1]UK_TRA_StockTot!AJ217</f>
        <v>4.2877007014106329E-20</v>
      </c>
      <c r="AK217" s="78">
        <f>[1]EU28_TRA_StockTot!AK217-[1]UK_TRA_StockTot!AK217</f>
        <v>2.0128188587787816E-17</v>
      </c>
      <c r="AL217" s="78">
        <f>[1]EU28_TRA_StockTot!AL217-[1]UK_TRA_StockTot!AL217</f>
        <v>9.1057447296620578E-15</v>
      </c>
      <c r="AM217" s="78">
        <f>[1]EU28_TRA_StockTot!AM217-[1]UK_TRA_StockTot!AM217</f>
        <v>2.4063430306281112E-12</v>
      </c>
      <c r="AN217" s="78">
        <f>[1]EU28_TRA_StockTot!AN217-[1]UK_TRA_StockTot!AN217</f>
        <v>6.1944713340496471E-10</v>
      </c>
      <c r="AO217" s="78">
        <f>[1]EU28_TRA_StockTot!AO217-[1]UK_TRA_StockTot!AO217</f>
        <v>4.2484214788734688E-8</v>
      </c>
      <c r="AP217" s="78">
        <f>[1]EU28_TRA_StockTot!AP217-[1]UK_TRA_StockTot!AP217</f>
        <v>2.5043890129937408E-6</v>
      </c>
      <c r="AQ217" s="78">
        <f>[1]EU28_TRA_StockTot!AQ217-[1]UK_TRA_StockTot!AQ217</f>
        <v>9.143688587913815E-5</v>
      </c>
      <c r="AR217" s="78">
        <f>[1]EU28_TRA_StockTot!AR217-[1]UK_TRA_StockTot!AR217</f>
        <v>2.0863151041064041E-3</v>
      </c>
      <c r="AS217" s="78">
        <f>[1]EU28_TRA_StockTot!AS217-[1]UK_TRA_StockTot!AS217</f>
        <v>2.8470370405105173E-2</v>
      </c>
      <c r="AT217" s="78">
        <f>[1]EU28_TRA_StockTot!AT217-[1]UK_TRA_StockTot!AT217</f>
        <v>0.31127441053986205</v>
      </c>
      <c r="AU217" s="78">
        <f>[1]EU28_TRA_StockTot!AU217-[1]UK_TRA_StockTot!AU217</f>
        <v>2.419304673623587</v>
      </c>
      <c r="AV217" s="78">
        <f>[1]EU28_TRA_StockTot!AV217-[1]UK_TRA_StockTot!AV217</f>
        <v>14.055834618862281</v>
      </c>
      <c r="AW217" s="78">
        <f>[1]EU28_TRA_StockTot!AW217-[1]UK_TRA_StockTot!AW217</f>
        <v>60.612892363604061</v>
      </c>
      <c r="AX217" s="78">
        <f>[1]EU28_TRA_StockTot!AX217-[1]UK_TRA_StockTot!AX217</f>
        <v>223.67789447684905</v>
      </c>
      <c r="AY217" s="78">
        <f>[1]EU28_TRA_StockTot!AY217-[1]UK_TRA_StockTot!AY217</f>
        <v>667.61185151720508</v>
      </c>
      <c r="AZ217" s="78">
        <f>[1]EU28_TRA_StockTot!AZ217-[1]UK_TRA_StockTot!AZ217</f>
        <v>1670.1001745688975</v>
      </c>
    </row>
    <row r="218" spans="1:52" x14ac:dyDescent="0.35">
      <c r="A218" s="77" t="s">
        <v>119</v>
      </c>
      <c r="B218" s="78">
        <f>[1]EU28_TRA_StockTot!B218-[1]UK_TRA_StockTot!B218</f>
        <v>0</v>
      </c>
      <c r="C218" s="78">
        <f>[1]EU28_TRA_StockTot!C218-[1]UK_TRA_StockTot!C218</f>
        <v>0</v>
      </c>
      <c r="D218" s="78">
        <f>[1]EU28_TRA_StockTot!D218-[1]UK_TRA_StockTot!D218</f>
        <v>0</v>
      </c>
      <c r="E218" s="78">
        <f>[1]EU28_TRA_StockTot!E218-[1]UK_TRA_StockTot!E218</f>
        <v>0</v>
      </c>
      <c r="F218" s="78">
        <f>[1]EU28_TRA_StockTot!F218-[1]UK_TRA_StockTot!F218</f>
        <v>0</v>
      </c>
      <c r="G218" s="78">
        <f>[1]EU28_TRA_StockTot!G218-[1]UK_TRA_StockTot!G218</f>
        <v>0</v>
      </c>
      <c r="H218" s="78">
        <f>[1]EU28_TRA_StockTot!H218-[1]UK_TRA_StockTot!H218</f>
        <v>0</v>
      </c>
      <c r="I218" s="78">
        <f>[1]EU28_TRA_StockTot!I218-[1]UK_TRA_StockTot!I218</f>
        <v>0</v>
      </c>
      <c r="J218" s="78">
        <f>[1]EU28_TRA_StockTot!J218-[1]UK_TRA_StockTot!J218</f>
        <v>0</v>
      </c>
      <c r="K218" s="78">
        <f>[1]EU28_TRA_StockTot!K218-[1]UK_TRA_StockTot!K218</f>
        <v>0</v>
      </c>
      <c r="L218" s="78">
        <f>[1]EU28_TRA_StockTot!L218-[1]UK_TRA_StockTot!L218</f>
        <v>0</v>
      </c>
      <c r="M218" s="78">
        <f>[1]EU28_TRA_StockTot!M218-[1]UK_TRA_StockTot!M218</f>
        <v>0</v>
      </c>
      <c r="N218" s="78">
        <f>[1]EU28_TRA_StockTot!N218-[1]UK_TRA_StockTot!N218</f>
        <v>0</v>
      </c>
      <c r="O218" s="78">
        <f>[1]EU28_TRA_StockTot!O218-[1]UK_TRA_StockTot!O218</f>
        <v>0</v>
      </c>
      <c r="P218" s="78">
        <f>[1]EU28_TRA_StockTot!P218-[1]UK_TRA_StockTot!P218</f>
        <v>0</v>
      </c>
      <c r="Q218" s="78">
        <f>[1]EU28_TRA_StockTot!Q218-[1]UK_TRA_StockTot!Q218</f>
        <v>0</v>
      </c>
      <c r="R218" s="78">
        <f>[1]EU28_TRA_StockTot!R218-[1]UK_TRA_StockTot!R218</f>
        <v>0</v>
      </c>
      <c r="S218" s="78">
        <f>[1]EU28_TRA_StockTot!S218-[1]UK_TRA_StockTot!S218</f>
        <v>0</v>
      </c>
      <c r="T218" s="78">
        <f>[1]EU28_TRA_StockTot!T218-[1]UK_TRA_StockTot!T218</f>
        <v>0</v>
      </c>
      <c r="U218" s="78">
        <f>[1]EU28_TRA_StockTot!U218-[1]UK_TRA_StockTot!U218</f>
        <v>0</v>
      </c>
      <c r="V218" s="78">
        <f>[1]EU28_TRA_StockTot!V218-[1]UK_TRA_StockTot!V218</f>
        <v>0</v>
      </c>
      <c r="W218" s="78">
        <f>[1]EU28_TRA_StockTot!W218-[1]UK_TRA_StockTot!W218</f>
        <v>0</v>
      </c>
      <c r="X218" s="78">
        <f>[1]EU28_TRA_StockTot!X218-[1]UK_TRA_StockTot!X218</f>
        <v>0</v>
      </c>
      <c r="Y218" s="78">
        <f>[1]EU28_TRA_StockTot!Y218-[1]UK_TRA_StockTot!Y218</f>
        <v>0</v>
      </c>
      <c r="Z218" s="78">
        <f>[1]EU28_TRA_StockTot!Z218-[1]UK_TRA_StockTot!Z218</f>
        <v>0</v>
      </c>
      <c r="AA218" s="78">
        <f>[1]EU28_TRA_StockTot!AA218-[1]UK_TRA_StockTot!AA218</f>
        <v>0</v>
      </c>
      <c r="AB218" s="78">
        <f>[1]EU28_TRA_StockTot!AB218-[1]UK_TRA_StockTot!AB218</f>
        <v>0</v>
      </c>
      <c r="AC218" s="78">
        <f>[1]EU28_TRA_StockTot!AC218-[1]UK_TRA_StockTot!AC218</f>
        <v>0</v>
      </c>
      <c r="AD218" s="78">
        <f>[1]EU28_TRA_StockTot!AD218-[1]UK_TRA_StockTot!AD218</f>
        <v>0</v>
      </c>
      <c r="AE218" s="78">
        <f>[1]EU28_TRA_StockTot!AE218-[1]UK_TRA_StockTot!AE218</f>
        <v>0</v>
      </c>
      <c r="AF218" s="78">
        <f>[1]EU28_TRA_StockTot!AF218-[1]UK_TRA_StockTot!AF218</f>
        <v>0</v>
      </c>
      <c r="AG218" s="78">
        <f>[1]EU28_TRA_StockTot!AG218-[1]UK_TRA_StockTot!AG218</f>
        <v>0</v>
      </c>
      <c r="AH218" s="78">
        <f>[1]EU28_TRA_StockTot!AH218-[1]UK_TRA_StockTot!AH218</f>
        <v>0</v>
      </c>
      <c r="AI218" s="78">
        <f>[1]EU28_TRA_StockTot!AI218-[1]UK_TRA_StockTot!AI218</f>
        <v>0</v>
      </c>
      <c r="AJ218" s="78">
        <f>[1]EU28_TRA_StockTot!AJ218-[1]UK_TRA_StockTot!AJ218</f>
        <v>0</v>
      </c>
      <c r="AK218" s="78">
        <f>[1]EU28_TRA_StockTot!AK218-[1]UK_TRA_StockTot!AK218</f>
        <v>0</v>
      </c>
      <c r="AL218" s="78">
        <f>[1]EU28_TRA_StockTot!AL218-[1]UK_TRA_StockTot!AL218</f>
        <v>0</v>
      </c>
      <c r="AM218" s="78">
        <f>[1]EU28_TRA_StockTot!AM218-[1]UK_TRA_StockTot!AM218</f>
        <v>0</v>
      </c>
      <c r="AN218" s="78">
        <f>[1]EU28_TRA_StockTot!AN218-[1]UK_TRA_StockTot!AN218</f>
        <v>0</v>
      </c>
      <c r="AO218" s="78">
        <f>[1]EU28_TRA_StockTot!AO218-[1]UK_TRA_StockTot!AO218</f>
        <v>0</v>
      </c>
      <c r="AP218" s="78">
        <f>[1]EU28_TRA_StockTot!AP218-[1]UK_TRA_StockTot!AP218</f>
        <v>0</v>
      </c>
      <c r="AQ218" s="78">
        <f>[1]EU28_TRA_StockTot!AQ218-[1]UK_TRA_StockTot!AQ218</f>
        <v>0</v>
      </c>
      <c r="AR218" s="78">
        <f>[1]EU28_TRA_StockTot!AR218-[1]UK_TRA_StockTot!AR218</f>
        <v>0</v>
      </c>
      <c r="AS218" s="78">
        <f>[1]EU28_TRA_StockTot!AS218-[1]UK_TRA_StockTot!AS218</f>
        <v>0</v>
      </c>
      <c r="AT218" s="78">
        <f>[1]EU28_TRA_StockTot!AT218-[1]UK_TRA_StockTot!AT218</f>
        <v>0</v>
      </c>
      <c r="AU218" s="78">
        <f>[1]EU28_TRA_StockTot!AU218-[1]UK_TRA_StockTot!AU218</f>
        <v>0</v>
      </c>
      <c r="AV218" s="78">
        <f>[1]EU28_TRA_StockTot!AV218-[1]UK_TRA_StockTot!AV218</f>
        <v>0</v>
      </c>
      <c r="AW218" s="78">
        <f>[1]EU28_TRA_StockTot!AW218-[1]UK_TRA_StockTot!AW218</f>
        <v>0</v>
      </c>
      <c r="AX218" s="78">
        <f>[1]EU28_TRA_StockTot!AX218-[1]UK_TRA_StockTot!AX218</f>
        <v>0</v>
      </c>
      <c r="AY218" s="78">
        <f>[1]EU28_TRA_StockTot!AY218-[1]UK_TRA_StockTot!AY218</f>
        <v>0</v>
      </c>
      <c r="AZ218" s="78">
        <f>[1]EU28_TRA_StockTot!AZ218-[1]UK_TRA_StockTot!AZ218</f>
        <v>0</v>
      </c>
    </row>
    <row r="219" spans="1:52" x14ac:dyDescent="0.35">
      <c r="A219" s="79" t="s">
        <v>120</v>
      </c>
      <c r="B219" s="80">
        <f>[1]EU28_TRA_StockTot!B219-[1]UK_TRA_StockTot!B219</f>
        <v>0</v>
      </c>
      <c r="C219" s="80">
        <f>[1]EU28_TRA_StockTot!C219-[1]UK_TRA_StockTot!C219</f>
        <v>0</v>
      </c>
      <c r="D219" s="80">
        <f>[1]EU28_TRA_StockTot!D219-[1]UK_TRA_StockTot!D219</f>
        <v>0</v>
      </c>
      <c r="E219" s="80">
        <f>[1]EU28_TRA_StockTot!E219-[1]UK_TRA_StockTot!E219</f>
        <v>0</v>
      </c>
      <c r="F219" s="80">
        <f>[1]EU28_TRA_StockTot!F219-[1]UK_TRA_StockTot!F219</f>
        <v>0</v>
      </c>
      <c r="G219" s="80">
        <f>[1]EU28_TRA_StockTot!G219-[1]UK_TRA_StockTot!G219</f>
        <v>0</v>
      </c>
      <c r="H219" s="80">
        <f>[1]EU28_TRA_StockTot!H219-[1]UK_TRA_StockTot!H219</f>
        <v>0</v>
      </c>
      <c r="I219" s="80">
        <f>[1]EU28_TRA_StockTot!I219-[1]UK_TRA_StockTot!I219</f>
        <v>0</v>
      </c>
      <c r="J219" s="80">
        <f>[1]EU28_TRA_StockTot!J219-[1]UK_TRA_StockTot!J219</f>
        <v>0</v>
      </c>
      <c r="K219" s="80">
        <f>[1]EU28_TRA_StockTot!K219-[1]UK_TRA_StockTot!K219</f>
        <v>0</v>
      </c>
      <c r="L219" s="80">
        <f>[1]EU28_TRA_StockTot!L219-[1]UK_TRA_StockTot!L219</f>
        <v>0</v>
      </c>
      <c r="M219" s="80">
        <f>[1]EU28_TRA_StockTot!M219-[1]UK_TRA_StockTot!M219</f>
        <v>0</v>
      </c>
      <c r="N219" s="80">
        <f>[1]EU28_TRA_StockTot!N219-[1]UK_TRA_StockTot!N219</f>
        <v>0</v>
      </c>
      <c r="O219" s="80">
        <f>[1]EU28_TRA_StockTot!O219-[1]UK_TRA_StockTot!O219</f>
        <v>0</v>
      </c>
      <c r="P219" s="80">
        <f>[1]EU28_TRA_StockTot!P219-[1]UK_TRA_StockTot!P219</f>
        <v>0</v>
      </c>
      <c r="Q219" s="80">
        <f>[1]EU28_TRA_StockTot!Q219-[1]UK_TRA_StockTot!Q219</f>
        <v>0</v>
      </c>
      <c r="R219" s="80">
        <f>[1]EU28_TRA_StockTot!R219-[1]UK_TRA_StockTot!R219</f>
        <v>0</v>
      </c>
      <c r="S219" s="80">
        <f>[1]EU28_TRA_StockTot!S219-[1]UK_TRA_StockTot!S219</f>
        <v>0</v>
      </c>
      <c r="T219" s="80">
        <f>[1]EU28_TRA_StockTot!T219-[1]UK_TRA_StockTot!T219</f>
        <v>0</v>
      </c>
      <c r="U219" s="80">
        <f>[1]EU28_TRA_StockTot!U219-[1]UK_TRA_StockTot!U219</f>
        <v>0</v>
      </c>
      <c r="V219" s="80">
        <f>[1]EU28_TRA_StockTot!V219-[1]UK_TRA_StockTot!V219</f>
        <v>0</v>
      </c>
      <c r="W219" s="80">
        <f>[1]EU28_TRA_StockTot!W219-[1]UK_TRA_StockTot!W219</f>
        <v>0</v>
      </c>
      <c r="X219" s="80">
        <f>[1]EU28_TRA_StockTot!X219-[1]UK_TRA_StockTot!X219</f>
        <v>0</v>
      </c>
      <c r="Y219" s="80">
        <f>[1]EU28_TRA_StockTot!Y219-[1]UK_TRA_StockTot!Y219</f>
        <v>0</v>
      </c>
      <c r="Z219" s="80">
        <f>[1]EU28_TRA_StockTot!Z219-[1]UK_TRA_StockTot!Z219</f>
        <v>0</v>
      </c>
      <c r="AA219" s="80">
        <f>[1]EU28_TRA_StockTot!AA219-[1]UK_TRA_StockTot!AA219</f>
        <v>0</v>
      </c>
      <c r="AB219" s="80">
        <f>[1]EU28_TRA_StockTot!AB219-[1]UK_TRA_StockTot!AB219</f>
        <v>0</v>
      </c>
      <c r="AC219" s="80">
        <f>[1]EU28_TRA_StockTot!AC219-[1]UK_TRA_StockTot!AC219</f>
        <v>0</v>
      </c>
      <c r="AD219" s="80">
        <f>[1]EU28_TRA_StockTot!AD219-[1]UK_TRA_StockTot!AD219</f>
        <v>0</v>
      </c>
      <c r="AE219" s="80">
        <f>[1]EU28_TRA_StockTot!AE219-[1]UK_TRA_StockTot!AE219</f>
        <v>0</v>
      </c>
      <c r="AF219" s="80">
        <f>[1]EU28_TRA_StockTot!AF219-[1]UK_TRA_StockTot!AF219</f>
        <v>0</v>
      </c>
      <c r="AG219" s="80">
        <f>[1]EU28_TRA_StockTot!AG219-[1]UK_TRA_StockTot!AG219</f>
        <v>0</v>
      </c>
      <c r="AH219" s="80">
        <f>[1]EU28_TRA_StockTot!AH219-[1]UK_TRA_StockTot!AH219</f>
        <v>0</v>
      </c>
      <c r="AI219" s="80">
        <f>[1]EU28_TRA_StockTot!AI219-[1]UK_TRA_StockTot!AI219</f>
        <v>0</v>
      </c>
      <c r="AJ219" s="80">
        <f>[1]EU28_TRA_StockTot!AJ219-[1]UK_TRA_StockTot!AJ219</f>
        <v>0</v>
      </c>
      <c r="AK219" s="80">
        <f>[1]EU28_TRA_StockTot!AK219-[1]UK_TRA_StockTot!AK219</f>
        <v>0</v>
      </c>
      <c r="AL219" s="80">
        <f>[1]EU28_TRA_StockTot!AL219-[1]UK_TRA_StockTot!AL219</f>
        <v>0</v>
      </c>
      <c r="AM219" s="80">
        <f>[1]EU28_TRA_StockTot!AM219-[1]UK_TRA_StockTot!AM219</f>
        <v>0</v>
      </c>
      <c r="AN219" s="80">
        <f>[1]EU28_TRA_StockTot!AN219-[1]UK_TRA_StockTot!AN219</f>
        <v>0</v>
      </c>
      <c r="AO219" s="80">
        <f>[1]EU28_TRA_StockTot!AO219-[1]UK_TRA_StockTot!AO219</f>
        <v>0</v>
      </c>
      <c r="AP219" s="80">
        <f>[1]EU28_TRA_StockTot!AP219-[1]UK_TRA_StockTot!AP219</f>
        <v>0</v>
      </c>
      <c r="AQ219" s="80">
        <f>[1]EU28_TRA_StockTot!AQ219-[1]UK_TRA_StockTot!AQ219</f>
        <v>0</v>
      </c>
      <c r="AR219" s="80">
        <f>[1]EU28_TRA_StockTot!AR219-[1]UK_TRA_StockTot!AR219</f>
        <v>0</v>
      </c>
      <c r="AS219" s="80">
        <f>[1]EU28_TRA_StockTot!AS219-[1]UK_TRA_StockTot!AS219</f>
        <v>0</v>
      </c>
      <c r="AT219" s="80">
        <f>[1]EU28_TRA_StockTot!AT219-[1]UK_TRA_StockTot!AT219</f>
        <v>0</v>
      </c>
      <c r="AU219" s="80">
        <f>[1]EU28_TRA_StockTot!AU219-[1]UK_TRA_StockTot!AU219</f>
        <v>0</v>
      </c>
      <c r="AV219" s="80">
        <f>[1]EU28_TRA_StockTot!AV219-[1]UK_TRA_StockTot!AV219</f>
        <v>0</v>
      </c>
      <c r="AW219" s="80">
        <f>[1]EU28_TRA_StockTot!AW219-[1]UK_TRA_StockTot!AW219</f>
        <v>0</v>
      </c>
      <c r="AX219" s="80">
        <f>[1]EU28_TRA_StockTot!AX219-[1]UK_TRA_StockTot!AX219</f>
        <v>0</v>
      </c>
      <c r="AY219" s="80">
        <f>[1]EU28_TRA_StockTot!AY219-[1]UK_TRA_StockTot!AY219</f>
        <v>0</v>
      </c>
      <c r="AZ219" s="80">
        <f>[1]EU28_TRA_StockTot!AZ219-[1]UK_TRA_StockTot!AZ219</f>
        <v>0</v>
      </c>
    </row>
    <row r="220" spans="1:52" x14ac:dyDescent="0.35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</row>
    <row r="221" spans="1:52" x14ac:dyDescent="0.35">
      <c r="A221" s="69" t="s">
        <v>90</v>
      </c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</row>
    <row r="222" spans="1:52" x14ac:dyDescent="0.35">
      <c r="A222" s="101" t="s">
        <v>91</v>
      </c>
      <c r="B222" s="93">
        <f>[1]EU28_TRA_StockTot!B222-[1]UK_TRA_StockTot!B222</f>
        <v>626.32866775834077</v>
      </c>
      <c r="C222" s="93">
        <f>[1]EU28_TRA_StockTot!C222-[1]UK_TRA_StockTot!C222</f>
        <v>664.54672755273236</v>
      </c>
      <c r="D222" s="93">
        <f>[1]EU28_TRA_StockTot!D222-[1]UK_TRA_StockTot!D222</f>
        <v>673.38500518399269</v>
      </c>
      <c r="E222" s="93">
        <f>[1]EU28_TRA_StockTot!E222-[1]UK_TRA_StockTot!E222</f>
        <v>727.42904858694237</v>
      </c>
      <c r="F222" s="93">
        <f>[1]EU28_TRA_StockTot!F222-[1]UK_TRA_StockTot!F222</f>
        <v>751.57507991068428</v>
      </c>
      <c r="G222" s="93">
        <f>[1]EU28_TRA_StockTot!G222-[1]UK_TRA_StockTot!G222</f>
        <v>753.1532408781809</v>
      </c>
      <c r="H222" s="93">
        <f>[1]EU28_TRA_StockTot!H222-[1]UK_TRA_StockTot!H222</f>
        <v>788.03772654386353</v>
      </c>
      <c r="I222" s="93">
        <f>[1]EU28_TRA_StockTot!I222-[1]UK_TRA_StockTot!I222</f>
        <v>789.50557245049094</v>
      </c>
      <c r="J222" s="93">
        <f>[1]EU28_TRA_StockTot!J222-[1]UK_TRA_StockTot!J222</f>
        <v>799.15784794438275</v>
      </c>
      <c r="K222" s="93">
        <f>[1]EU28_TRA_StockTot!K222-[1]UK_TRA_StockTot!K222</f>
        <v>805.73971369573883</v>
      </c>
      <c r="L222" s="93">
        <f>[1]EU28_TRA_StockTot!L222-[1]UK_TRA_StockTot!L222</f>
        <v>796.84354913010316</v>
      </c>
      <c r="M222" s="93">
        <f>[1]EU28_TRA_StockTot!M222-[1]UK_TRA_StockTot!M222</f>
        <v>765.05642112370356</v>
      </c>
      <c r="N222" s="93">
        <f>[1]EU28_TRA_StockTot!N222-[1]UK_TRA_StockTot!N222</f>
        <v>750.56226859108585</v>
      </c>
      <c r="O222" s="93">
        <f>[1]EU28_TRA_StockTot!O222-[1]UK_TRA_StockTot!O222</f>
        <v>701.2223315846602</v>
      </c>
      <c r="P222" s="93">
        <f>[1]EU28_TRA_StockTot!P222-[1]UK_TRA_StockTot!P222</f>
        <v>682.4199361513547</v>
      </c>
      <c r="Q222" s="93">
        <f>[1]EU28_TRA_StockTot!Q222-[1]UK_TRA_StockTot!Q222</f>
        <v>687.02565402561595</v>
      </c>
      <c r="R222" s="93">
        <f>[1]EU28_TRA_StockTot!R222-[1]UK_TRA_StockTot!R222</f>
        <v>694.61676159813464</v>
      </c>
      <c r="S222" s="93">
        <f>[1]EU28_TRA_StockTot!S222-[1]UK_TRA_StockTot!S222</f>
        <v>705.35991386657997</v>
      </c>
      <c r="T222" s="93">
        <f>[1]EU28_TRA_StockTot!T222-[1]UK_TRA_StockTot!T222</f>
        <v>715.92768677033041</v>
      </c>
      <c r="U222" s="93">
        <f>[1]EU28_TRA_StockTot!U222-[1]UK_TRA_StockTot!U222</f>
        <v>725.10408324237767</v>
      </c>
      <c r="V222" s="93">
        <f>[1]EU28_TRA_StockTot!V222-[1]UK_TRA_StockTot!V222</f>
        <v>732.66708213914228</v>
      </c>
      <c r="W222" s="93">
        <f>[1]EU28_TRA_StockTot!W222-[1]UK_TRA_StockTot!W222</f>
        <v>739.14758376013492</v>
      </c>
      <c r="X222" s="93">
        <f>[1]EU28_TRA_StockTot!X222-[1]UK_TRA_StockTot!X222</f>
        <v>744.5893199219621</v>
      </c>
      <c r="Y222" s="93">
        <f>[1]EU28_TRA_StockTot!Y222-[1]UK_TRA_StockTot!Y222</f>
        <v>751.01828434489369</v>
      </c>
      <c r="Z222" s="93">
        <f>[1]EU28_TRA_StockTot!Z222-[1]UK_TRA_StockTot!Z222</f>
        <v>756.64275463071021</v>
      </c>
      <c r="AA222" s="93">
        <f>[1]EU28_TRA_StockTot!AA222-[1]UK_TRA_StockTot!AA222</f>
        <v>762.23517360612846</v>
      </c>
      <c r="AB222" s="93">
        <f>[1]EU28_TRA_StockTot!AB222-[1]UK_TRA_StockTot!AB222</f>
        <v>767.38167759792896</v>
      </c>
      <c r="AC222" s="93">
        <f>[1]EU28_TRA_StockTot!AC222-[1]UK_TRA_StockTot!AC222</f>
        <v>772.16467038743815</v>
      </c>
      <c r="AD222" s="93">
        <f>[1]EU28_TRA_StockTot!AD222-[1]UK_TRA_StockTot!AD222</f>
        <v>776.77827871712054</v>
      </c>
      <c r="AE222" s="93">
        <f>[1]EU28_TRA_StockTot!AE222-[1]UK_TRA_StockTot!AE222</f>
        <v>781.29638691468017</v>
      </c>
      <c r="AF222" s="93">
        <f>[1]EU28_TRA_StockTot!AF222-[1]UK_TRA_StockTot!AF222</f>
        <v>785.86974113446649</v>
      </c>
      <c r="AG222" s="93">
        <f>[1]EU28_TRA_StockTot!AG222-[1]UK_TRA_StockTot!AG222</f>
        <v>790.42118404838777</v>
      </c>
      <c r="AH222" s="93">
        <f>[1]EU28_TRA_StockTot!AH222-[1]UK_TRA_StockTot!AH222</f>
        <v>795.01567982039955</v>
      </c>
      <c r="AI222" s="93">
        <f>[1]EU28_TRA_StockTot!AI222-[1]UK_TRA_StockTot!AI222</f>
        <v>798.6340618730286</v>
      </c>
      <c r="AJ222" s="93">
        <f>[1]EU28_TRA_StockTot!AJ222-[1]UK_TRA_StockTot!AJ222</f>
        <v>802.25301372637455</v>
      </c>
      <c r="AK222" s="93">
        <f>[1]EU28_TRA_StockTot!AK222-[1]UK_TRA_StockTot!AK222</f>
        <v>805.86899507972589</v>
      </c>
      <c r="AL222" s="93">
        <f>[1]EU28_TRA_StockTot!AL222-[1]UK_TRA_StockTot!AL222</f>
        <v>809.59601235067521</v>
      </c>
      <c r="AM222" s="93">
        <f>[1]EU28_TRA_StockTot!AM222-[1]UK_TRA_StockTot!AM222</f>
        <v>813.37991130113471</v>
      </c>
      <c r="AN222" s="93">
        <f>[1]EU28_TRA_StockTot!AN222-[1]UK_TRA_StockTot!AN222</f>
        <v>817.25507986982757</v>
      </c>
      <c r="AO222" s="93">
        <f>[1]EU28_TRA_StockTot!AO222-[1]UK_TRA_StockTot!AO222</f>
        <v>821.29104234263673</v>
      </c>
      <c r="AP222" s="93">
        <f>[1]EU28_TRA_StockTot!AP222-[1]UK_TRA_StockTot!AP222</f>
        <v>825.64875391941018</v>
      </c>
      <c r="AQ222" s="93">
        <f>[1]EU28_TRA_StockTot!AQ222-[1]UK_TRA_StockTot!AQ222</f>
        <v>830.43453877962338</v>
      </c>
      <c r="AR222" s="93">
        <f>[1]EU28_TRA_StockTot!AR222-[1]UK_TRA_StockTot!AR222</f>
        <v>835.15919325604409</v>
      </c>
      <c r="AS222" s="93">
        <f>[1]EU28_TRA_StockTot!AS222-[1]UK_TRA_StockTot!AS222</f>
        <v>840.41649478982799</v>
      </c>
      <c r="AT222" s="93">
        <f>[1]EU28_TRA_StockTot!AT222-[1]UK_TRA_StockTot!AT222</f>
        <v>846.17292824067852</v>
      </c>
      <c r="AU222" s="93">
        <f>[1]EU28_TRA_StockTot!AU222-[1]UK_TRA_StockTot!AU222</f>
        <v>852.50133925389071</v>
      </c>
      <c r="AV222" s="93">
        <f>[1]EU28_TRA_StockTot!AV222-[1]UK_TRA_StockTot!AV222</f>
        <v>859.09896747433879</v>
      </c>
      <c r="AW222" s="93">
        <f>[1]EU28_TRA_StockTot!AW222-[1]UK_TRA_StockTot!AW222</f>
        <v>866.07719177397462</v>
      </c>
      <c r="AX222" s="93">
        <f>[1]EU28_TRA_StockTot!AX222-[1]UK_TRA_StockTot!AX222</f>
        <v>873.43853577182165</v>
      </c>
      <c r="AY222" s="93">
        <f>[1]EU28_TRA_StockTot!AY222-[1]UK_TRA_StockTot!AY222</f>
        <v>881.2320695789283</v>
      </c>
      <c r="AZ222" s="93">
        <f>[1]EU28_TRA_StockTot!AZ222-[1]UK_TRA_StockTot!AZ222</f>
        <v>889.49476909145119</v>
      </c>
    </row>
    <row r="223" spans="1:52" x14ac:dyDescent="0.35">
      <c r="A223" s="98" t="s">
        <v>121</v>
      </c>
      <c r="B223" s="78">
        <f>[1]EU28_TRA_StockTot!B223-[1]UK_TRA_StockTot!B223</f>
        <v>626.32866775834077</v>
      </c>
      <c r="C223" s="78">
        <f>[1]EU28_TRA_StockTot!C223-[1]UK_TRA_StockTot!C223</f>
        <v>664.54672755273236</v>
      </c>
      <c r="D223" s="78">
        <f>[1]EU28_TRA_StockTot!D223-[1]UK_TRA_StockTot!D223</f>
        <v>673.38500518399269</v>
      </c>
      <c r="E223" s="78">
        <f>[1]EU28_TRA_StockTot!E223-[1]UK_TRA_StockTot!E223</f>
        <v>727.42904858694237</v>
      </c>
      <c r="F223" s="78">
        <f>[1]EU28_TRA_StockTot!F223-[1]UK_TRA_StockTot!F223</f>
        <v>751.57507991068428</v>
      </c>
      <c r="G223" s="78">
        <f>[1]EU28_TRA_StockTot!G223-[1]UK_TRA_StockTot!G223</f>
        <v>753.1532408781809</v>
      </c>
      <c r="H223" s="78">
        <f>[1]EU28_TRA_StockTot!H223-[1]UK_TRA_StockTot!H223</f>
        <v>788.03772654386353</v>
      </c>
      <c r="I223" s="78">
        <f>[1]EU28_TRA_StockTot!I223-[1]UK_TRA_StockTot!I223</f>
        <v>789.50557245049094</v>
      </c>
      <c r="J223" s="78">
        <f>[1]EU28_TRA_StockTot!J223-[1]UK_TRA_StockTot!J223</f>
        <v>799.15784794438275</v>
      </c>
      <c r="K223" s="78">
        <f>[1]EU28_TRA_StockTot!K223-[1]UK_TRA_StockTot!K223</f>
        <v>805.73971369573883</v>
      </c>
      <c r="L223" s="78">
        <f>[1]EU28_TRA_StockTot!L223-[1]UK_TRA_StockTot!L223</f>
        <v>796.84354913010316</v>
      </c>
      <c r="M223" s="78">
        <f>[1]EU28_TRA_StockTot!M223-[1]UK_TRA_StockTot!M223</f>
        <v>765.05642112370356</v>
      </c>
      <c r="N223" s="78">
        <f>[1]EU28_TRA_StockTot!N223-[1]UK_TRA_StockTot!N223</f>
        <v>750.56226859108585</v>
      </c>
      <c r="O223" s="78">
        <f>[1]EU28_TRA_StockTot!O223-[1]UK_TRA_StockTot!O223</f>
        <v>701.2223315846602</v>
      </c>
      <c r="P223" s="78">
        <f>[1]EU28_TRA_StockTot!P223-[1]UK_TRA_StockTot!P223</f>
        <v>682.4199361513547</v>
      </c>
      <c r="Q223" s="78">
        <f>[1]EU28_TRA_StockTot!Q223-[1]UK_TRA_StockTot!Q223</f>
        <v>687.02565402561595</v>
      </c>
      <c r="R223" s="78">
        <f>[1]EU28_TRA_StockTot!R223-[1]UK_TRA_StockTot!R223</f>
        <v>694.60893003914975</v>
      </c>
      <c r="S223" s="78">
        <f>[1]EU28_TRA_StockTot!S223-[1]UK_TRA_StockTot!S223</f>
        <v>705.34119014250689</v>
      </c>
      <c r="T223" s="78">
        <f>[1]EU28_TRA_StockTot!T223-[1]UK_TRA_StockTot!T223</f>
        <v>715.89666413605642</v>
      </c>
      <c r="U223" s="78">
        <f>[1]EU28_TRA_StockTot!U223-[1]UK_TRA_StockTot!U223</f>
        <v>725.06020837680887</v>
      </c>
      <c r="V223" s="78">
        <f>[1]EU28_TRA_StockTot!V223-[1]UK_TRA_StockTot!V223</f>
        <v>732.60996574887542</v>
      </c>
      <c r="W223" s="78">
        <f>[1]EU28_TRA_StockTot!W223-[1]UK_TRA_StockTot!W223</f>
        <v>739.07736825340385</v>
      </c>
      <c r="X223" s="78">
        <f>[1]EU28_TRA_StockTot!X223-[1]UK_TRA_StockTot!X223</f>
        <v>744.50731250694093</v>
      </c>
      <c r="Y223" s="78">
        <f>[1]EU28_TRA_StockTot!Y223-[1]UK_TRA_StockTot!Y223</f>
        <v>750.92434134559198</v>
      </c>
      <c r="Z223" s="78">
        <f>[1]EU28_TRA_StockTot!Z223-[1]UK_TRA_StockTot!Z223</f>
        <v>756.53745071319577</v>
      </c>
      <c r="AA223" s="78">
        <f>[1]EU28_TRA_StockTot!AA223-[1]UK_TRA_StockTot!AA223</f>
        <v>762.11771047837055</v>
      </c>
      <c r="AB223" s="78">
        <f>[1]EU28_TRA_StockTot!AB223-[1]UK_TRA_StockTot!AB223</f>
        <v>767.25283461291872</v>
      </c>
      <c r="AC223" s="78">
        <f>[1]EU28_TRA_StockTot!AC223-[1]UK_TRA_StockTot!AC223</f>
        <v>772.02452140706703</v>
      </c>
      <c r="AD223" s="78">
        <f>[1]EU28_TRA_StockTot!AD223-[1]UK_TRA_StockTot!AD223</f>
        <v>776.62707736624247</v>
      </c>
      <c r="AE223" s="78">
        <f>[1]EU28_TRA_StockTot!AE223-[1]UK_TRA_StockTot!AE223</f>
        <v>781.13428098492989</v>
      </c>
      <c r="AF223" s="78">
        <f>[1]EU28_TRA_StockTot!AF223-[1]UK_TRA_StockTot!AF223</f>
        <v>785.69413443556675</v>
      </c>
      <c r="AG223" s="78">
        <f>[1]EU28_TRA_StockTot!AG223-[1]UK_TRA_StockTot!AG223</f>
        <v>790.23440039811271</v>
      </c>
      <c r="AH223" s="78">
        <f>[1]EU28_TRA_StockTot!AH223-[1]UK_TRA_StockTot!AH223</f>
        <v>794.81710410771666</v>
      </c>
      <c r="AI223" s="78">
        <f>[1]EU28_TRA_StockTot!AI223-[1]UK_TRA_StockTot!AI223</f>
        <v>798.42382568704102</v>
      </c>
      <c r="AJ223" s="78">
        <f>[1]EU28_TRA_StockTot!AJ223-[1]UK_TRA_StockTot!AJ223</f>
        <v>802.03211377571063</v>
      </c>
      <c r="AK223" s="78">
        <f>[1]EU28_TRA_StockTot!AK223-[1]UK_TRA_StockTot!AK223</f>
        <v>805.63633609407111</v>
      </c>
      <c r="AL223" s="78">
        <f>[1]EU28_TRA_StockTot!AL223-[1]UK_TRA_StockTot!AL223</f>
        <v>809.35145640104906</v>
      </c>
      <c r="AM223" s="78">
        <f>[1]EU28_TRA_StockTot!AM223-[1]UK_TRA_StockTot!AM223</f>
        <v>813.12386590867209</v>
      </c>
      <c r="AN223" s="78">
        <f>[1]EU28_TRA_StockTot!AN223-[1]UK_TRA_StockTot!AN223</f>
        <v>816.97358001488908</v>
      </c>
      <c r="AO223" s="78">
        <f>[1]EU28_TRA_StockTot!AO223-[1]UK_TRA_StockTot!AO223</f>
        <v>820.99855463027143</v>
      </c>
      <c r="AP223" s="78">
        <f>[1]EU28_TRA_StockTot!AP223-[1]UK_TRA_StockTot!AP223</f>
        <v>825.34031011021295</v>
      </c>
      <c r="AQ223" s="78">
        <f>[1]EU28_TRA_StockTot!AQ223-[1]UK_TRA_StockTot!AQ223</f>
        <v>830.11145679903927</v>
      </c>
      <c r="AR223" s="78">
        <f>[1]EU28_TRA_StockTot!AR223-[1]UK_TRA_StockTot!AR223</f>
        <v>834.81986629450421</v>
      </c>
      <c r="AS223" s="78">
        <f>[1]EU28_TRA_StockTot!AS223-[1]UK_TRA_StockTot!AS223</f>
        <v>840.05908012189275</v>
      </c>
      <c r="AT223" s="78">
        <f>[1]EU28_TRA_StockTot!AT223-[1]UK_TRA_StockTot!AT223</f>
        <v>845.78816733955728</v>
      </c>
      <c r="AU223" s="78">
        <f>[1]EU28_TRA_StockTot!AU223-[1]UK_TRA_StockTot!AU223</f>
        <v>852.09680784493833</v>
      </c>
      <c r="AV223" s="78">
        <f>[1]EU28_TRA_StockTot!AV223-[1]UK_TRA_StockTot!AV223</f>
        <v>858.67456183025445</v>
      </c>
      <c r="AW223" s="78">
        <f>[1]EU28_TRA_StockTot!AW223-[1]UK_TRA_StockTot!AW223</f>
        <v>865.62766630784813</v>
      </c>
      <c r="AX223" s="78">
        <f>[1]EU28_TRA_StockTot!AX223-[1]UK_TRA_StockTot!AX223</f>
        <v>872.96073968895689</v>
      </c>
      <c r="AY223" s="78">
        <f>[1]EU28_TRA_StockTot!AY223-[1]UK_TRA_StockTot!AY223</f>
        <v>880.69803026197371</v>
      </c>
      <c r="AZ223" s="78">
        <f>[1]EU28_TRA_StockTot!AZ223-[1]UK_TRA_StockTot!AZ223</f>
        <v>888.92802967375326</v>
      </c>
    </row>
    <row r="224" spans="1:52" x14ac:dyDescent="0.35">
      <c r="A224" s="98" t="s">
        <v>122</v>
      </c>
      <c r="B224" s="78">
        <f>[1]EU28_TRA_StockTot!B224-[1]UK_TRA_StockTot!B224</f>
        <v>0</v>
      </c>
      <c r="C224" s="78">
        <f>[1]EU28_TRA_StockTot!C224-[1]UK_TRA_StockTot!C224</f>
        <v>0</v>
      </c>
      <c r="D224" s="78">
        <f>[1]EU28_TRA_StockTot!D224-[1]UK_TRA_StockTot!D224</f>
        <v>0</v>
      </c>
      <c r="E224" s="78">
        <f>[1]EU28_TRA_StockTot!E224-[1]UK_TRA_StockTot!E224</f>
        <v>0</v>
      </c>
      <c r="F224" s="78">
        <f>[1]EU28_TRA_StockTot!F224-[1]UK_TRA_StockTot!F224</f>
        <v>0</v>
      </c>
      <c r="G224" s="78">
        <f>[1]EU28_TRA_StockTot!G224-[1]UK_TRA_StockTot!G224</f>
        <v>0</v>
      </c>
      <c r="H224" s="78">
        <f>[1]EU28_TRA_StockTot!H224-[1]UK_TRA_StockTot!H224</f>
        <v>0</v>
      </c>
      <c r="I224" s="78">
        <f>[1]EU28_TRA_StockTot!I224-[1]UK_TRA_StockTot!I224</f>
        <v>0</v>
      </c>
      <c r="J224" s="78">
        <f>[1]EU28_TRA_StockTot!J224-[1]UK_TRA_StockTot!J224</f>
        <v>0</v>
      </c>
      <c r="K224" s="78">
        <f>[1]EU28_TRA_StockTot!K224-[1]UK_TRA_StockTot!K224</f>
        <v>0</v>
      </c>
      <c r="L224" s="78">
        <f>[1]EU28_TRA_StockTot!L224-[1]UK_TRA_StockTot!L224</f>
        <v>0</v>
      </c>
      <c r="M224" s="78">
        <f>[1]EU28_TRA_StockTot!M224-[1]UK_TRA_StockTot!M224</f>
        <v>0</v>
      </c>
      <c r="N224" s="78">
        <f>[1]EU28_TRA_StockTot!N224-[1]UK_TRA_StockTot!N224</f>
        <v>0</v>
      </c>
      <c r="O224" s="78">
        <f>[1]EU28_TRA_StockTot!O224-[1]UK_TRA_StockTot!O224</f>
        <v>0</v>
      </c>
      <c r="P224" s="78">
        <f>[1]EU28_TRA_StockTot!P224-[1]UK_TRA_StockTot!P224</f>
        <v>0</v>
      </c>
      <c r="Q224" s="78">
        <f>[1]EU28_TRA_StockTot!Q224-[1]UK_TRA_StockTot!Q224</f>
        <v>0</v>
      </c>
      <c r="R224" s="78">
        <f>[1]EU28_TRA_StockTot!R224-[1]UK_TRA_StockTot!R224</f>
        <v>7.8315025290476049E-3</v>
      </c>
      <c r="S224" s="78">
        <f>[1]EU28_TRA_StockTot!S224-[1]UK_TRA_StockTot!S224</f>
        <v>1.8723549465805067E-2</v>
      </c>
      <c r="T224" s="78">
        <f>[1]EU28_TRA_StockTot!T224-[1]UK_TRA_StockTot!T224</f>
        <v>3.1022258238066248E-2</v>
      </c>
      <c r="U224" s="78">
        <f>[1]EU28_TRA_StockTot!U224-[1]UK_TRA_StockTot!U224</f>
        <v>4.3874170851592273E-2</v>
      </c>
      <c r="V224" s="78">
        <f>[1]EU28_TRA_StockTot!V224-[1]UK_TRA_StockTot!V224</f>
        <v>5.7115201871579431E-2</v>
      </c>
      <c r="W224" s="78">
        <f>[1]EU28_TRA_StockTot!W224-[1]UK_TRA_StockTot!W224</f>
        <v>7.0213586880731968E-2</v>
      </c>
      <c r="X224" s="78">
        <f>[1]EU28_TRA_StockTot!X224-[1]UK_TRA_StockTot!X224</f>
        <v>8.2004512162281606E-2</v>
      </c>
      <c r="Y224" s="78">
        <f>[1]EU28_TRA_StockTot!Y224-[1]UK_TRA_StockTot!Y224</f>
        <v>9.3938628151077772E-2</v>
      </c>
      <c r="Z224" s="78">
        <f>[1]EU28_TRA_StockTot!Z224-[1]UK_TRA_StockTot!Z224</f>
        <v>0.10529745296835526</v>
      </c>
      <c r="AA224" s="78">
        <f>[1]EU28_TRA_StockTot!AA224-[1]UK_TRA_StockTot!AA224</f>
        <v>0.11745330741391846</v>
      </c>
      <c r="AB224" s="78">
        <f>[1]EU28_TRA_StockTot!AB224-[1]UK_TRA_StockTot!AB224</f>
        <v>0.12882853593197349</v>
      </c>
      <c r="AC224" s="78">
        <f>[1]EU28_TRA_StockTot!AC224-[1]UK_TRA_StockTot!AC224</f>
        <v>0.14012762844567919</v>
      </c>
      <c r="AD224" s="78">
        <f>[1]EU28_TRA_StockTot!AD224-[1]UK_TRA_StockTot!AD224</f>
        <v>0.15117013874690841</v>
      </c>
      <c r="AE224" s="78">
        <f>[1]EU28_TRA_StockTot!AE224-[1]UK_TRA_StockTot!AE224</f>
        <v>0.16206051562852214</v>
      </c>
      <c r="AF224" s="78">
        <f>[1]EU28_TRA_StockTot!AF224-[1]UK_TRA_StockTot!AF224</f>
        <v>0.17553508200820925</v>
      </c>
      <c r="AG224" s="78">
        <f>[1]EU28_TRA_StockTot!AG224-[1]UK_TRA_StockTot!AG224</f>
        <v>0.18668094691525777</v>
      </c>
      <c r="AH224" s="78">
        <f>[1]EU28_TRA_StockTot!AH224-[1]UK_TRA_StockTot!AH224</f>
        <v>0.19842522981374405</v>
      </c>
      <c r="AI224" s="78">
        <f>[1]EU28_TRA_StockTot!AI224-[1]UK_TRA_StockTot!AI224</f>
        <v>0.2100166896342251</v>
      </c>
      <c r="AJ224" s="78">
        <f>[1]EU28_TRA_StockTot!AJ224-[1]UK_TRA_StockTot!AJ224</f>
        <v>0.2205905691439031</v>
      </c>
      <c r="AK224" s="78">
        <f>[1]EU28_TRA_StockTot!AK224-[1]UK_TRA_StockTot!AK224</f>
        <v>0.23220772237674295</v>
      </c>
      <c r="AL224" s="78">
        <f>[1]EU28_TRA_StockTot!AL224-[1]UK_TRA_StockTot!AL224</f>
        <v>0.24390123238766165</v>
      </c>
      <c r="AM224" s="78">
        <f>[1]EU28_TRA_StockTot!AM224-[1]UK_TRA_StockTot!AM224</f>
        <v>0.25511926338745888</v>
      </c>
      <c r="AN224" s="78">
        <f>[1]EU28_TRA_StockTot!AN224-[1]UK_TRA_StockTot!AN224</f>
        <v>0.27969681989081557</v>
      </c>
      <c r="AO224" s="78">
        <f>[1]EU28_TRA_StockTot!AO224-[1]UK_TRA_StockTot!AO224</f>
        <v>0.29019841032032601</v>
      </c>
      <c r="AP224" s="78">
        <f>[1]EU28_TRA_StockTot!AP224-[1]UK_TRA_StockTot!AP224</f>
        <v>0.30514051742965581</v>
      </c>
      <c r="AQ224" s="78">
        <f>[1]EU28_TRA_StockTot!AQ224-[1]UK_TRA_StockTot!AQ224</f>
        <v>0.3186071851145158</v>
      </c>
      <c r="AR224" s="78">
        <f>[1]EU28_TRA_StockTot!AR224-[1]UK_TRA_StockTot!AR224</f>
        <v>0.33314466321898994</v>
      </c>
      <c r="AS224" s="78">
        <f>[1]EU28_TRA_StockTot!AS224-[1]UK_TRA_StockTot!AS224</f>
        <v>0.34891863285814345</v>
      </c>
      <c r="AT224" s="78">
        <f>[1]EU28_TRA_StockTot!AT224-[1]UK_TRA_StockTot!AT224</f>
        <v>0.3718235109350751</v>
      </c>
      <c r="AU224" s="78">
        <f>[1]EU28_TRA_StockTot!AU224-[1]UK_TRA_StockTot!AU224</f>
        <v>0.38773106886148317</v>
      </c>
      <c r="AV224" s="78">
        <f>[1]EU28_TRA_StockTot!AV224-[1]UK_TRA_StockTot!AV224</f>
        <v>0.4029812608820158</v>
      </c>
      <c r="AW224" s="78">
        <f>[1]EU28_TRA_StockTot!AW224-[1]UK_TRA_StockTot!AW224</f>
        <v>0.4214639280761856</v>
      </c>
      <c r="AX224" s="78">
        <f>[1]EU28_TRA_StockTot!AX224-[1]UK_TRA_StockTot!AX224</f>
        <v>0.44214035622745473</v>
      </c>
      <c r="AY224" s="78">
        <f>[1]EU28_TRA_StockTot!AY224-[1]UK_TRA_StockTot!AY224</f>
        <v>0.48035013032769158</v>
      </c>
      <c r="AZ224" s="78">
        <f>[1]EU28_TRA_StockTot!AZ224-[1]UK_TRA_StockTot!AZ224</f>
        <v>0.50134603628016217</v>
      </c>
    </row>
    <row r="225" spans="1:52" x14ac:dyDescent="0.35">
      <c r="A225" s="98" t="s">
        <v>113</v>
      </c>
      <c r="B225" s="78">
        <f>[1]EU28_TRA_StockTot!B225-[1]UK_TRA_StockTot!B225</f>
        <v>0</v>
      </c>
      <c r="C225" s="78">
        <f>[1]EU28_TRA_StockTot!C225-[1]UK_TRA_StockTot!C225</f>
        <v>0</v>
      </c>
      <c r="D225" s="78">
        <f>[1]EU28_TRA_StockTot!D225-[1]UK_TRA_StockTot!D225</f>
        <v>0</v>
      </c>
      <c r="E225" s="78">
        <f>[1]EU28_TRA_StockTot!E225-[1]UK_TRA_StockTot!E225</f>
        <v>0</v>
      </c>
      <c r="F225" s="78">
        <f>[1]EU28_TRA_StockTot!F225-[1]UK_TRA_StockTot!F225</f>
        <v>0</v>
      </c>
      <c r="G225" s="78">
        <f>[1]EU28_TRA_StockTot!G225-[1]UK_TRA_StockTot!G225</f>
        <v>0</v>
      </c>
      <c r="H225" s="78">
        <f>[1]EU28_TRA_StockTot!H225-[1]UK_TRA_StockTot!H225</f>
        <v>0</v>
      </c>
      <c r="I225" s="78">
        <f>[1]EU28_TRA_StockTot!I225-[1]UK_TRA_StockTot!I225</f>
        <v>0</v>
      </c>
      <c r="J225" s="78">
        <f>[1]EU28_TRA_StockTot!J225-[1]UK_TRA_StockTot!J225</f>
        <v>0</v>
      </c>
      <c r="K225" s="78">
        <f>[1]EU28_TRA_StockTot!K225-[1]UK_TRA_StockTot!K225</f>
        <v>0</v>
      </c>
      <c r="L225" s="78">
        <f>[1]EU28_TRA_StockTot!L225-[1]UK_TRA_StockTot!L225</f>
        <v>0</v>
      </c>
      <c r="M225" s="78">
        <f>[1]EU28_TRA_StockTot!M225-[1]UK_TRA_StockTot!M225</f>
        <v>0</v>
      </c>
      <c r="N225" s="78">
        <f>[1]EU28_TRA_StockTot!N225-[1]UK_TRA_StockTot!N225</f>
        <v>0</v>
      </c>
      <c r="O225" s="78">
        <f>[1]EU28_TRA_StockTot!O225-[1]UK_TRA_StockTot!O225</f>
        <v>0</v>
      </c>
      <c r="P225" s="78">
        <f>[1]EU28_TRA_StockTot!P225-[1]UK_TRA_StockTot!P225</f>
        <v>0</v>
      </c>
      <c r="Q225" s="78">
        <f>[1]EU28_TRA_StockTot!Q225-[1]UK_TRA_StockTot!Q225</f>
        <v>0</v>
      </c>
      <c r="R225" s="78">
        <f>[1]EU28_TRA_StockTot!R225-[1]UK_TRA_StockTot!R225</f>
        <v>5.6455893864750503E-8</v>
      </c>
      <c r="S225" s="78">
        <f>[1]EU28_TRA_StockTot!S225-[1]UK_TRA_StockTot!S225</f>
        <v>1.7460741564415852E-7</v>
      </c>
      <c r="T225" s="78">
        <f>[1]EU28_TRA_StockTot!T225-[1]UK_TRA_StockTot!T225</f>
        <v>3.7603595788254668E-7</v>
      </c>
      <c r="U225" s="78">
        <f>[1]EU28_TRA_StockTot!U225-[1]UK_TRA_StockTot!U225</f>
        <v>6.947171959787777E-7</v>
      </c>
      <c r="V225" s="78">
        <f>[1]EU28_TRA_StockTot!V225-[1]UK_TRA_StockTot!V225</f>
        <v>1.1883952660616499E-6</v>
      </c>
      <c r="W225" s="78">
        <f>[1]EU28_TRA_StockTot!W225-[1]UK_TRA_StockTot!W225</f>
        <v>1.9198502708378243E-6</v>
      </c>
      <c r="X225" s="78">
        <f>[1]EU28_TRA_StockTot!X225-[1]UK_TRA_StockTot!X225</f>
        <v>2.9028589536173098E-6</v>
      </c>
      <c r="Y225" s="78">
        <f>[1]EU28_TRA_StockTot!Y225-[1]UK_TRA_StockTot!Y225</f>
        <v>4.3711506764120265E-6</v>
      </c>
      <c r="Z225" s="78">
        <f>[1]EU28_TRA_StockTot!Z225-[1]UK_TRA_StockTot!Z225</f>
        <v>6.4645460984786251E-6</v>
      </c>
      <c r="AA225" s="78">
        <f>[1]EU28_TRA_StockTot!AA225-[1]UK_TRA_StockTot!AA225</f>
        <v>9.820343922501671E-6</v>
      </c>
      <c r="AB225" s="78">
        <f>[1]EU28_TRA_StockTot!AB225-[1]UK_TRA_StockTot!AB225</f>
        <v>1.4449078293747272E-5</v>
      </c>
      <c r="AC225" s="78">
        <f>[1]EU28_TRA_StockTot!AC225-[1]UK_TRA_StockTot!AC225</f>
        <v>2.1351925404330537E-5</v>
      </c>
      <c r="AD225" s="78">
        <f>[1]EU28_TRA_StockTot!AD225-[1]UK_TRA_StockTot!AD225</f>
        <v>3.1212131222676739E-5</v>
      </c>
      <c r="AE225" s="78">
        <f>[1]EU28_TRA_StockTot!AE225-[1]UK_TRA_StockTot!AE225</f>
        <v>4.5414121776843813E-5</v>
      </c>
      <c r="AF225" s="78">
        <f>[1]EU28_TRA_StockTot!AF225-[1]UK_TRA_StockTot!AF225</f>
        <v>7.1616891497106023E-5</v>
      </c>
      <c r="AG225" s="78">
        <f>[1]EU28_TRA_StockTot!AG225-[1]UK_TRA_StockTot!AG225</f>
        <v>1.0270335986169677E-4</v>
      </c>
      <c r="AH225" s="78">
        <f>[1]EU28_TRA_StockTot!AH225-[1]UK_TRA_StockTot!AH225</f>
        <v>1.5048286900955668E-4</v>
      </c>
      <c r="AI225" s="78">
        <f>[1]EU28_TRA_StockTot!AI225-[1]UK_TRA_StockTot!AI225</f>
        <v>2.1949635345725802E-4</v>
      </c>
      <c r="AJ225" s="78">
        <f>[1]EU28_TRA_StockTot!AJ225-[1]UK_TRA_StockTot!AJ225</f>
        <v>3.0938152000502825E-4</v>
      </c>
      <c r="AK225" s="78">
        <f>[1]EU28_TRA_StockTot!AK225-[1]UK_TRA_StockTot!AK225</f>
        <v>4.5126327796546979E-4</v>
      </c>
      <c r="AL225" s="78">
        <f>[1]EU28_TRA_StockTot!AL225-[1]UK_TRA_StockTot!AL225</f>
        <v>6.5471723870988538E-4</v>
      </c>
      <c r="AM225" s="78">
        <f>[1]EU28_TRA_StockTot!AM225-[1]UK_TRA_StockTot!AM225</f>
        <v>9.2612907517321675E-4</v>
      </c>
      <c r="AN225" s="78">
        <f>[1]EU28_TRA_StockTot!AN225-[1]UK_TRA_StockTot!AN225</f>
        <v>1.803035047610002E-3</v>
      </c>
      <c r="AO225" s="78">
        <f>[1]EU28_TRA_StockTot!AO225-[1]UK_TRA_StockTot!AO225</f>
        <v>2.2893020451191593E-3</v>
      </c>
      <c r="AP225" s="78">
        <f>[1]EU28_TRA_StockTot!AP225-[1]UK_TRA_StockTot!AP225</f>
        <v>3.3032917676377111E-3</v>
      </c>
      <c r="AQ225" s="78">
        <f>[1]EU28_TRA_StockTot!AQ225-[1]UK_TRA_StockTot!AQ225</f>
        <v>4.4747954696867662E-3</v>
      </c>
      <c r="AR225" s="78">
        <f>[1]EU28_TRA_StockTot!AR225-[1]UK_TRA_StockTot!AR225</f>
        <v>6.1822983207751505E-3</v>
      </c>
      <c r="AS225" s="78">
        <f>[1]EU28_TRA_StockTot!AS225-[1]UK_TRA_StockTot!AS225</f>
        <v>8.4960350771970915E-3</v>
      </c>
      <c r="AT225" s="78">
        <f>[1]EU28_TRA_StockTot!AT225-[1]UK_TRA_StockTot!AT225</f>
        <v>1.293739018628582E-2</v>
      </c>
      <c r="AU225" s="78">
        <f>[1]EU28_TRA_StockTot!AU225-[1]UK_TRA_StockTot!AU225</f>
        <v>1.6800340090969864E-2</v>
      </c>
      <c r="AV225" s="78">
        <f>[1]EU28_TRA_StockTot!AV225-[1]UK_TRA_StockTot!AV225</f>
        <v>2.1424383202390544E-2</v>
      </c>
      <c r="AW225" s="78">
        <f>[1]EU28_TRA_StockTot!AW225-[1]UK_TRA_StockTot!AW225</f>
        <v>2.8061538050233117E-2</v>
      </c>
      <c r="AX225" s="78">
        <f>[1]EU28_TRA_StockTot!AX225-[1]UK_TRA_StockTot!AX225</f>
        <v>3.565572663746653E-2</v>
      </c>
      <c r="AY225" s="78">
        <f>[1]EU28_TRA_StockTot!AY225-[1]UK_TRA_StockTot!AY225</f>
        <v>5.3689186627015564E-2</v>
      </c>
      <c r="AZ225" s="78">
        <f>[1]EU28_TRA_StockTot!AZ225-[1]UK_TRA_StockTot!AZ225</f>
        <v>6.5393381417855834E-2</v>
      </c>
    </row>
    <row r="226" spans="1:52" x14ac:dyDescent="0.35">
      <c r="A226" s="98" t="s">
        <v>123</v>
      </c>
      <c r="B226" s="78">
        <f>[1]EU28_TRA_StockTot!B226-[1]UK_TRA_StockTot!B226</f>
        <v>0</v>
      </c>
      <c r="C226" s="78">
        <f>[1]EU28_TRA_StockTot!C226-[1]UK_TRA_StockTot!C226</f>
        <v>0</v>
      </c>
      <c r="D226" s="78">
        <f>[1]EU28_TRA_StockTot!D226-[1]UK_TRA_StockTot!D226</f>
        <v>0</v>
      </c>
      <c r="E226" s="78">
        <f>[1]EU28_TRA_StockTot!E226-[1]UK_TRA_StockTot!E226</f>
        <v>0</v>
      </c>
      <c r="F226" s="78">
        <f>[1]EU28_TRA_StockTot!F226-[1]UK_TRA_StockTot!F226</f>
        <v>0</v>
      </c>
      <c r="G226" s="78">
        <f>[1]EU28_TRA_StockTot!G226-[1]UK_TRA_StockTot!G226</f>
        <v>0</v>
      </c>
      <c r="H226" s="78">
        <f>[1]EU28_TRA_StockTot!H226-[1]UK_TRA_StockTot!H226</f>
        <v>0</v>
      </c>
      <c r="I226" s="78">
        <f>[1]EU28_TRA_StockTot!I226-[1]UK_TRA_StockTot!I226</f>
        <v>0</v>
      </c>
      <c r="J226" s="78">
        <f>[1]EU28_TRA_StockTot!J226-[1]UK_TRA_StockTot!J226</f>
        <v>0</v>
      </c>
      <c r="K226" s="78">
        <f>[1]EU28_TRA_StockTot!K226-[1]UK_TRA_StockTot!K226</f>
        <v>0</v>
      </c>
      <c r="L226" s="78">
        <f>[1]EU28_TRA_StockTot!L226-[1]UK_TRA_StockTot!L226</f>
        <v>0</v>
      </c>
      <c r="M226" s="78">
        <f>[1]EU28_TRA_StockTot!M226-[1]UK_TRA_StockTot!M226</f>
        <v>0</v>
      </c>
      <c r="N226" s="78">
        <f>[1]EU28_TRA_StockTot!N226-[1]UK_TRA_StockTot!N226</f>
        <v>0</v>
      </c>
      <c r="O226" s="78">
        <f>[1]EU28_TRA_StockTot!O226-[1]UK_TRA_StockTot!O226</f>
        <v>0</v>
      </c>
      <c r="P226" s="78">
        <f>[1]EU28_TRA_StockTot!P226-[1]UK_TRA_StockTot!P226</f>
        <v>0</v>
      </c>
      <c r="Q226" s="78">
        <f>[1]EU28_TRA_StockTot!Q226-[1]UK_TRA_StockTot!Q226</f>
        <v>0</v>
      </c>
      <c r="R226" s="78">
        <f>[1]EU28_TRA_StockTot!R226-[1]UK_TRA_StockTot!R226</f>
        <v>0</v>
      </c>
      <c r="S226" s="78">
        <f>[1]EU28_TRA_StockTot!S226-[1]UK_TRA_StockTot!S226</f>
        <v>0</v>
      </c>
      <c r="T226" s="78">
        <f>[1]EU28_TRA_StockTot!T226-[1]UK_TRA_StockTot!T226</f>
        <v>0</v>
      </c>
      <c r="U226" s="78">
        <f>[1]EU28_TRA_StockTot!U226-[1]UK_TRA_StockTot!U226</f>
        <v>0</v>
      </c>
      <c r="V226" s="78">
        <f>[1]EU28_TRA_StockTot!V226-[1]UK_TRA_StockTot!V226</f>
        <v>0</v>
      </c>
      <c r="W226" s="78">
        <f>[1]EU28_TRA_StockTot!W226-[1]UK_TRA_StockTot!W226</f>
        <v>0</v>
      </c>
      <c r="X226" s="78">
        <f>[1]EU28_TRA_StockTot!X226-[1]UK_TRA_StockTot!X226</f>
        <v>0</v>
      </c>
      <c r="Y226" s="78">
        <f>[1]EU28_TRA_StockTot!Y226-[1]UK_TRA_StockTot!Y226</f>
        <v>0</v>
      </c>
      <c r="Z226" s="78">
        <f>[1]EU28_TRA_StockTot!Z226-[1]UK_TRA_StockTot!Z226</f>
        <v>0</v>
      </c>
      <c r="AA226" s="78">
        <f>[1]EU28_TRA_StockTot!AA226-[1]UK_TRA_StockTot!AA226</f>
        <v>0</v>
      </c>
      <c r="AB226" s="78">
        <f>[1]EU28_TRA_StockTot!AB226-[1]UK_TRA_StockTot!AB226</f>
        <v>0</v>
      </c>
      <c r="AC226" s="78">
        <f>[1]EU28_TRA_StockTot!AC226-[1]UK_TRA_StockTot!AC226</f>
        <v>0</v>
      </c>
      <c r="AD226" s="78">
        <f>[1]EU28_TRA_StockTot!AD226-[1]UK_TRA_StockTot!AD226</f>
        <v>0</v>
      </c>
      <c r="AE226" s="78">
        <f>[1]EU28_TRA_StockTot!AE226-[1]UK_TRA_StockTot!AE226</f>
        <v>0</v>
      </c>
      <c r="AF226" s="78">
        <f>[1]EU28_TRA_StockTot!AF226-[1]UK_TRA_StockTot!AF226</f>
        <v>0</v>
      </c>
      <c r="AG226" s="78">
        <f>[1]EU28_TRA_StockTot!AG226-[1]UK_TRA_StockTot!AG226</f>
        <v>0</v>
      </c>
      <c r="AH226" s="78">
        <f>[1]EU28_TRA_StockTot!AH226-[1]UK_TRA_StockTot!AH226</f>
        <v>0</v>
      </c>
      <c r="AI226" s="78">
        <f>[1]EU28_TRA_StockTot!AI226-[1]UK_TRA_StockTot!AI226</f>
        <v>0</v>
      </c>
      <c r="AJ226" s="78">
        <f>[1]EU28_TRA_StockTot!AJ226-[1]UK_TRA_StockTot!AJ226</f>
        <v>0</v>
      </c>
      <c r="AK226" s="78">
        <f>[1]EU28_TRA_StockTot!AK226-[1]UK_TRA_StockTot!AK226</f>
        <v>0</v>
      </c>
      <c r="AL226" s="78">
        <f>[1]EU28_TRA_StockTot!AL226-[1]UK_TRA_StockTot!AL226</f>
        <v>0</v>
      </c>
      <c r="AM226" s="78">
        <f>[1]EU28_TRA_StockTot!AM226-[1]UK_TRA_StockTot!AM226</f>
        <v>0</v>
      </c>
      <c r="AN226" s="78">
        <f>[1]EU28_TRA_StockTot!AN226-[1]UK_TRA_StockTot!AN226</f>
        <v>0</v>
      </c>
      <c r="AO226" s="78">
        <f>[1]EU28_TRA_StockTot!AO226-[1]UK_TRA_StockTot!AO226</f>
        <v>0</v>
      </c>
      <c r="AP226" s="78">
        <f>[1]EU28_TRA_StockTot!AP226-[1]UK_TRA_StockTot!AP226</f>
        <v>0</v>
      </c>
      <c r="AQ226" s="78">
        <f>[1]EU28_TRA_StockTot!AQ226-[1]UK_TRA_StockTot!AQ226</f>
        <v>0</v>
      </c>
      <c r="AR226" s="78">
        <f>[1]EU28_TRA_StockTot!AR226-[1]UK_TRA_StockTot!AR226</f>
        <v>0</v>
      </c>
      <c r="AS226" s="78">
        <f>[1]EU28_TRA_StockTot!AS226-[1]UK_TRA_StockTot!AS226</f>
        <v>0</v>
      </c>
      <c r="AT226" s="78">
        <f>[1]EU28_TRA_StockTot!AT226-[1]UK_TRA_StockTot!AT226</f>
        <v>0</v>
      </c>
      <c r="AU226" s="78">
        <f>[1]EU28_TRA_StockTot!AU226-[1]UK_TRA_StockTot!AU226</f>
        <v>0</v>
      </c>
      <c r="AV226" s="78">
        <f>[1]EU28_TRA_StockTot!AV226-[1]UK_TRA_StockTot!AV226</f>
        <v>0</v>
      </c>
      <c r="AW226" s="78">
        <f>[1]EU28_TRA_StockTot!AW226-[1]UK_TRA_StockTot!AW226</f>
        <v>0</v>
      </c>
      <c r="AX226" s="78">
        <f>[1]EU28_TRA_StockTot!AX226-[1]UK_TRA_StockTot!AX226</f>
        <v>0</v>
      </c>
      <c r="AY226" s="78">
        <f>[1]EU28_TRA_StockTot!AY226-[1]UK_TRA_StockTot!AY226</f>
        <v>0</v>
      </c>
      <c r="AZ226" s="78">
        <f>[1]EU28_TRA_StockTot!AZ226-[1]UK_TRA_StockTot!AZ226</f>
        <v>0</v>
      </c>
    </row>
    <row r="227" spans="1:52" x14ac:dyDescent="0.35">
      <c r="A227" s="98" t="s">
        <v>124</v>
      </c>
      <c r="B227" s="78">
        <f>[1]EU28_TRA_StockTot!B227-[1]UK_TRA_StockTot!B227</f>
        <v>0</v>
      </c>
      <c r="C227" s="78">
        <f>[1]EU28_TRA_StockTot!C227-[1]UK_TRA_StockTot!C227</f>
        <v>0</v>
      </c>
      <c r="D227" s="78">
        <f>[1]EU28_TRA_StockTot!D227-[1]UK_TRA_StockTot!D227</f>
        <v>0</v>
      </c>
      <c r="E227" s="78">
        <f>[1]EU28_TRA_StockTot!E227-[1]UK_TRA_StockTot!E227</f>
        <v>0</v>
      </c>
      <c r="F227" s="78">
        <f>[1]EU28_TRA_StockTot!F227-[1]UK_TRA_StockTot!F227</f>
        <v>0</v>
      </c>
      <c r="G227" s="78">
        <f>[1]EU28_TRA_StockTot!G227-[1]UK_TRA_StockTot!G227</f>
        <v>0</v>
      </c>
      <c r="H227" s="78">
        <f>[1]EU28_TRA_StockTot!H227-[1]UK_TRA_StockTot!H227</f>
        <v>0</v>
      </c>
      <c r="I227" s="78">
        <f>[1]EU28_TRA_StockTot!I227-[1]UK_TRA_StockTot!I227</f>
        <v>0</v>
      </c>
      <c r="J227" s="78">
        <f>[1]EU28_TRA_StockTot!J227-[1]UK_TRA_StockTot!J227</f>
        <v>0</v>
      </c>
      <c r="K227" s="78">
        <f>[1]EU28_TRA_StockTot!K227-[1]UK_TRA_StockTot!K227</f>
        <v>0</v>
      </c>
      <c r="L227" s="78">
        <f>[1]EU28_TRA_StockTot!L227-[1]UK_TRA_StockTot!L227</f>
        <v>0</v>
      </c>
      <c r="M227" s="78">
        <f>[1]EU28_TRA_StockTot!M227-[1]UK_TRA_StockTot!M227</f>
        <v>0</v>
      </c>
      <c r="N227" s="78">
        <f>[1]EU28_TRA_StockTot!N227-[1]UK_TRA_StockTot!N227</f>
        <v>0</v>
      </c>
      <c r="O227" s="78">
        <f>[1]EU28_TRA_StockTot!O227-[1]UK_TRA_StockTot!O227</f>
        <v>0</v>
      </c>
      <c r="P227" s="78">
        <f>[1]EU28_TRA_StockTot!P227-[1]UK_TRA_StockTot!P227</f>
        <v>0</v>
      </c>
      <c r="Q227" s="78">
        <f>[1]EU28_TRA_StockTot!Q227-[1]UK_TRA_StockTot!Q227</f>
        <v>0</v>
      </c>
      <c r="R227" s="78">
        <f>[1]EU28_TRA_StockTot!R227-[1]UK_TRA_StockTot!R227</f>
        <v>0</v>
      </c>
      <c r="S227" s="78">
        <f>[1]EU28_TRA_StockTot!S227-[1]UK_TRA_StockTot!S227</f>
        <v>0</v>
      </c>
      <c r="T227" s="78">
        <f>[1]EU28_TRA_StockTot!T227-[1]UK_TRA_StockTot!T227</f>
        <v>0</v>
      </c>
      <c r="U227" s="78">
        <f>[1]EU28_TRA_StockTot!U227-[1]UK_TRA_StockTot!U227</f>
        <v>0</v>
      </c>
      <c r="V227" s="78">
        <f>[1]EU28_TRA_StockTot!V227-[1]UK_TRA_StockTot!V227</f>
        <v>0</v>
      </c>
      <c r="W227" s="78">
        <f>[1]EU28_TRA_StockTot!W227-[1]UK_TRA_StockTot!W227</f>
        <v>0</v>
      </c>
      <c r="X227" s="78">
        <f>[1]EU28_TRA_StockTot!X227-[1]UK_TRA_StockTot!X227</f>
        <v>0</v>
      </c>
      <c r="Y227" s="78">
        <f>[1]EU28_TRA_StockTot!Y227-[1]UK_TRA_StockTot!Y227</f>
        <v>0</v>
      </c>
      <c r="Z227" s="78">
        <f>[1]EU28_TRA_StockTot!Z227-[1]UK_TRA_StockTot!Z227</f>
        <v>0</v>
      </c>
      <c r="AA227" s="78">
        <f>[1]EU28_TRA_StockTot!AA227-[1]UK_TRA_StockTot!AA227</f>
        <v>0</v>
      </c>
      <c r="AB227" s="78">
        <f>[1]EU28_TRA_StockTot!AB227-[1]UK_TRA_StockTot!AB227</f>
        <v>0</v>
      </c>
      <c r="AC227" s="78">
        <f>[1]EU28_TRA_StockTot!AC227-[1]UK_TRA_StockTot!AC227</f>
        <v>0</v>
      </c>
      <c r="AD227" s="78">
        <f>[1]EU28_TRA_StockTot!AD227-[1]UK_TRA_StockTot!AD227</f>
        <v>0</v>
      </c>
      <c r="AE227" s="78">
        <f>[1]EU28_TRA_StockTot!AE227-[1]UK_TRA_StockTot!AE227</f>
        <v>0</v>
      </c>
      <c r="AF227" s="78">
        <f>[1]EU28_TRA_StockTot!AF227-[1]UK_TRA_StockTot!AF227</f>
        <v>0</v>
      </c>
      <c r="AG227" s="78">
        <f>[1]EU28_TRA_StockTot!AG227-[1]UK_TRA_StockTot!AG227</f>
        <v>0</v>
      </c>
      <c r="AH227" s="78">
        <f>[1]EU28_TRA_StockTot!AH227-[1]UK_TRA_StockTot!AH227</f>
        <v>0</v>
      </c>
      <c r="AI227" s="78">
        <f>[1]EU28_TRA_StockTot!AI227-[1]UK_TRA_StockTot!AI227</f>
        <v>0</v>
      </c>
      <c r="AJ227" s="78">
        <f>[1]EU28_TRA_StockTot!AJ227-[1]UK_TRA_StockTot!AJ227</f>
        <v>0</v>
      </c>
      <c r="AK227" s="78">
        <f>[1]EU28_TRA_StockTot!AK227-[1]UK_TRA_StockTot!AK227</f>
        <v>0</v>
      </c>
      <c r="AL227" s="78">
        <f>[1]EU28_TRA_StockTot!AL227-[1]UK_TRA_StockTot!AL227</f>
        <v>0</v>
      </c>
      <c r="AM227" s="78">
        <f>[1]EU28_TRA_StockTot!AM227-[1]UK_TRA_StockTot!AM227</f>
        <v>0</v>
      </c>
      <c r="AN227" s="78">
        <f>[1]EU28_TRA_StockTot!AN227-[1]UK_TRA_StockTot!AN227</f>
        <v>0</v>
      </c>
      <c r="AO227" s="78">
        <f>[1]EU28_TRA_StockTot!AO227-[1]UK_TRA_StockTot!AO227</f>
        <v>0</v>
      </c>
      <c r="AP227" s="78">
        <f>[1]EU28_TRA_StockTot!AP227-[1]UK_TRA_StockTot!AP227</f>
        <v>0</v>
      </c>
      <c r="AQ227" s="78">
        <f>[1]EU28_TRA_StockTot!AQ227-[1]UK_TRA_StockTot!AQ227</f>
        <v>0</v>
      </c>
      <c r="AR227" s="78">
        <f>[1]EU28_TRA_StockTot!AR227-[1]UK_TRA_StockTot!AR227</f>
        <v>0</v>
      </c>
      <c r="AS227" s="78">
        <f>[1]EU28_TRA_StockTot!AS227-[1]UK_TRA_StockTot!AS227</f>
        <v>0</v>
      </c>
      <c r="AT227" s="78">
        <f>[1]EU28_TRA_StockTot!AT227-[1]UK_TRA_StockTot!AT227</f>
        <v>0</v>
      </c>
      <c r="AU227" s="78">
        <f>[1]EU28_TRA_StockTot!AU227-[1]UK_TRA_StockTot!AU227</f>
        <v>0</v>
      </c>
      <c r="AV227" s="78">
        <f>[1]EU28_TRA_StockTot!AV227-[1]UK_TRA_StockTot!AV227</f>
        <v>0</v>
      </c>
      <c r="AW227" s="78">
        <f>[1]EU28_TRA_StockTot!AW227-[1]UK_TRA_StockTot!AW227</f>
        <v>0</v>
      </c>
      <c r="AX227" s="78">
        <f>[1]EU28_TRA_StockTot!AX227-[1]UK_TRA_StockTot!AX227</f>
        <v>0</v>
      </c>
      <c r="AY227" s="78">
        <f>[1]EU28_TRA_StockTot!AY227-[1]UK_TRA_StockTot!AY227</f>
        <v>0</v>
      </c>
      <c r="AZ227" s="78">
        <f>[1]EU28_TRA_StockTot!AZ227-[1]UK_TRA_StockTot!AZ227</f>
        <v>0</v>
      </c>
    </row>
    <row r="228" spans="1:52" x14ac:dyDescent="0.35">
      <c r="A228" s="98" t="s">
        <v>125</v>
      </c>
      <c r="B228" s="78">
        <f>[1]EU28_TRA_StockTot!B228-[1]UK_TRA_StockTot!B228</f>
        <v>0</v>
      </c>
      <c r="C228" s="78">
        <f>[1]EU28_TRA_StockTot!C228-[1]UK_TRA_StockTot!C228</f>
        <v>0</v>
      </c>
      <c r="D228" s="78">
        <f>[1]EU28_TRA_StockTot!D228-[1]UK_TRA_StockTot!D228</f>
        <v>0</v>
      </c>
      <c r="E228" s="78">
        <f>[1]EU28_TRA_StockTot!E228-[1]UK_TRA_StockTot!E228</f>
        <v>0</v>
      </c>
      <c r="F228" s="78">
        <f>[1]EU28_TRA_StockTot!F228-[1]UK_TRA_StockTot!F228</f>
        <v>0</v>
      </c>
      <c r="G228" s="78">
        <f>[1]EU28_TRA_StockTot!G228-[1]UK_TRA_StockTot!G228</f>
        <v>0</v>
      </c>
      <c r="H228" s="78">
        <f>[1]EU28_TRA_StockTot!H228-[1]UK_TRA_StockTot!H228</f>
        <v>0</v>
      </c>
      <c r="I228" s="78">
        <f>[1]EU28_TRA_StockTot!I228-[1]UK_TRA_StockTot!I228</f>
        <v>0</v>
      </c>
      <c r="J228" s="78">
        <f>[1]EU28_TRA_StockTot!J228-[1]UK_TRA_StockTot!J228</f>
        <v>0</v>
      </c>
      <c r="K228" s="78">
        <f>[1]EU28_TRA_StockTot!K228-[1]UK_TRA_StockTot!K228</f>
        <v>0</v>
      </c>
      <c r="L228" s="78">
        <f>[1]EU28_TRA_StockTot!L228-[1]UK_TRA_StockTot!L228</f>
        <v>0</v>
      </c>
      <c r="M228" s="78">
        <f>[1]EU28_TRA_StockTot!M228-[1]UK_TRA_StockTot!M228</f>
        <v>0</v>
      </c>
      <c r="N228" s="78">
        <f>[1]EU28_TRA_StockTot!N228-[1]UK_TRA_StockTot!N228</f>
        <v>0</v>
      </c>
      <c r="O228" s="78">
        <f>[1]EU28_TRA_StockTot!O228-[1]UK_TRA_StockTot!O228</f>
        <v>0</v>
      </c>
      <c r="P228" s="78">
        <f>[1]EU28_TRA_StockTot!P228-[1]UK_TRA_StockTot!P228</f>
        <v>0</v>
      </c>
      <c r="Q228" s="78">
        <f>[1]EU28_TRA_StockTot!Q228-[1]UK_TRA_StockTot!Q228</f>
        <v>0</v>
      </c>
      <c r="R228" s="78">
        <f>[1]EU28_TRA_StockTot!R228-[1]UK_TRA_StockTot!R228</f>
        <v>0</v>
      </c>
      <c r="S228" s="78">
        <f>[1]EU28_TRA_StockTot!S228-[1]UK_TRA_StockTot!S228</f>
        <v>0</v>
      </c>
      <c r="T228" s="78">
        <f>[1]EU28_TRA_StockTot!T228-[1]UK_TRA_StockTot!T228</f>
        <v>0</v>
      </c>
      <c r="U228" s="78">
        <f>[1]EU28_TRA_StockTot!U228-[1]UK_TRA_StockTot!U228</f>
        <v>0</v>
      </c>
      <c r="V228" s="78">
        <f>[1]EU28_TRA_StockTot!V228-[1]UK_TRA_StockTot!V228</f>
        <v>0</v>
      </c>
      <c r="W228" s="78">
        <f>[1]EU28_TRA_StockTot!W228-[1]UK_TRA_StockTot!W228</f>
        <v>0</v>
      </c>
      <c r="X228" s="78">
        <f>[1]EU28_TRA_StockTot!X228-[1]UK_TRA_StockTot!X228</f>
        <v>0</v>
      </c>
      <c r="Y228" s="78">
        <f>[1]EU28_TRA_StockTot!Y228-[1]UK_TRA_StockTot!Y228</f>
        <v>0</v>
      </c>
      <c r="Z228" s="78">
        <f>[1]EU28_TRA_StockTot!Z228-[1]UK_TRA_StockTot!Z228</f>
        <v>0</v>
      </c>
      <c r="AA228" s="78">
        <f>[1]EU28_TRA_StockTot!AA228-[1]UK_TRA_StockTot!AA228</f>
        <v>0</v>
      </c>
      <c r="AB228" s="78">
        <f>[1]EU28_TRA_StockTot!AB228-[1]UK_TRA_StockTot!AB228</f>
        <v>0</v>
      </c>
      <c r="AC228" s="78">
        <f>[1]EU28_TRA_StockTot!AC228-[1]UK_TRA_StockTot!AC228</f>
        <v>0</v>
      </c>
      <c r="AD228" s="78">
        <f>[1]EU28_TRA_StockTot!AD228-[1]UK_TRA_StockTot!AD228</f>
        <v>0</v>
      </c>
      <c r="AE228" s="78">
        <f>[1]EU28_TRA_StockTot!AE228-[1]UK_TRA_StockTot!AE228</f>
        <v>0</v>
      </c>
      <c r="AF228" s="78">
        <f>[1]EU28_TRA_StockTot!AF228-[1]UK_TRA_StockTot!AF228</f>
        <v>0</v>
      </c>
      <c r="AG228" s="78">
        <f>[1]EU28_TRA_StockTot!AG228-[1]UK_TRA_StockTot!AG228</f>
        <v>0</v>
      </c>
      <c r="AH228" s="78">
        <f>[1]EU28_TRA_StockTot!AH228-[1]UK_TRA_StockTot!AH228</f>
        <v>0</v>
      </c>
      <c r="AI228" s="78">
        <f>[1]EU28_TRA_StockTot!AI228-[1]UK_TRA_StockTot!AI228</f>
        <v>0</v>
      </c>
      <c r="AJ228" s="78">
        <f>[1]EU28_TRA_StockTot!AJ228-[1]UK_TRA_StockTot!AJ228</f>
        <v>0</v>
      </c>
      <c r="AK228" s="78">
        <f>[1]EU28_TRA_StockTot!AK228-[1]UK_TRA_StockTot!AK228</f>
        <v>0</v>
      </c>
      <c r="AL228" s="78">
        <f>[1]EU28_TRA_StockTot!AL228-[1]UK_TRA_StockTot!AL228</f>
        <v>0</v>
      </c>
      <c r="AM228" s="78">
        <f>[1]EU28_TRA_StockTot!AM228-[1]UK_TRA_StockTot!AM228</f>
        <v>0</v>
      </c>
      <c r="AN228" s="78">
        <f>[1]EU28_TRA_StockTot!AN228-[1]UK_TRA_StockTot!AN228</f>
        <v>0</v>
      </c>
      <c r="AO228" s="78">
        <f>[1]EU28_TRA_StockTot!AO228-[1]UK_TRA_StockTot!AO228</f>
        <v>0</v>
      </c>
      <c r="AP228" s="78">
        <f>[1]EU28_TRA_StockTot!AP228-[1]UK_TRA_StockTot!AP228</f>
        <v>0</v>
      </c>
      <c r="AQ228" s="78">
        <f>[1]EU28_TRA_StockTot!AQ228-[1]UK_TRA_StockTot!AQ228</f>
        <v>0</v>
      </c>
      <c r="AR228" s="78">
        <f>[1]EU28_TRA_StockTot!AR228-[1]UK_TRA_StockTot!AR228</f>
        <v>0</v>
      </c>
      <c r="AS228" s="78">
        <f>[1]EU28_TRA_StockTot!AS228-[1]UK_TRA_StockTot!AS228</f>
        <v>0</v>
      </c>
      <c r="AT228" s="78">
        <f>[1]EU28_TRA_StockTot!AT228-[1]UK_TRA_StockTot!AT228</f>
        <v>0</v>
      </c>
      <c r="AU228" s="78">
        <f>[1]EU28_TRA_StockTot!AU228-[1]UK_TRA_StockTot!AU228</f>
        <v>0</v>
      </c>
      <c r="AV228" s="78">
        <f>[1]EU28_TRA_StockTot!AV228-[1]UK_TRA_StockTot!AV228</f>
        <v>0</v>
      </c>
      <c r="AW228" s="78">
        <f>[1]EU28_TRA_StockTot!AW228-[1]UK_TRA_StockTot!AW228</f>
        <v>0</v>
      </c>
      <c r="AX228" s="78">
        <f>[1]EU28_TRA_StockTot!AX228-[1]UK_TRA_StockTot!AX228</f>
        <v>0</v>
      </c>
      <c r="AY228" s="78">
        <f>[1]EU28_TRA_StockTot!AY228-[1]UK_TRA_StockTot!AY228</f>
        <v>0</v>
      </c>
      <c r="AZ228" s="78">
        <f>[1]EU28_TRA_StockTot!AZ228-[1]UK_TRA_StockTot!AZ228</f>
        <v>0</v>
      </c>
    </row>
    <row r="229" spans="1:52" x14ac:dyDescent="0.35">
      <c r="A229" s="101" t="s">
        <v>92</v>
      </c>
      <c r="B229" s="93">
        <f>[1]EU28_TRA_StockTot!B229-[1]UK_TRA_StockTot!B229</f>
        <v>664.45343667625127</v>
      </c>
      <c r="C229" s="93">
        <f>[1]EU28_TRA_StockTot!C229-[1]UK_TRA_StockTot!C229</f>
        <v>674.54800233395838</v>
      </c>
      <c r="D229" s="93">
        <f>[1]EU28_TRA_StockTot!D229-[1]UK_TRA_StockTot!D229</f>
        <v>685.93633591329149</v>
      </c>
      <c r="E229" s="93">
        <f>[1]EU28_TRA_StockTot!E229-[1]UK_TRA_StockTot!E229</f>
        <v>757.40147439010207</v>
      </c>
      <c r="F229" s="93">
        <f>[1]EU28_TRA_StockTot!F229-[1]UK_TRA_StockTot!F229</f>
        <v>755.12598931390141</v>
      </c>
      <c r="G229" s="93">
        <f>[1]EU28_TRA_StockTot!G229-[1]UK_TRA_StockTot!G229</f>
        <v>807.90411352227409</v>
      </c>
      <c r="H229" s="93">
        <f>[1]EU28_TRA_StockTot!H229-[1]UK_TRA_StockTot!H229</f>
        <v>815.63944277562234</v>
      </c>
      <c r="I229" s="93">
        <f>[1]EU28_TRA_StockTot!I229-[1]UK_TRA_StockTot!I229</f>
        <v>828.45377178059175</v>
      </c>
      <c r="J229" s="93">
        <f>[1]EU28_TRA_StockTot!J229-[1]UK_TRA_StockTot!J229</f>
        <v>845.62614806681916</v>
      </c>
      <c r="K229" s="93">
        <f>[1]EU28_TRA_StockTot!K229-[1]UK_TRA_StockTot!K229</f>
        <v>834.65940189253706</v>
      </c>
      <c r="L229" s="93">
        <f>[1]EU28_TRA_StockTot!L229-[1]UK_TRA_StockTot!L229</f>
        <v>857.51657451337383</v>
      </c>
      <c r="M229" s="93">
        <f>[1]EU28_TRA_StockTot!M229-[1]UK_TRA_StockTot!M229</f>
        <v>863.73660197130812</v>
      </c>
      <c r="N229" s="93">
        <f>[1]EU28_TRA_StockTot!N229-[1]UK_TRA_StockTot!N229</f>
        <v>861.93376117668254</v>
      </c>
      <c r="O229" s="93">
        <f>[1]EU28_TRA_StockTot!O229-[1]UK_TRA_StockTot!O229</f>
        <v>861.84725867112445</v>
      </c>
      <c r="P229" s="93">
        <f>[1]EU28_TRA_StockTot!P229-[1]UK_TRA_StockTot!P229</f>
        <v>866.04202952359162</v>
      </c>
      <c r="Q229" s="93">
        <f>[1]EU28_TRA_StockTot!Q229-[1]UK_TRA_StockTot!Q229</f>
        <v>926.19806189925248</v>
      </c>
      <c r="R229" s="93">
        <f>[1]EU28_TRA_StockTot!R229-[1]UK_TRA_StockTot!R229</f>
        <v>948.63142393237865</v>
      </c>
      <c r="S229" s="93">
        <f>[1]EU28_TRA_StockTot!S229-[1]UK_TRA_StockTot!S229</f>
        <v>976.82367112952602</v>
      </c>
      <c r="T229" s="93">
        <f>[1]EU28_TRA_StockTot!T229-[1]UK_TRA_StockTot!T229</f>
        <v>1003.2282739012117</v>
      </c>
      <c r="U229" s="93">
        <f>[1]EU28_TRA_StockTot!U229-[1]UK_TRA_StockTot!U229</f>
        <v>1027.1124649350159</v>
      </c>
      <c r="V229" s="93">
        <f>[1]EU28_TRA_StockTot!V229-[1]UK_TRA_StockTot!V229</f>
        <v>1049.2288534620209</v>
      </c>
      <c r="W229" s="93">
        <f>[1]EU28_TRA_StockTot!W229-[1]UK_TRA_StockTot!W229</f>
        <v>1069.2891121769685</v>
      </c>
      <c r="X229" s="93">
        <f>[1]EU28_TRA_StockTot!X229-[1]UK_TRA_StockTot!X229</f>
        <v>1087.6387651667974</v>
      </c>
      <c r="Y229" s="93">
        <f>[1]EU28_TRA_StockTot!Y229-[1]UK_TRA_StockTot!Y229</f>
        <v>1107.3754186692408</v>
      </c>
      <c r="Z229" s="93">
        <f>[1]EU28_TRA_StockTot!Z229-[1]UK_TRA_StockTot!Z229</f>
        <v>1125.7014066616225</v>
      </c>
      <c r="AA229" s="93">
        <f>[1]EU28_TRA_StockTot!AA229-[1]UK_TRA_StockTot!AA229</f>
        <v>1142.7362721589241</v>
      </c>
      <c r="AB229" s="93">
        <f>[1]EU28_TRA_StockTot!AB229-[1]UK_TRA_StockTot!AB229</f>
        <v>1159.1209881754555</v>
      </c>
      <c r="AC229" s="93">
        <f>[1]EU28_TRA_StockTot!AC229-[1]UK_TRA_StockTot!AC229</f>
        <v>1175.159568234099</v>
      </c>
      <c r="AD229" s="93">
        <f>[1]EU28_TRA_StockTot!AD229-[1]UK_TRA_StockTot!AD229</f>
        <v>1191.0002959018102</v>
      </c>
      <c r="AE229" s="93">
        <f>[1]EU28_TRA_StockTot!AE229-[1]UK_TRA_StockTot!AE229</f>
        <v>1206.6359240001727</v>
      </c>
      <c r="AF229" s="93">
        <f>[1]EU28_TRA_StockTot!AF229-[1]UK_TRA_StockTot!AF229</f>
        <v>1221.9224311351827</v>
      </c>
      <c r="AG229" s="93">
        <f>[1]EU28_TRA_StockTot!AG229-[1]UK_TRA_StockTot!AG229</f>
        <v>1236.8142853632864</v>
      </c>
      <c r="AH229" s="93">
        <f>[1]EU28_TRA_StockTot!AH229-[1]UK_TRA_StockTot!AH229</f>
        <v>1251.5117023639932</v>
      </c>
      <c r="AI229" s="93">
        <f>[1]EU28_TRA_StockTot!AI229-[1]UK_TRA_StockTot!AI229</f>
        <v>1265.7369207554134</v>
      </c>
      <c r="AJ229" s="93">
        <f>[1]EU28_TRA_StockTot!AJ229-[1]UK_TRA_StockTot!AJ229</f>
        <v>1280.2208775318388</v>
      </c>
      <c r="AK229" s="93">
        <f>[1]EU28_TRA_StockTot!AK229-[1]UK_TRA_StockTot!AK229</f>
        <v>1294.731741861546</v>
      </c>
      <c r="AL229" s="93">
        <f>[1]EU28_TRA_StockTot!AL229-[1]UK_TRA_StockTot!AL229</f>
        <v>1309.3918953374603</v>
      </c>
      <c r="AM229" s="93">
        <f>[1]EU28_TRA_StockTot!AM229-[1]UK_TRA_StockTot!AM229</f>
        <v>1324.3873236484571</v>
      </c>
      <c r="AN229" s="93">
        <f>[1]EU28_TRA_StockTot!AN229-[1]UK_TRA_StockTot!AN229</f>
        <v>1339.2667341033821</v>
      </c>
      <c r="AO229" s="93">
        <f>[1]EU28_TRA_StockTot!AO229-[1]UK_TRA_StockTot!AO229</f>
        <v>1354.9655672981978</v>
      </c>
      <c r="AP229" s="93">
        <f>[1]EU28_TRA_StockTot!AP229-[1]UK_TRA_StockTot!AP229</f>
        <v>1371.2465227633215</v>
      </c>
      <c r="AQ229" s="93">
        <f>[1]EU28_TRA_StockTot!AQ229-[1]UK_TRA_StockTot!AQ229</f>
        <v>1387.8120449680932</v>
      </c>
      <c r="AR229" s="93">
        <f>[1]EU28_TRA_StockTot!AR229-[1]UK_TRA_StockTot!AR229</f>
        <v>1404.5333090412921</v>
      </c>
      <c r="AS229" s="93">
        <f>[1]EU28_TRA_StockTot!AS229-[1]UK_TRA_StockTot!AS229</f>
        <v>1421.6066460261693</v>
      </c>
      <c r="AT229" s="93">
        <f>[1]EU28_TRA_StockTot!AT229-[1]UK_TRA_StockTot!AT229</f>
        <v>1438.9403036493304</v>
      </c>
      <c r="AU229" s="93">
        <f>[1]EU28_TRA_StockTot!AU229-[1]UK_TRA_StockTot!AU229</f>
        <v>1456.5623396727335</v>
      </c>
      <c r="AV229" s="93">
        <f>[1]EU28_TRA_StockTot!AV229-[1]UK_TRA_StockTot!AV229</f>
        <v>1474.7206658973623</v>
      </c>
      <c r="AW229" s="93">
        <f>[1]EU28_TRA_StockTot!AW229-[1]UK_TRA_StockTot!AW229</f>
        <v>1493.0848768209275</v>
      </c>
      <c r="AX229" s="93">
        <f>[1]EU28_TRA_StockTot!AX229-[1]UK_TRA_StockTot!AX229</f>
        <v>1511.2880818232297</v>
      </c>
      <c r="AY229" s="93">
        <f>[1]EU28_TRA_StockTot!AY229-[1]UK_TRA_StockTot!AY229</f>
        <v>1529.5520551403904</v>
      </c>
      <c r="AZ229" s="93">
        <f>[1]EU28_TRA_StockTot!AZ229-[1]UK_TRA_StockTot!AZ229</f>
        <v>1547.8046289814411</v>
      </c>
    </row>
    <row r="230" spans="1:52" x14ac:dyDescent="0.35">
      <c r="A230" s="98" t="s">
        <v>121</v>
      </c>
      <c r="B230" s="78">
        <f>[1]EU28_TRA_StockTot!B230-[1]UK_TRA_StockTot!B230</f>
        <v>664.45343667625127</v>
      </c>
      <c r="C230" s="78">
        <f>[1]EU28_TRA_StockTot!C230-[1]UK_TRA_StockTot!C230</f>
        <v>674.54800233395838</v>
      </c>
      <c r="D230" s="78">
        <f>[1]EU28_TRA_StockTot!D230-[1]UK_TRA_StockTot!D230</f>
        <v>685.93633591329149</v>
      </c>
      <c r="E230" s="78">
        <f>[1]EU28_TRA_StockTot!E230-[1]UK_TRA_StockTot!E230</f>
        <v>757.40147439010207</v>
      </c>
      <c r="F230" s="78">
        <f>[1]EU28_TRA_StockTot!F230-[1]UK_TRA_StockTot!F230</f>
        <v>755.12598931390141</v>
      </c>
      <c r="G230" s="78">
        <f>[1]EU28_TRA_StockTot!G230-[1]UK_TRA_StockTot!G230</f>
        <v>807.90411352227409</v>
      </c>
      <c r="H230" s="78">
        <f>[1]EU28_TRA_StockTot!H230-[1]UK_TRA_StockTot!H230</f>
        <v>815.63944277562234</v>
      </c>
      <c r="I230" s="78">
        <f>[1]EU28_TRA_StockTot!I230-[1]UK_TRA_StockTot!I230</f>
        <v>828.45377178059175</v>
      </c>
      <c r="J230" s="78">
        <f>[1]EU28_TRA_StockTot!J230-[1]UK_TRA_StockTot!J230</f>
        <v>845.62614806681916</v>
      </c>
      <c r="K230" s="78">
        <f>[1]EU28_TRA_StockTot!K230-[1]UK_TRA_StockTot!K230</f>
        <v>834.65940189253706</v>
      </c>
      <c r="L230" s="78">
        <f>[1]EU28_TRA_StockTot!L230-[1]UK_TRA_StockTot!L230</f>
        <v>857.51657451337383</v>
      </c>
      <c r="M230" s="78">
        <f>[1]EU28_TRA_StockTot!M230-[1]UK_TRA_StockTot!M230</f>
        <v>863.73660197130812</v>
      </c>
      <c r="N230" s="78">
        <f>[1]EU28_TRA_StockTot!N230-[1]UK_TRA_StockTot!N230</f>
        <v>861.93376117668254</v>
      </c>
      <c r="O230" s="78">
        <f>[1]EU28_TRA_StockTot!O230-[1]UK_TRA_StockTot!O230</f>
        <v>861.84725867112445</v>
      </c>
      <c r="P230" s="78">
        <f>[1]EU28_TRA_StockTot!P230-[1]UK_TRA_StockTot!P230</f>
        <v>866.04202952359162</v>
      </c>
      <c r="Q230" s="78">
        <f>[1]EU28_TRA_StockTot!Q230-[1]UK_TRA_StockTot!Q230</f>
        <v>926.19806189925248</v>
      </c>
      <c r="R230" s="78">
        <f>[1]EU28_TRA_StockTot!R230-[1]UK_TRA_StockTot!R230</f>
        <v>948.61792303455263</v>
      </c>
      <c r="S230" s="78">
        <f>[1]EU28_TRA_StockTot!S230-[1]UK_TRA_StockTot!S230</f>
        <v>976.7940910373112</v>
      </c>
      <c r="T230" s="78">
        <f>[1]EU28_TRA_StockTot!T230-[1]UK_TRA_StockTot!T230</f>
        <v>1003.1821896146937</v>
      </c>
      <c r="U230" s="78">
        <f>[1]EU28_TRA_StockTot!U230-[1]UK_TRA_StockTot!U230</f>
        <v>1027.0496159577117</v>
      </c>
      <c r="V230" s="78">
        <f>[1]EU28_TRA_StockTot!V230-[1]UK_TRA_StockTot!V230</f>
        <v>1049.1486198819678</v>
      </c>
      <c r="W230" s="78">
        <f>[1]EU28_TRA_StockTot!W230-[1]UK_TRA_StockTot!W230</f>
        <v>1069.1913274395602</v>
      </c>
      <c r="X230" s="78">
        <f>[1]EU28_TRA_StockTot!X230-[1]UK_TRA_StockTot!X230</f>
        <v>1087.5236978602054</v>
      </c>
      <c r="Y230" s="78">
        <f>[1]EU28_TRA_StockTot!Y230-[1]UK_TRA_StockTot!Y230</f>
        <v>1107.2422668539573</v>
      </c>
      <c r="Z230" s="78">
        <f>[1]EU28_TRA_StockTot!Z230-[1]UK_TRA_StockTot!Z230</f>
        <v>1125.5513754168092</v>
      </c>
      <c r="AA230" s="78">
        <f>[1]EU28_TRA_StockTot!AA230-[1]UK_TRA_StockTot!AA230</f>
        <v>1142.5694671741319</v>
      </c>
      <c r="AB230" s="78">
        <f>[1]EU28_TRA_StockTot!AB230-[1]UK_TRA_StockTot!AB230</f>
        <v>1158.93686908118</v>
      </c>
      <c r="AC230" s="78">
        <f>[1]EU28_TRA_StockTot!AC230-[1]UK_TRA_StockTot!AC230</f>
        <v>1174.9574460060317</v>
      </c>
      <c r="AD230" s="78">
        <f>[1]EU28_TRA_StockTot!AD230-[1]UK_TRA_StockTot!AD230</f>
        <v>1190.780607069406</v>
      </c>
      <c r="AE230" s="78">
        <f>[1]EU28_TRA_StockTot!AE230-[1]UK_TRA_StockTot!AE230</f>
        <v>1206.3982306362243</v>
      </c>
      <c r="AF230" s="78">
        <f>[1]EU28_TRA_StockTot!AF230-[1]UK_TRA_StockTot!AF230</f>
        <v>1221.6665927286031</v>
      </c>
      <c r="AG230" s="78">
        <f>[1]EU28_TRA_StockTot!AG230-[1]UK_TRA_StockTot!AG230</f>
        <v>1236.5396836144555</v>
      </c>
      <c r="AH230" s="78">
        <f>[1]EU28_TRA_StockTot!AH230-[1]UK_TRA_StockTot!AH230</f>
        <v>1251.2181786874246</v>
      </c>
      <c r="AI230" s="78">
        <f>[1]EU28_TRA_StockTot!AI230-[1]UK_TRA_StockTot!AI230</f>
        <v>1265.425246197417</v>
      </c>
      <c r="AJ230" s="78">
        <f>[1]EU28_TRA_StockTot!AJ230-[1]UK_TRA_StockTot!AJ230</f>
        <v>1279.890635588647</v>
      </c>
      <c r="AK230" s="78">
        <f>[1]EU28_TRA_StockTot!AK230-[1]UK_TRA_StockTot!AK230</f>
        <v>1294.3824330646185</v>
      </c>
      <c r="AL230" s="78">
        <f>[1]EU28_TRA_StockTot!AL230-[1]UK_TRA_StockTot!AL230</f>
        <v>1309.0227295578163</v>
      </c>
      <c r="AM230" s="78">
        <f>[1]EU28_TRA_StockTot!AM230-[1]UK_TRA_StockTot!AM230</f>
        <v>1323.9969793820048</v>
      </c>
      <c r="AN230" s="78">
        <f>[1]EU28_TRA_StockTot!AN230-[1]UK_TRA_StockTot!AN230</f>
        <v>1338.8355259194941</v>
      </c>
      <c r="AO230" s="78">
        <f>[1]EU28_TRA_StockTot!AO230-[1]UK_TRA_StockTot!AO230</f>
        <v>1354.5127815309122</v>
      </c>
      <c r="AP230" s="78">
        <f>[1]EU28_TRA_StockTot!AP230-[1]UK_TRA_StockTot!AP230</f>
        <v>1370.7689487616783</v>
      </c>
      <c r="AQ230" s="78">
        <f>[1]EU28_TRA_StockTot!AQ230-[1]UK_TRA_StockTot!AQ230</f>
        <v>1387.3077500216318</v>
      </c>
      <c r="AR230" s="78">
        <f>[1]EU28_TRA_StockTot!AR230-[1]UK_TRA_StockTot!AR230</f>
        <v>1404.0010976925282</v>
      </c>
      <c r="AS230" s="78">
        <f>[1]EU28_TRA_StockTot!AS230-[1]UK_TRA_StockTot!AS230</f>
        <v>1421.0408701898289</v>
      </c>
      <c r="AT230" s="78">
        <f>[1]EU28_TRA_StockTot!AT230-[1]UK_TRA_StockTot!AT230</f>
        <v>1438.3390997174438</v>
      </c>
      <c r="AU230" s="78">
        <f>[1]EU28_TRA_StockTot!AU230-[1]UK_TRA_StockTot!AU230</f>
        <v>1455.9163862774269</v>
      </c>
      <c r="AV230" s="78">
        <f>[1]EU28_TRA_StockTot!AV230-[1]UK_TRA_StockTot!AV230</f>
        <v>1474.0302610614367</v>
      </c>
      <c r="AW230" s="78">
        <f>[1]EU28_TRA_StockTot!AW230-[1]UK_TRA_StockTot!AW230</f>
        <v>1492.3469236689366</v>
      </c>
      <c r="AX230" s="78">
        <f>[1]EU28_TRA_StockTot!AX230-[1]UK_TRA_StockTot!AX230</f>
        <v>1510.4944599993592</v>
      </c>
      <c r="AY230" s="78">
        <f>[1]EU28_TRA_StockTot!AY230-[1]UK_TRA_StockTot!AY230</f>
        <v>1528.6914945398314</v>
      </c>
      <c r="AZ230" s="78">
        <f>[1]EU28_TRA_StockTot!AZ230-[1]UK_TRA_StockTot!AZ230</f>
        <v>1546.8720209466264</v>
      </c>
    </row>
    <row r="231" spans="1:52" x14ac:dyDescent="0.35">
      <c r="A231" s="98" t="s">
        <v>122</v>
      </c>
      <c r="B231" s="78">
        <f>[1]EU28_TRA_StockTot!B231-[1]UK_TRA_StockTot!B231</f>
        <v>0</v>
      </c>
      <c r="C231" s="78">
        <f>[1]EU28_TRA_StockTot!C231-[1]UK_TRA_StockTot!C231</f>
        <v>0</v>
      </c>
      <c r="D231" s="78">
        <f>[1]EU28_TRA_StockTot!D231-[1]UK_TRA_StockTot!D231</f>
        <v>0</v>
      </c>
      <c r="E231" s="78">
        <f>[1]EU28_TRA_StockTot!E231-[1]UK_TRA_StockTot!E231</f>
        <v>0</v>
      </c>
      <c r="F231" s="78">
        <f>[1]EU28_TRA_StockTot!F231-[1]UK_TRA_StockTot!F231</f>
        <v>0</v>
      </c>
      <c r="G231" s="78">
        <f>[1]EU28_TRA_StockTot!G231-[1]UK_TRA_StockTot!G231</f>
        <v>0</v>
      </c>
      <c r="H231" s="78">
        <f>[1]EU28_TRA_StockTot!H231-[1]UK_TRA_StockTot!H231</f>
        <v>0</v>
      </c>
      <c r="I231" s="78">
        <f>[1]EU28_TRA_StockTot!I231-[1]UK_TRA_StockTot!I231</f>
        <v>0</v>
      </c>
      <c r="J231" s="78">
        <f>[1]EU28_TRA_StockTot!J231-[1]UK_TRA_StockTot!J231</f>
        <v>0</v>
      </c>
      <c r="K231" s="78">
        <f>[1]EU28_TRA_StockTot!K231-[1]UK_TRA_StockTot!K231</f>
        <v>0</v>
      </c>
      <c r="L231" s="78">
        <f>[1]EU28_TRA_StockTot!L231-[1]UK_TRA_StockTot!L231</f>
        <v>0</v>
      </c>
      <c r="M231" s="78">
        <f>[1]EU28_TRA_StockTot!M231-[1]UK_TRA_StockTot!M231</f>
        <v>0</v>
      </c>
      <c r="N231" s="78">
        <f>[1]EU28_TRA_StockTot!N231-[1]UK_TRA_StockTot!N231</f>
        <v>0</v>
      </c>
      <c r="O231" s="78">
        <f>[1]EU28_TRA_StockTot!O231-[1]UK_TRA_StockTot!O231</f>
        <v>0</v>
      </c>
      <c r="P231" s="78">
        <f>[1]EU28_TRA_StockTot!P231-[1]UK_TRA_StockTot!P231</f>
        <v>0</v>
      </c>
      <c r="Q231" s="78">
        <f>[1]EU28_TRA_StockTot!Q231-[1]UK_TRA_StockTot!Q231</f>
        <v>0</v>
      </c>
      <c r="R231" s="78">
        <f>[1]EU28_TRA_StockTot!R231-[1]UK_TRA_StockTot!R231</f>
        <v>1.3500897295771112E-2</v>
      </c>
      <c r="S231" s="78">
        <f>[1]EU28_TRA_StockTot!S231-[1]UK_TRA_StockTot!S231</f>
        <v>2.95800905542511E-2</v>
      </c>
      <c r="T231" s="78">
        <f>[1]EU28_TRA_StockTot!T231-[1]UK_TRA_StockTot!T231</f>
        <v>4.6084282790134282E-2</v>
      </c>
      <c r="U231" s="78">
        <f>[1]EU28_TRA_StockTot!U231-[1]UK_TRA_StockTot!U231</f>
        <v>6.2848969840739732E-2</v>
      </c>
      <c r="V231" s="78">
        <f>[1]EU28_TRA_StockTot!V231-[1]UK_TRA_StockTot!V231</f>
        <v>8.0233565706540985E-2</v>
      </c>
      <c r="W231" s="78">
        <f>[1]EU28_TRA_StockTot!W231-[1]UK_TRA_StockTot!W231</f>
        <v>9.7784710714496514E-2</v>
      </c>
      <c r="X231" s="78">
        <f>[1]EU28_TRA_StockTot!X231-[1]UK_TRA_StockTot!X231</f>
        <v>0.1150672583642065</v>
      </c>
      <c r="Y231" s="78">
        <f>[1]EU28_TRA_StockTot!Y231-[1]UK_TRA_StockTot!Y231</f>
        <v>0.13315172720326146</v>
      </c>
      <c r="Z231" s="78">
        <f>[1]EU28_TRA_StockTot!Z231-[1]UK_TRA_StockTot!Z231</f>
        <v>0.15003109098461506</v>
      </c>
      <c r="AA231" s="78">
        <f>[1]EU28_TRA_StockTot!AA231-[1]UK_TRA_StockTot!AA231</f>
        <v>0.16680471587070009</v>
      </c>
      <c r="AB231" s="78">
        <f>[1]EU28_TRA_StockTot!AB231-[1]UK_TRA_StockTot!AB231</f>
        <v>0.1841186165830058</v>
      </c>
      <c r="AC231" s="78">
        <f>[1]EU28_TRA_StockTot!AC231-[1]UK_TRA_StockTot!AC231</f>
        <v>0.20212136878420259</v>
      </c>
      <c r="AD231" s="78">
        <f>[1]EU28_TRA_StockTot!AD231-[1]UK_TRA_StockTot!AD231</f>
        <v>0.21968732331450874</v>
      </c>
      <c r="AE231" s="78">
        <f>[1]EU28_TRA_StockTot!AE231-[1]UK_TRA_StockTot!AE231</f>
        <v>0.23769068923671485</v>
      </c>
      <c r="AF231" s="78">
        <f>[1]EU28_TRA_StockTot!AF231-[1]UK_TRA_StockTot!AF231</f>
        <v>0.25583369619899937</v>
      </c>
      <c r="AG231" s="78">
        <f>[1]EU28_TRA_StockTot!AG231-[1]UK_TRA_StockTot!AG231</f>
        <v>0.27459339613296074</v>
      </c>
      <c r="AH231" s="78">
        <f>[1]EU28_TRA_StockTot!AH231-[1]UK_TRA_StockTot!AH231</f>
        <v>0.29350903808331535</v>
      </c>
      <c r="AI231" s="78">
        <f>[1]EU28_TRA_StockTot!AI231-[1]UK_TRA_StockTot!AI231</f>
        <v>0.3116495979375643</v>
      </c>
      <c r="AJ231" s="78">
        <f>[1]EU28_TRA_StockTot!AJ231-[1]UK_TRA_StockTot!AJ231</f>
        <v>0.33019912841096483</v>
      </c>
      <c r="AK231" s="78">
        <f>[1]EU28_TRA_StockTot!AK231-[1]UK_TRA_StockTot!AK231</f>
        <v>0.34923523557163827</v>
      </c>
      <c r="AL231" s="78">
        <f>[1]EU28_TRA_StockTot!AL231-[1]UK_TRA_StockTot!AL231</f>
        <v>0.36903900077755269</v>
      </c>
      <c r="AM231" s="78">
        <f>[1]EU28_TRA_StockTot!AM231-[1]UK_TRA_StockTot!AM231</f>
        <v>0.39012421777881329</v>
      </c>
      <c r="AN231" s="78">
        <f>[1]EU28_TRA_StockTot!AN231-[1]UK_TRA_StockTot!AN231</f>
        <v>0.4306990307837183</v>
      </c>
      <c r="AO231" s="78">
        <f>[1]EU28_TRA_StockTot!AO231-[1]UK_TRA_StockTot!AO231</f>
        <v>0.45203205460105339</v>
      </c>
      <c r="AP231" s="78">
        <f>[1]EU28_TRA_StockTot!AP231-[1]UK_TRA_StockTot!AP231</f>
        <v>0.47638327246541884</v>
      </c>
      <c r="AQ231" s="78">
        <f>[1]EU28_TRA_StockTot!AQ231-[1]UK_TRA_StockTot!AQ231</f>
        <v>0.50238721160276711</v>
      </c>
      <c r="AR231" s="78">
        <f>[1]EU28_TRA_StockTot!AR231-[1]UK_TRA_StockTot!AR231</f>
        <v>0.52919965736439045</v>
      </c>
      <c r="AS231" s="78">
        <f>[1]EU28_TRA_StockTot!AS231-[1]UK_TRA_StockTot!AS231</f>
        <v>0.56085113480053106</v>
      </c>
      <c r="AT231" s="78">
        <f>[1]EU28_TRA_StockTot!AT231-[1]UK_TRA_StockTot!AT231</f>
        <v>0.59346753774205341</v>
      </c>
      <c r="AU231" s="78">
        <f>[1]EU28_TRA_StockTot!AU231-[1]UK_TRA_StockTot!AU231</f>
        <v>0.63343757473087925</v>
      </c>
      <c r="AV231" s="78">
        <f>[1]EU28_TRA_StockTot!AV231-[1]UK_TRA_StockTot!AV231</f>
        <v>0.67172949758777578</v>
      </c>
      <c r="AW231" s="78">
        <f>[1]EU28_TRA_StockTot!AW231-[1]UK_TRA_StockTot!AW231</f>
        <v>0.71100177000526255</v>
      </c>
      <c r="AX231" s="78">
        <f>[1]EU28_TRA_StockTot!AX231-[1]UK_TRA_StockTot!AX231</f>
        <v>0.7549027323588775</v>
      </c>
      <c r="AY231" s="78">
        <f>[1]EU28_TRA_StockTot!AY231-[1]UK_TRA_StockTot!AY231</f>
        <v>0.8051368252973109</v>
      </c>
      <c r="AZ231" s="78">
        <f>[1]EU28_TRA_StockTot!AZ231-[1]UK_TRA_StockTot!AZ231</f>
        <v>0.85654392483921493</v>
      </c>
    </row>
    <row r="232" spans="1:52" x14ac:dyDescent="0.35">
      <c r="A232" s="98" t="s">
        <v>113</v>
      </c>
      <c r="B232" s="78">
        <f>[1]EU28_TRA_StockTot!B232-[1]UK_TRA_StockTot!B232</f>
        <v>0</v>
      </c>
      <c r="C232" s="78">
        <f>[1]EU28_TRA_StockTot!C232-[1]UK_TRA_StockTot!C232</f>
        <v>0</v>
      </c>
      <c r="D232" s="78">
        <f>[1]EU28_TRA_StockTot!D232-[1]UK_TRA_StockTot!D232</f>
        <v>0</v>
      </c>
      <c r="E232" s="78">
        <f>[1]EU28_TRA_StockTot!E232-[1]UK_TRA_StockTot!E232</f>
        <v>0</v>
      </c>
      <c r="F232" s="78">
        <f>[1]EU28_TRA_StockTot!F232-[1]UK_TRA_StockTot!F232</f>
        <v>0</v>
      </c>
      <c r="G232" s="78">
        <f>[1]EU28_TRA_StockTot!G232-[1]UK_TRA_StockTot!G232</f>
        <v>0</v>
      </c>
      <c r="H232" s="78">
        <f>[1]EU28_TRA_StockTot!H232-[1]UK_TRA_StockTot!H232</f>
        <v>0</v>
      </c>
      <c r="I232" s="78">
        <f>[1]EU28_TRA_StockTot!I232-[1]UK_TRA_StockTot!I232</f>
        <v>0</v>
      </c>
      <c r="J232" s="78">
        <f>[1]EU28_TRA_StockTot!J232-[1]UK_TRA_StockTot!J232</f>
        <v>0</v>
      </c>
      <c r="K232" s="78">
        <f>[1]EU28_TRA_StockTot!K232-[1]UK_TRA_StockTot!K232</f>
        <v>0</v>
      </c>
      <c r="L232" s="78">
        <f>[1]EU28_TRA_StockTot!L232-[1]UK_TRA_StockTot!L232</f>
        <v>0</v>
      </c>
      <c r="M232" s="78">
        <f>[1]EU28_TRA_StockTot!M232-[1]UK_TRA_StockTot!M232</f>
        <v>0</v>
      </c>
      <c r="N232" s="78">
        <f>[1]EU28_TRA_StockTot!N232-[1]UK_TRA_StockTot!N232</f>
        <v>0</v>
      </c>
      <c r="O232" s="78">
        <f>[1]EU28_TRA_StockTot!O232-[1]UK_TRA_StockTot!O232</f>
        <v>0</v>
      </c>
      <c r="P232" s="78">
        <f>[1]EU28_TRA_StockTot!P232-[1]UK_TRA_StockTot!P232</f>
        <v>0</v>
      </c>
      <c r="Q232" s="78">
        <f>[1]EU28_TRA_StockTot!Q232-[1]UK_TRA_StockTot!Q232</f>
        <v>0</v>
      </c>
      <c r="R232" s="78">
        <f>[1]EU28_TRA_StockTot!R232-[1]UK_TRA_StockTot!R232</f>
        <v>5.303440753680989E-10</v>
      </c>
      <c r="S232" s="78">
        <f>[1]EU28_TRA_StockTot!S232-[1]UK_TRA_StockTot!S232</f>
        <v>1.6605600998425449E-9</v>
      </c>
      <c r="T232" s="78">
        <f>[1]EU28_TRA_StockTot!T232-[1]UK_TRA_StockTot!T232</f>
        <v>3.7278820404724576E-9</v>
      </c>
      <c r="U232" s="78">
        <f>[1]EU28_TRA_StockTot!U232-[1]UK_TRA_StockTot!U232</f>
        <v>7.4635119119496709E-9</v>
      </c>
      <c r="V232" s="78">
        <f>[1]EU28_TRA_StockTot!V232-[1]UK_TRA_StockTot!V232</f>
        <v>1.4346385411709652E-8</v>
      </c>
      <c r="W232" s="78">
        <f>[1]EU28_TRA_StockTot!W232-[1]UK_TRA_StockTot!W232</f>
        <v>2.6694052076767556E-8</v>
      </c>
      <c r="X232" s="78">
        <f>[1]EU28_TRA_StockTot!X232-[1]UK_TRA_StockTot!X232</f>
        <v>4.8227846085857758E-8</v>
      </c>
      <c r="Y232" s="78">
        <f>[1]EU28_TRA_StockTot!Y232-[1]UK_TRA_StockTot!Y232</f>
        <v>8.8080109522658626E-8</v>
      </c>
      <c r="Z232" s="78">
        <f>[1]EU28_TRA_StockTot!Z232-[1]UK_TRA_StockTot!Z232</f>
        <v>1.5382852394547762E-7</v>
      </c>
      <c r="AA232" s="78">
        <f>[1]EU28_TRA_StockTot!AA232-[1]UK_TRA_StockTot!AA232</f>
        <v>2.6892153728220164E-7</v>
      </c>
      <c r="AB232" s="78">
        <f>[1]EU28_TRA_StockTot!AB232-[1]UK_TRA_StockTot!AB232</f>
        <v>4.7769222815663542E-7</v>
      </c>
      <c r="AC232" s="78">
        <f>[1]EU28_TRA_StockTot!AC232-[1]UK_TRA_StockTot!AC232</f>
        <v>8.5928318561751239E-7</v>
      </c>
      <c r="AD232" s="78">
        <f>[1]EU28_TRA_StockTot!AD232-[1]UK_TRA_StockTot!AD232</f>
        <v>1.5090896911701014E-6</v>
      </c>
      <c r="AE232" s="78">
        <f>[1]EU28_TRA_StockTot!AE232-[1]UK_TRA_StockTot!AE232</f>
        <v>2.6747115821576793E-6</v>
      </c>
      <c r="AF232" s="78">
        <f>[1]EU28_TRA_StockTot!AF232-[1]UK_TRA_StockTot!AF232</f>
        <v>4.7103807455782124E-6</v>
      </c>
      <c r="AG232" s="78">
        <f>[1]EU28_TRA_StockTot!AG232-[1]UK_TRA_StockTot!AG232</f>
        <v>8.3526977652964792E-6</v>
      </c>
      <c r="AH232" s="78">
        <f>[1]EU28_TRA_StockTot!AH232-[1]UK_TRA_StockTot!AH232</f>
        <v>1.4638485570780154E-5</v>
      </c>
      <c r="AI232" s="78">
        <f>[1]EU28_TRA_StockTot!AI232-[1]UK_TRA_StockTot!AI232</f>
        <v>2.496005907749975E-5</v>
      </c>
      <c r="AJ232" s="78">
        <f>[1]EU28_TRA_StockTot!AJ232-[1]UK_TRA_StockTot!AJ232</f>
        <v>4.2814780847881858E-5</v>
      </c>
      <c r="AK232" s="78">
        <f>[1]EU28_TRA_StockTot!AK232-[1]UK_TRA_StockTot!AK232</f>
        <v>7.3561356062893074E-5</v>
      </c>
      <c r="AL232" s="78">
        <f>[1]EU28_TRA_StockTot!AL232-[1]UK_TRA_StockTot!AL232</f>
        <v>1.2677886650051945E-4</v>
      </c>
      <c r="AM232" s="78">
        <f>[1]EU28_TRA_StockTot!AM232-[1]UK_TRA_StockTot!AM232</f>
        <v>2.200486734498241E-4</v>
      </c>
      <c r="AN232" s="78">
        <f>[1]EU28_TRA_StockTot!AN232-[1]UK_TRA_StockTot!AN232</f>
        <v>5.0915310446907384E-4</v>
      </c>
      <c r="AO232" s="78">
        <f>[1]EU28_TRA_StockTot!AO232-[1]UK_TRA_StockTot!AO232</f>
        <v>7.5371268472039575E-4</v>
      </c>
      <c r="AP232" s="78">
        <f>[1]EU28_TRA_StockTot!AP232-[1]UK_TRA_StockTot!AP232</f>
        <v>1.1907291779129873E-3</v>
      </c>
      <c r="AQ232" s="78">
        <f>[1]EU28_TRA_StockTot!AQ232-[1]UK_TRA_StockTot!AQ232</f>
        <v>1.9077348585127812E-3</v>
      </c>
      <c r="AR232" s="78">
        <f>[1]EU28_TRA_StockTot!AR232-[1]UK_TRA_StockTot!AR232</f>
        <v>3.0116913995556281E-3</v>
      </c>
      <c r="AS232" s="78">
        <f>[1]EU28_TRA_StockTot!AS232-[1]UK_TRA_StockTot!AS232</f>
        <v>4.9247015397808833E-3</v>
      </c>
      <c r="AT232" s="78">
        <f>[1]EU28_TRA_StockTot!AT232-[1]UK_TRA_StockTot!AT232</f>
        <v>7.7363941444701474E-3</v>
      </c>
      <c r="AU232" s="78">
        <f>[1]EU28_TRA_StockTot!AU232-[1]UK_TRA_StockTot!AU232</f>
        <v>1.2515820575810107E-2</v>
      </c>
      <c r="AV232" s="78">
        <f>[1]EU28_TRA_StockTot!AV232-[1]UK_TRA_StockTot!AV232</f>
        <v>1.8675338337866391E-2</v>
      </c>
      <c r="AW232" s="78">
        <f>[1]EU28_TRA_StockTot!AW232-[1]UK_TRA_StockTot!AW232</f>
        <v>2.6951381985510229E-2</v>
      </c>
      <c r="AX232" s="78">
        <f>[1]EU28_TRA_StockTot!AX232-[1]UK_TRA_StockTot!AX232</f>
        <v>3.8719091511833344E-2</v>
      </c>
      <c r="AY232" s="78">
        <f>[1]EU28_TRA_StockTot!AY232-[1]UK_TRA_StockTot!AY232</f>
        <v>5.5423775261437658E-2</v>
      </c>
      <c r="AZ232" s="78">
        <f>[1]EU28_TRA_StockTot!AZ232-[1]UK_TRA_StockTot!AZ232</f>
        <v>7.6064109975728433E-2</v>
      </c>
    </row>
    <row r="233" spans="1:52" x14ac:dyDescent="0.35">
      <c r="A233" s="98" t="s">
        <v>123</v>
      </c>
      <c r="B233" s="78">
        <f>[1]EU28_TRA_StockTot!B233-[1]UK_TRA_StockTot!B233</f>
        <v>0</v>
      </c>
      <c r="C233" s="78">
        <f>[1]EU28_TRA_StockTot!C233-[1]UK_TRA_StockTot!C233</f>
        <v>0</v>
      </c>
      <c r="D233" s="78">
        <f>[1]EU28_TRA_StockTot!D233-[1]UK_TRA_StockTot!D233</f>
        <v>0</v>
      </c>
      <c r="E233" s="78">
        <f>[1]EU28_TRA_StockTot!E233-[1]UK_TRA_StockTot!E233</f>
        <v>0</v>
      </c>
      <c r="F233" s="78">
        <f>[1]EU28_TRA_StockTot!F233-[1]UK_TRA_StockTot!F233</f>
        <v>0</v>
      </c>
      <c r="G233" s="78">
        <f>[1]EU28_TRA_StockTot!G233-[1]UK_TRA_StockTot!G233</f>
        <v>0</v>
      </c>
      <c r="H233" s="78">
        <f>[1]EU28_TRA_StockTot!H233-[1]UK_TRA_StockTot!H233</f>
        <v>0</v>
      </c>
      <c r="I233" s="78">
        <f>[1]EU28_TRA_StockTot!I233-[1]UK_TRA_StockTot!I233</f>
        <v>0</v>
      </c>
      <c r="J233" s="78">
        <f>[1]EU28_TRA_StockTot!J233-[1]UK_TRA_StockTot!J233</f>
        <v>0</v>
      </c>
      <c r="K233" s="78">
        <f>[1]EU28_TRA_StockTot!K233-[1]UK_TRA_StockTot!K233</f>
        <v>0</v>
      </c>
      <c r="L233" s="78">
        <f>[1]EU28_TRA_StockTot!L233-[1]UK_TRA_StockTot!L233</f>
        <v>0</v>
      </c>
      <c r="M233" s="78">
        <f>[1]EU28_TRA_StockTot!M233-[1]UK_TRA_StockTot!M233</f>
        <v>0</v>
      </c>
      <c r="N233" s="78">
        <f>[1]EU28_TRA_StockTot!N233-[1]UK_TRA_StockTot!N233</f>
        <v>0</v>
      </c>
      <c r="O233" s="78">
        <f>[1]EU28_TRA_StockTot!O233-[1]UK_TRA_StockTot!O233</f>
        <v>0</v>
      </c>
      <c r="P233" s="78">
        <f>[1]EU28_TRA_StockTot!P233-[1]UK_TRA_StockTot!P233</f>
        <v>0</v>
      </c>
      <c r="Q233" s="78">
        <f>[1]EU28_TRA_StockTot!Q233-[1]UK_TRA_StockTot!Q233</f>
        <v>0</v>
      </c>
      <c r="R233" s="78">
        <f>[1]EU28_TRA_StockTot!R233-[1]UK_TRA_StockTot!R233</f>
        <v>0</v>
      </c>
      <c r="S233" s="78">
        <f>[1]EU28_TRA_StockTot!S233-[1]UK_TRA_StockTot!S233</f>
        <v>0</v>
      </c>
      <c r="T233" s="78">
        <f>[1]EU28_TRA_StockTot!T233-[1]UK_TRA_StockTot!T233</f>
        <v>0</v>
      </c>
      <c r="U233" s="78">
        <f>[1]EU28_TRA_StockTot!U233-[1]UK_TRA_StockTot!U233</f>
        <v>0</v>
      </c>
      <c r="V233" s="78">
        <f>[1]EU28_TRA_StockTot!V233-[1]UK_TRA_StockTot!V233</f>
        <v>0</v>
      </c>
      <c r="W233" s="78">
        <f>[1]EU28_TRA_StockTot!W233-[1]UK_TRA_StockTot!W233</f>
        <v>0</v>
      </c>
      <c r="X233" s="78">
        <f>[1]EU28_TRA_StockTot!X233-[1]UK_TRA_StockTot!X233</f>
        <v>0</v>
      </c>
      <c r="Y233" s="78">
        <f>[1]EU28_TRA_StockTot!Y233-[1]UK_TRA_StockTot!Y233</f>
        <v>0</v>
      </c>
      <c r="Z233" s="78">
        <f>[1]EU28_TRA_StockTot!Z233-[1]UK_TRA_StockTot!Z233</f>
        <v>0</v>
      </c>
      <c r="AA233" s="78">
        <f>[1]EU28_TRA_StockTot!AA233-[1]UK_TRA_StockTot!AA233</f>
        <v>0</v>
      </c>
      <c r="AB233" s="78">
        <f>[1]EU28_TRA_StockTot!AB233-[1]UK_TRA_StockTot!AB233</f>
        <v>0</v>
      </c>
      <c r="AC233" s="78">
        <f>[1]EU28_TRA_StockTot!AC233-[1]UK_TRA_StockTot!AC233</f>
        <v>0</v>
      </c>
      <c r="AD233" s="78">
        <f>[1]EU28_TRA_StockTot!AD233-[1]UK_TRA_StockTot!AD233</f>
        <v>0</v>
      </c>
      <c r="AE233" s="78">
        <f>[1]EU28_TRA_StockTot!AE233-[1]UK_TRA_StockTot!AE233</f>
        <v>0</v>
      </c>
      <c r="AF233" s="78">
        <f>[1]EU28_TRA_StockTot!AF233-[1]UK_TRA_StockTot!AF233</f>
        <v>0</v>
      </c>
      <c r="AG233" s="78">
        <f>[1]EU28_TRA_StockTot!AG233-[1]UK_TRA_StockTot!AG233</f>
        <v>0</v>
      </c>
      <c r="AH233" s="78">
        <f>[1]EU28_TRA_StockTot!AH233-[1]UK_TRA_StockTot!AH233</f>
        <v>0</v>
      </c>
      <c r="AI233" s="78">
        <f>[1]EU28_TRA_StockTot!AI233-[1]UK_TRA_StockTot!AI233</f>
        <v>0</v>
      </c>
      <c r="AJ233" s="78">
        <f>[1]EU28_TRA_StockTot!AJ233-[1]UK_TRA_StockTot!AJ233</f>
        <v>0</v>
      </c>
      <c r="AK233" s="78">
        <f>[1]EU28_TRA_StockTot!AK233-[1]UK_TRA_StockTot!AK233</f>
        <v>0</v>
      </c>
      <c r="AL233" s="78">
        <f>[1]EU28_TRA_StockTot!AL233-[1]UK_TRA_StockTot!AL233</f>
        <v>0</v>
      </c>
      <c r="AM233" s="78">
        <f>[1]EU28_TRA_StockTot!AM233-[1]UK_TRA_StockTot!AM233</f>
        <v>0</v>
      </c>
      <c r="AN233" s="78">
        <f>[1]EU28_TRA_StockTot!AN233-[1]UK_TRA_StockTot!AN233</f>
        <v>0</v>
      </c>
      <c r="AO233" s="78">
        <f>[1]EU28_TRA_StockTot!AO233-[1]UK_TRA_StockTot!AO233</f>
        <v>0</v>
      </c>
      <c r="AP233" s="78">
        <f>[1]EU28_TRA_StockTot!AP233-[1]UK_TRA_StockTot!AP233</f>
        <v>0</v>
      </c>
      <c r="AQ233" s="78">
        <f>[1]EU28_TRA_StockTot!AQ233-[1]UK_TRA_StockTot!AQ233</f>
        <v>0</v>
      </c>
      <c r="AR233" s="78">
        <f>[1]EU28_TRA_StockTot!AR233-[1]UK_TRA_StockTot!AR233</f>
        <v>0</v>
      </c>
      <c r="AS233" s="78">
        <f>[1]EU28_TRA_StockTot!AS233-[1]UK_TRA_StockTot!AS233</f>
        <v>0</v>
      </c>
      <c r="AT233" s="78">
        <f>[1]EU28_TRA_StockTot!AT233-[1]UK_TRA_StockTot!AT233</f>
        <v>0</v>
      </c>
      <c r="AU233" s="78">
        <f>[1]EU28_TRA_StockTot!AU233-[1]UK_TRA_StockTot!AU233</f>
        <v>0</v>
      </c>
      <c r="AV233" s="78">
        <f>[1]EU28_TRA_StockTot!AV233-[1]UK_TRA_StockTot!AV233</f>
        <v>0</v>
      </c>
      <c r="AW233" s="78">
        <f>[1]EU28_TRA_StockTot!AW233-[1]UK_TRA_StockTot!AW233</f>
        <v>0</v>
      </c>
      <c r="AX233" s="78">
        <f>[1]EU28_TRA_StockTot!AX233-[1]UK_TRA_StockTot!AX233</f>
        <v>0</v>
      </c>
      <c r="AY233" s="78">
        <f>[1]EU28_TRA_StockTot!AY233-[1]UK_TRA_StockTot!AY233</f>
        <v>0</v>
      </c>
      <c r="AZ233" s="78">
        <f>[1]EU28_TRA_StockTot!AZ233-[1]UK_TRA_StockTot!AZ233</f>
        <v>0</v>
      </c>
    </row>
    <row r="234" spans="1:52" x14ac:dyDescent="0.35">
      <c r="A234" s="98" t="s">
        <v>124</v>
      </c>
      <c r="B234" s="78">
        <f>[1]EU28_TRA_StockTot!B234-[1]UK_TRA_StockTot!B234</f>
        <v>0</v>
      </c>
      <c r="C234" s="78">
        <f>[1]EU28_TRA_StockTot!C234-[1]UK_TRA_StockTot!C234</f>
        <v>0</v>
      </c>
      <c r="D234" s="78">
        <f>[1]EU28_TRA_StockTot!D234-[1]UK_TRA_StockTot!D234</f>
        <v>0</v>
      </c>
      <c r="E234" s="78">
        <f>[1]EU28_TRA_StockTot!E234-[1]UK_TRA_StockTot!E234</f>
        <v>0</v>
      </c>
      <c r="F234" s="78">
        <f>[1]EU28_TRA_StockTot!F234-[1]UK_TRA_StockTot!F234</f>
        <v>0</v>
      </c>
      <c r="G234" s="78">
        <f>[1]EU28_TRA_StockTot!G234-[1]UK_TRA_StockTot!G234</f>
        <v>0</v>
      </c>
      <c r="H234" s="78">
        <f>[1]EU28_TRA_StockTot!H234-[1]UK_TRA_StockTot!H234</f>
        <v>0</v>
      </c>
      <c r="I234" s="78">
        <f>[1]EU28_TRA_StockTot!I234-[1]UK_TRA_StockTot!I234</f>
        <v>0</v>
      </c>
      <c r="J234" s="78">
        <f>[1]EU28_TRA_StockTot!J234-[1]UK_TRA_StockTot!J234</f>
        <v>0</v>
      </c>
      <c r="K234" s="78">
        <f>[1]EU28_TRA_StockTot!K234-[1]UK_TRA_StockTot!K234</f>
        <v>0</v>
      </c>
      <c r="L234" s="78">
        <f>[1]EU28_TRA_StockTot!L234-[1]UK_TRA_StockTot!L234</f>
        <v>0</v>
      </c>
      <c r="M234" s="78">
        <f>[1]EU28_TRA_StockTot!M234-[1]UK_TRA_StockTot!M234</f>
        <v>0</v>
      </c>
      <c r="N234" s="78">
        <f>[1]EU28_TRA_StockTot!N234-[1]UK_TRA_StockTot!N234</f>
        <v>0</v>
      </c>
      <c r="O234" s="78">
        <f>[1]EU28_TRA_StockTot!O234-[1]UK_TRA_StockTot!O234</f>
        <v>0</v>
      </c>
      <c r="P234" s="78">
        <f>[1]EU28_TRA_StockTot!P234-[1]UK_TRA_StockTot!P234</f>
        <v>0</v>
      </c>
      <c r="Q234" s="78">
        <f>[1]EU28_TRA_StockTot!Q234-[1]UK_TRA_StockTot!Q234</f>
        <v>0</v>
      </c>
      <c r="R234" s="78">
        <f>[1]EU28_TRA_StockTot!R234-[1]UK_TRA_StockTot!R234</f>
        <v>0</v>
      </c>
      <c r="S234" s="78">
        <f>[1]EU28_TRA_StockTot!S234-[1]UK_TRA_StockTot!S234</f>
        <v>0</v>
      </c>
      <c r="T234" s="78">
        <f>[1]EU28_TRA_StockTot!T234-[1]UK_TRA_StockTot!T234</f>
        <v>0</v>
      </c>
      <c r="U234" s="78">
        <f>[1]EU28_TRA_StockTot!U234-[1]UK_TRA_StockTot!U234</f>
        <v>0</v>
      </c>
      <c r="V234" s="78">
        <f>[1]EU28_TRA_StockTot!V234-[1]UK_TRA_StockTot!V234</f>
        <v>0</v>
      </c>
      <c r="W234" s="78">
        <f>[1]EU28_TRA_StockTot!W234-[1]UK_TRA_StockTot!W234</f>
        <v>0</v>
      </c>
      <c r="X234" s="78">
        <f>[1]EU28_TRA_StockTot!X234-[1]UK_TRA_StockTot!X234</f>
        <v>0</v>
      </c>
      <c r="Y234" s="78">
        <f>[1]EU28_TRA_StockTot!Y234-[1]UK_TRA_StockTot!Y234</f>
        <v>0</v>
      </c>
      <c r="Z234" s="78">
        <f>[1]EU28_TRA_StockTot!Z234-[1]UK_TRA_StockTot!Z234</f>
        <v>0</v>
      </c>
      <c r="AA234" s="78">
        <f>[1]EU28_TRA_StockTot!AA234-[1]UK_TRA_StockTot!AA234</f>
        <v>0</v>
      </c>
      <c r="AB234" s="78">
        <f>[1]EU28_TRA_StockTot!AB234-[1]UK_TRA_StockTot!AB234</f>
        <v>0</v>
      </c>
      <c r="AC234" s="78">
        <f>[1]EU28_TRA_StockTot!AC234-[1]UK_TRA_StockTot!AC234</f>
        <v>0</v>
      </c>
      <c r="AD234" s="78">
        <f>[1]EU28_TRA_StockTot!AD234-[1]UK_TRA_StockTot!AD234</f>
        <v>0</v>
      </c>
      <c r="AE234" s="78">
        <f>[1]EU28_TRA_StockTot!AE234-[1]UK_TRA_StockTot!AE234</f>
        <v>0</v>
      </c>
      <c r="AF234" s="78">
        <f>[1]EU28_TRA_StockTot!AF234-[1]UK_TRA_StockTot!AF234</f>
        <v>0</v>
      </c>
      <c r="AG234" s="78">
        <f>[1]EU28_TRA_StockTot!AG234-[1]UK_TRA_StockTot!AG234</f>
        <v>0</v>
      </c>
      <c r="AH234" s="78">
        <f>[1]EU28_TRA_StockTot!AH234-[1]UK_TRA_StockTot!AH234</f>
        <v>0</v>
      </c>
      <c r="AI234" s="78">
        <f>[1]EU28_TRA_StockTot!AI234-[1]UK_TRA_StockTot!AI234</f>
        <v>0</v>
      </c>
      <c r="AJ234" s="78">
        <f>[1]EU28_TRA_StockTot!AJ234-[1]UK_TRA_StockTot!AJ234</f>
        <v>0</v>
      </c>
      <c r="AK234" s="78">
        <f>[1]EU28_TRA_StockTot!AK234-[1]UK_TRA_StockTot!AK234</f>
        <v>0</v>
      </c>
      <c r="AL234" s="78">
        <f>[1]EU28_TRA_StockTot!AL234-[1]UK_TRA_StockTot!AL234</f>
        <v>0</v>
      </c>
      <c r="AM234" s="78">
        <f>[1]EU28_TRA_StockTot!AM234-[1]UK_TRA_StockTot!AM234</f>
        <v>0</v>
      </c>
      <c r="AN234" s="78">
        <f>[1]EU28_TRA_StockTot!AN234-[1]UK_TRA_StockTot!AN234</f>
        <v>0</v>
      </c>
      <c r="AO234" s="78">
        <f>[1]EU28_TRA_StockTot!AO234-[1]UK_TRA_StockTot!AO234</f>
        <v>0</v>
      </c>
      <c r="AP234" s="78">
        <f>[1]EU28_TRA_StockTot!AP234-[1]UK_TRA_StockTot!AP234</f>
        <v>0</v>
      </c>
      <c r="AQ234" s="78">
        <f>[1]EU28_TRA_StockTot!AQ234-[1]UK_TRA_StockTot!AQ234</f>
        <v>0</v>
      </c>
      <c r="AR234" s="78">
        <f>[1]EU28_TRA_StockTot!AR234-[1]UK_TRA_StockTot!AR234</f>
        <v>0</v>
      </c>
      <c r="AS234" s="78">
        <f>[1]EU28_TRA_StockTot!AS234-[1]UK_TRA_StockTot!AS234</f>
        <v>0</v>
      </c>
      <c r="AT234" s="78">
        <f>[1]EU28_TRA_StockTot!AT234-[1]UK_TRA_StockTot!AT234</f>
        <v>0</v>
      </c>
      <c r="AU234" s="78">
        <f>[1]EU28_TRA_StockTot!AU234-[1]UK_TRA_StockTot!AU234</f>
        <v>0</v>
      </c>
      <c r="AV234" s="78">
        <f>[1]EU28_TRA_StockTot!AV234-[1]UK_TRA_StockTot!AV234</f>
        <v>0</v>
      </c>
      <c r="AW234" s="78">
        <f>[1]EU28_TRA_StockTot!AW234-[1]UK_TRA_StockTot!AW234</f>
        <v>0</v>
      </c>
      <c r="AX234" s="78">
        <f>[1]EU28_TRA_StockTot!AX234-[1]UK_TRA_StockTot!AX234</f>
        <v>0</v>
      </c>
      <c r="AY234" s="78">
        <f>[1]EU28_TRA_StockTot!AY234-[1]UK_TRA_StockTot!AY234</f>
        <v>0</v>
      </c>
      <c r="AZ234" s="78">
        <f>[1]EU28_TRA_StockTot!AZ234-[1]UK_TRA_StockTot!AZ234</f>
        <v>0</v>
      </c>
    </row>
    <row r="235" spans="1:52" x14ac:dyDescent="0.35">
      <c r="A235" s="99" t="s">
        <v>125</v>
      </c>
      <c r="B235" s="80">
        <f>[1]EU28_TRA_StockTot!B235-[1]UK_TRA_StockTot!B235</f>
        <v>0</v>
      </c>
      <c r="C235" s="80">
        <f>[1]EU28_TRA_StockTot!C235-[1]UK_TRA_StockTot!C235</f>
        <v>0</v>
      </c>
      <c r="D235" s="80">
        <f>[1]EU28_TRA_StockTot!D235-[1]UK_TRA_StockTot!D235</f>
        <v>0</v>
      </c>
      <c r="E235" s="80">
        <f>[1]EU28_TRA_StockTot!E235-[1]UK_TRA_StockTot!E235</f>
        <v>0</v>
      </c>
      <c r="F235" s="80">
        <f>[1]EU28_TRA_StockTot!F235-[1]UK_TRA_StockTot!F235</f>
        <v>0</v>
      </c>
      <c r="G235" s="80">
        <f>[1]EU28_TRA_StockTot!G235-[1]UK_TRA_StockTot!G235</f>
        <v>0</v>
      </c>
      <c r="H235" s="80">
        <f>[1]EU28_TRA_StockTot!H235-[1]UK_TRA_StockTot!H235</f>
        <v>0</v>
      </c>
      <c r="I235" s="80">
        <f>[1]EU28_TRA_StockTot!I235-[1]UK_TRA_StockTot!I235</f>
        <v>0</v>
      </c>
      <c r="J235" s="80">
        <f>[1]EU28_TRA_StockTot!J235-[1]UK_TRA_StockTot!J235</f>
        <v>0</v>
      </c>
      <c r="K235" s="80">
        <f>[1]EU28_TRA_StockTot!K235-[1]UK_TRA_StockTot!K235</f>
        <v>0</v>
      </c>
      <c r="L235" s="80">
        <f>[1]EU28_TRA_StockTot!L235-[1]UK_TRA_StockTot!L235</f>
        <v>0</v>
      </c>
      <c r="M235" s="80">
        <f>[1]EU28_TRA_StockTot!M235-[1]UK_TRA_StockTot!M235</f>
        <v>0</v>
      </c>
      <c r="N235" s="80">
        <f>[1]EU28_TRA_StockTot!N235-[1]UK_TRA_StockTot!N235</f>
        <v>0</v>
      </c>
      <c r="O235" s="80">
        <f>[1]EU28_TRA_StockTot!O235-[1]UK_TRA_StockTot!O235</f>
        <v>0</v>
      </c>
      <c r="P235" s="80">
        <f>[1]EU28_TRA_StockTot!P235-[1]UK_TRA_StockTot!P235</f>
        <v>0</v>
      </c>
      <c r="Q235" s="80">
        <f>[1]EU28_TRA_StockTot!Q235-[1]UK_TRA_StockTot!Q235</f>
        <v>0</v>
      </c>
      <c r="R235" s="80">
        <f>[1]EU28_TRA_StockTot!R235-[1]UK_TRA_StockTot!R235</f>
        <v>0</v>
      </c>
      <c r="S235" s="80">
        <f>[1]EU28_TRA_StockTot!S235-[1]UK_TRA_StockTot!S235</f>
        <v>0</v>
      </c>
      <c r="T235" s="80">
        <f>[1]EU28_TRA_StockTot!T235-[1]UK_TRA_StockTot!T235</f>
        <v>0</v>
      </c>
      <c r="U235" s="80">
        <f>[1]EU28_TRA_StockTot!U235-[1]UK_TRA_StockTot!U235</f>
        <v>0</v>
      </c>
      <c r="V235" s="80">
        <f>[1]EU28_TRA_StockTot!V235-[1]UK_TRA_StockTot!V235</f>
        <v>0</v>
      </c>
      <c r="W235" s="80">
        <f>[1]EU28_TRA_StockTot!W235-[1]UK_TRA_StockTot!W235</f>
        <v>0</v>
      </c>
      <c r="X235" s="80">
        <f>[1]EU28_TRA_StockTot!X235-[1]UK_TRA_StockTot!X235</f>
        <v>0</v>
      </c>
      <c r="Y235" s="80">
        <f>[1]EU28_TRA_StockTot!Y235-[1]UK_TRA_StockTot!Y235</f>
        <v>0</v>
      </c>
      <c r="Z235" s="80">
        <f>[1]EU28_TRA_StockTot!Z235-[1]UK_TRA_StockTot!Z235</f>
        <v>0</v>
      </c>
      <c r="AA235" s="80">
        <f>[1]EU28_TRA_StockTot!AA235-[1]UK_TRA_StockTot!AA235</f>
        <v>0</v>
      </c>
      <c r="AB235" s="80">
        <f>[1]EU28_TRA_StockTot!AB235-[1]UK_TRA_StockTot!AB235</f>
        <v>0</v>
      </c>
      <c r="AC235" s="80">
        <f>[1]EU28_TRA_StockTot!AC235-[1]UK_TRA_StockTot!AC235</f>
        <v>0</v>
      </c>
      <c r="AD235" s="80">
        <f>[1]EU28_TRA_StockTot!AD235-[1]UK_TRA_StockTot!AD235</f>
        <v>0</v>
      </c>
      <c r="AE235" s="80">
        <f>[1]EU28_TRA_StockTot!AE235-[1]UK_TRA_StockTot!AE235</f>
        <v>0</v>
      </c>
      <c r="AF235" s="80">
        <f>[1]EU28_TRA_StockTot!AF235-[1]UK_TRA_StockTot!AF235</f>
        <v>0</v>
      </c>
      <c r="AG235" s="80">
        <f>[1]EU28_TRA_StockTot!AG235-[1]UK_TRA_StockTot!AG235</f>
        <v>0</v>
      </c>
      <c r="AH235" s="80">
        <f>[1]EU28_TRA_StockTot!AH235-[1]UK_TRA_StockTot!AH235</f>
        <v>0</v>
      </c>
      <c r="AI235" s="80">
        <f>[1]EU28_TRA_StockTot!AI235-[1]UK_TRA_StockTot!AI235</f>
        <v>0</v>
      </c>
      <c r="AJ235" s="80">
        <f>[1]EU28_TRA_StockTot!AJ235-[1]UK_TRA_StockTot!AJ235</f>
        <v>0</v>
      </c>
      <c r="AK235" s="80">
        <f>[1]EU28_TRA_StockTot!AK235-[1]UK_TRA_StockTot!AK235</f>
        <v>0</v>
      </c>
      <c r="AL235" s="80">
        <f>[1]EU28_TRA_StockTot!AL235-[1]UK_TRA_StockTot!AL235</f>
        <v>0</v>
      </c>
      <c r="AM235" s="80">
        <f>[1]EU28_TRA_StockTot!AM235-[1]UK_TRA_StockTot!AM235</f>
        <v>0</v>
      </c>
      <c r="AN235" s="80">
        <f>[1]EU28_TRA_StockTot!AN235-[1]UK_TRA_StockTot!AN235</f>
        <v>0</v>
      </c>
      <c r="AO235" s="80">
        <f>[1]EU28_TRA_StockTot!AO235-[1]UK_TRA_StockTot!AO235</f>
        <v>0</v>
      </c>
      <c r="AP235" s="80">
        <f>[1]EU28_TRA_StockTot!AP235-[1]UK_TRA_StockTot!AP235</f>
        <v>0</v>
      </c>
      <c r="AQ235" s="80">
        <f>[1]EU28_TRA_StockTot!AQ235-[1]UK_TRA_StockTot!AQ235</f>
        <v>0</v>
      </c>
      <c r="AR235" s="80">
        <f>[1]EU28_TRA_StockTot!AR235-[1]UK_TRA_StockTot!AR235</f>
        <v>0</v>
      </c>
      <c r="AS235" s="80">
        <f>[1]EU28_TRA_StockTot!AS235-[1]UK_TRA_StockTot!AS235</f>
        <v>0</v>
      </c>
      <c r="AT235" s="80">
        <f>[1]EU28_TRA_StockTot!AT235-[1]UK_TRA_StockTot!AT235</f>
        <v>0</v>
      </c>
      <c r="AU235" s="80">
        <f>[1]EU28_TRA_StockTot!AU235-[1]UK_TRA_StockTot!AU235</f>
        <v>0</v>
      </c>
      <c r="AV235" s="80">
        <f>[1]EU28_TRA_StockTot!AV235-[1]UK_TRA_StockTot!AV235</f>
        <v>0</v>
      </c>
      <c r="AW235" s="80">
        <f>[1]EU28_TRA_StockTot!AW235-[1]UK_TRA_StockTot!AW235</f>
        <v>0</v>
      </c>
      <c r="AX235" s="80">
        <f>[1]EU28_TRA_StockTot!AX235-[1]UK_TRA_StockTot!AX235</f>
        <v>0</v>
      </c>
      <c r="AY235" s="80">
        <f>[1]EU28_TRA_StockTot!AY235-[1]UK_TRA_StockTot!AY235</f>
        <v>0</v>
      </c>
      <c r="AZ235" s="80">
        <f>[1]EU28_TRA_StockTot!AZ235-[1]UK_TRA_StockTot!AZ235</f>
        <v>0</v>
      </c>
    </row>
    <row r="236" spans="1:52" x14ac:dyDescent="0.35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</row>
    <row r="237" spans="1:52" x14ac:dyDescent="0.35">
      <c r="A237" s="69" t="s">
        <v>126</v>
      </c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</row>
    <row r="238" spans="1:52" x14ac:dyDescent="0.35">
      <c r="A238" s="101" t="s">
        <v>127</v>
      </c>
      <c r="B238" s="93">
        <f>[1]EU28_TRA_StockTot!B238-[1]UK_TRA_StockTot!B238</f>
        <v>413.90743086934935</v>
      </c>
      <c r="C238" s="93">
        <f>[1]EU28_TRA_StockTot!C238-[1]UK_TRA_StockTot!C238</f>
        <v>427.42021661162431</v>
      </c>
      <c r="D238" s="93">
        <f>[1]EU28_TRA_StockTot!D238-[1]UK_TRA_StockTot!D238</f>
        <v>441.19639775909849</v>
      </c>
      <c r="E238" s="93">
        <f>[1]EU28_TRA_StockTot!E238-[1]UK_TRA_StockTot!E238</f>
        <v>445.98347408000808</v>
      </c>
      <c r="F238" s="93">
        <f>[1]EU28_TRA_StockTot!F238-[1]UK_TRA_StockTot!F238</f>
        <v>462.156761124757</v>
      </c>
      <c r="G238" s="93">
        <f>[1]EU28_TRA_StockTot!G238-[1]UK_TRA_StockTot!G238</f>
        <v>473.70842713732424</v>
      </c>
      <c r="H238" s="93">
        <f>[1]EU28_TRA_StockTot!H238-[1]UK_TRA_StockTot!H238</f>
        <v>480.36358502737335</v>
      </c>
      <c r="I238" s="93">
        <f>[1]EU28_TRA_StockTot!I238-[1]UK_TRA_StockTot!I238</f>
        <v>487.34447739558334</v>
      </c>
      <c r="J238" s="93">
        <f>[1]EU28_TRA_StockTot!J238-[1]UK_TRA_StockTot!J238</f>
        <v>492.54257084552557</v>
      </c>
      <c r="K238" s="93">
        <f>[1]EU28_TRA_StockTot!K238-[1]UK_TRA_StockTot!K238</f>
        <v>482.02450719438843</v>
      </c>
      <c r="L238" s="93">
        <f>[1]EU28_TRA_StockTot!L238-[1]UK_TRA_StockTot!L238</f>
        <v>483.93286413928013</v>
      </c>
      <c r="M238" s="93">
        <f>[1]EU28_TRA_StockTot!M238-[1]UK_TRA_StockTot!M238</f>
        <v>486.08419811373085</v>
      </c>
      <c r="N238" s="93">
        <f>[1]EU28_TRA_StockTot!N238-[1]UK_TRA_StockTot!N238</f>
        <v>483.50478688794988</v>
      </c>
      <c r="O238" s="93">
        <f>[1]EU28_TRA_StockTot!O238-[1]UK_TRA_StockTot!O238</f>
        <v>485.62632458155929</v>
      </c>
      <c r="P238" s="93">
        <f>[1]EU28_TRA_StockTot!P238-[1]UK_TRA_StockTot!P238</f>
        <v>502.73458169485787</v>
      </c>
      <c r="Q238" s="93">
        <f>[1]EU28_TRA_StockTot!Q238-[1]UK_TRA_StockTot!Q238</f>
        <v>480.09408091952525</v>
      </c>
      <c r="R238" s="93">
        <f>[1]EU28_TRA_StockTot!R238-[1]UK_TRA_StockTot!R238</f>
        <v>485.61534438078718</v>
      </c>
      <c r="S238" s="93">
        <f>[1]EU28_TRA_StockTot!S238-[1]UK_TRA_StockTot!S238</f>
        <v>492.93994017288588</v>
      </c>
      <c r="T238" s="93">
        <f>[1]EU28_TRA_StockTot!T238-[1]UK_TRA_StockTot!T238</f>
        <v>499.82610307795505</v>
      </c>
      <c r="U238" s="93">
        <f>[1]EU28_TRA_StockTot!U238-[1]UK_TRA_StockTot!U238</f>
        <v>505.77891599949476</v>
      </c>
      <c r="V238" s="93">
        <f>[1]EU28_TRA_StockTot!V238-[1]UK_TRA_StockTot!V238</f>
        <v>510.91441038195842</v>
      </c>
      <c r="W238" s="93">
        <f>[1]EU28_TRA_StockTot!W238-[1]UK_TRA_StockTot!W238</f>
        <v>515.48868012070182</v>
      </c>
      <c r="X238" s="93">
        <f>[1]EU28_TRA_StockTot!X238-[1]UK_TRA_StockTot!X238</f>
        <v>519.58587375613672</v>
      </c>
      <c r="Y238" s="93">
        <f>[1]EU28_TRA_StockTot!Y238-[1]UK_TRA_StockTot!Y238</f>
        <v>524.10727107501896</v>
      </c>
      <c r="Z238" s="93">
        <f>[1]EU28_TRA_StockTot!Z238-[1]UK_TRA_StockTot!Z238</f>
        <v>528.34227559687747</v>
      </c>
      <c r="AA238" s="93">
        <f>[1]EU28_TRA_StockTot!AA238-[1]UK_TRA_StockTot!AA238</f>
        <v>532.44354179198342</v>
      </c>
      <c r="AB238" s="93">
        <f>[1]EU28_TRA_StockTot!AB238-[1]UK_TRA_StockTot!AB238</f>
        <v>536.56428410181127</v>
      </c>
      <c r="AC238" s="93">
        <f>[1]EU28_TRA_StockTot!AC238-[1]UK_TRA_StockTot!AC238</f>
        <v>540.70705481553921</v>
      </c>
      <c r="AD238" s="93">
        <f>[1]EU28_TRA_StockTot!AD238-[1]UK_TRA_StockTot!AD238</f>
        <v>544.87450513805425</v>
      </c>
      <c r="AE238" s="93">
        <f>[1]EU28_TRA_StockTot!AE238-[1]UK_TRA_StockTot!AE238</f>
        <v>549.03995019591559</v>
      </c>
      <c r="AF238" s="93">
        <f>[1]EU28_TRA_StockTot!AF238-[1]UK_TRA_StockTot!AF238</f>
        <v>553.15663605699444</v>
      </c>
      <c r="AG238" s="93">
        <f>[1]EU28_TRA_StockTot!AG238-[1]UK_TRA_StockTot!AG238</f>
        <v>557.156670579653</v>
      </c>
      <c r="AH238" s="93">
        <f>[1]EU28_TRA_StockTot!AH238-[1]UK_TRA_StockTot!AH238</f>
        <v>561.10221895292818</v>
      </c>
      <c r="AI238" s="93">
        <f>[1]EU28_TRA_StockTot!AI238-[1]UK_TRA_StockTot!AI238</f>
        <v>565.0909811397737</v>
      </c>
      <c r="AJ238" s="93">
        <f>[1]EU28_TRA_StockTot!AJ238-[1]UK_TRA_StockTot!AJ238</f>
        <v>569.20282758527446</v>
      </c>
      <c r="AK238" s="93">
        <f>[1]EU28_TRA_StockTot!AK238-[1]UK_TRA_StockTot!AK238</f>
        <v>573.50031606601681</v>
      </c>
      <c r="AL238" s="93">
        <f>[1]EU28_TRA_StockTot!AL238-[1]UK_TRA_StockTot!AL238</f>
        <v>578.04612712315873</v>
      </c>
      <c r="AM238" s="93">
        <f>[1]EU28_TRA_StockTot!AM238-[1]UK_TRA_StockTot!AM238</f>
        <v>582.36833845815545</v>
      </c>
      <c r="AN238" s="93">
        <f>[1]EU28_TRA_StockTot!AN238-[1]UK_TRA_StockTot!AN238</f>
        <v>586.88842516158331</v>
      </c>
      <c r="AO238" s="93">
        <f>[1]EU28_TRA_StockTot!AO238-[1]UK_TRA_StockTot!AO238</f>
        <v>591.5806492066622</v>
      </c>
      <c r="AP238" s="93">
        <f>[1]EU28_TRA_StockTot!AP238-[1]UK_TRA_StockTot!AP238</f>
        <v>596.43748484046819</v>
      </c>
      <c r="AQ238" s="93">
        <f>[1]EU28_TRA_StockTot!AQ238-[1]UK_TRA_StockTot!AQ238</f>
        <v>601.12430207883062</v>
      </c>
      <c r="AR238" s="93">
        <f>[1]EU28_TRA_StockTot!AR238-[1]UK_TRA_StockTot!AR238</f>
        <v>605.96458989417079</v>
      </c>
      <c r="AS238" s="93">
        <f>[1]EU28_TRA_StockTot!AS238-[1]UK_TRA_StockTot!AS238</f>
        <v>610.8973322518134</v>
      </c>
      <c r="AT238" s="93">
        <f>[1]EU28_TRA_StockTot!AT238-[1]UK_TRA_StockTot!AT238</f>
        <v>616.01992055367555</v>
      </c>
      <c r="AU238" s="93">
        <f>[1]EU28_TRA_StockTot!AU238-[1]UK_TRA_StockTot!AU238</f>
        <v>621.33770533578854</v>
      </c>
      <c r="AV238" s="93">
        <f>[1]EU28_TRA_StockTot!AV238-[1]UK_TRA_StockTot!AV238</f>
        <v>626.90533736466489</v>
      </c>
      <c r="AW238" s="93">
        <f>[1]EU28_TRA_StockTot!AW238-[1]UK_TRA_StockTot!AW238</f>
        <v>632.65606635446306</v>
      </c>
      <c r="AX238" s="93">
        <f>[1]EU28_TRA_StockTot!AX238-[1]UK_TRA_StockTot!AX238</f>
        <v>638.51877307752829</v>
      </c>
      <c r="AY238" s="93">
        <f>[1]EU28_TRA_StockTot!AY238-[1]UK_TRA_StockTot!AY238</f>
        <v>644.48018776421816</v>
      </c>
      <c r="AZ238" s="93">
        <f>[1]EU28_TRA_StockTot!AZ238-[1]UK_TRA_StockTot!AZ238</f>
        <v>650.49082019162438</v>
      </c>
    </row>
    <row r="239" spans="1:52" x14ac:dyDescent="0.35">
      <c r="A239" s="98" t="s">
        <v>121</v>
      </c>
      <c r="B239" s="78">
        <f>[1]EU28_TRA_StockTot!B239-[1]UK_TRA_StockTot!B239</f>
        <v>413.90743086934935</v>
      </c>
      <c r="C239" s="78">
        <f>[1]EU28_TRA_StockTot!C239-[1]UK_TRA_StockTot!C239</f>
        <v>427.42021661162431</v>
      </c>
      <c r="D239" s="78">
        <f>[1]EU28_TRA_StockTot!D239-[1]UK_TRA_StockTot!D239</f>
        <v>441.19639775909849</v>
      </c>
      <c r="E239" s="78">
        <f>[1]EU28_TRA_StockTot!E239-[1]UK_TRA_StockTot!E239</f>
        <v>445.98347408000808</v>
      </c>
      <c r="F239" s="78">
        <f>[1]EU28_TRA_StockTot!F239-[1]UK_TRA_StockTot!F239</f>
        <v>462.156761124757</v>
      </c>
      <c r="G239" s="78">
        <f>[1]EU28_TRA_StockTot!G239-[1]UK_TRA_StockTot!G239</f>
        <v>473.70842713732424</v>
      </c>
      <c r="H239" s="78">
        <f>[1]EU28_TRA_StockTot!H239-[1]UK_TRA_StockTot!H239</f>
        <v>480.36358502737335</v>
      </c>
      <c r="I239" s="78">
        <f>[1]EU28_TRA_StockTot!I239-[1]UK_TRA_StockTot!I239</f>
        <v>487.34447739558334</v>
      </c>
      <c r="J239" s="78">
        <f>[1]EU28_TRA_StockTot!J239-[1]UK_TRA_StockTot!J239</f>
        <v>492.54257084552557</v>
      </c>
      <c r="K239" s="78">
        <f>[1]EU28_TRA_StockTot!K239-[1]UK_TRA_StockTot!K239</f>
        <v>482.02450719438843</v>
      </c>
      <c r="L239" s="78">
        <f>[1]EU28_TRA_StockTot!L239-[1]UK_TRA_StockTot!L239</f>
        <v>483.93286413928013</v>
      </c>
      <c r="M239" s="78">
        <f>[1]EU28_TRA_StockTot!M239-[1]UK_TRA_StockTot!M239</f>
        <v>486.08419811373085</v>
      </c>
      <c r="N239" s="78">
        <f>[1]EU28_TRA_StockTot!N239-[1]UK_TRA_StockTot!N239</f>
        <v>483.50478688794988</v>
      </c>
      <c r="O239" s="78">
        <f>[1]EU28_TRA_StockTot!O239-[1]UK_TRA_StockTot!O239</f>
        <v>485.62632458155929</v>
      </c>
      <c r="P239" s="78">
        <f>[1]EU28_TRA_StockTot!P239-[1]UK_TRA_StockTot!P239</f>
        <v>502.73458169485787</v>
      </c>
      <c r="Q239" s="78">
        <f>[1]EU28_TRA_StockTot!Q239-[1]UK_TRA_StockTot!Q239</f>
        <v>480.09408091952525</v>
      </c>
      <c r="R239" s="78">
        <f>[1]EU28_TRA_StockTot!R239-[1]UK_TRA_StockTot!R239</f>
        <v>485.61098892882006</v>
      </c>
      <c r="S239" s="78">
        <f>[1]EU28_TRA_StockTot!S239-[1]UK_TRA_StockTot!S239</f>
        <v>492.93027602984404</v>
      </c>
      <c r="T239" s="78">
        <f>[1]EU28_TRA_StockTot!T239-[1]UK_TRA_StockTot!T239</f>
        <v>499.81091961465444</v>
      </c>
      <c r="U239" s="78">
        <f>[1]EU28_TRA_StockTot!U239-[1]UK_TRA_StockTot!U239</f>
        <v>505.75838772811016</v>
      </c>
      <c r="V239" s="78">
        <f>[1]EU28_TRA_StockTot!V239-[1]UK_TRA_StockTot!V239</f>
        <v>510.8881896360175</v>
      </c>
      <c r="W239" s="78">
        <f>[1]EU28_TRA_StockTot!W239-[1]UK_TRA_StockTot!W239</f>
        <v>515.45689509529302</v>
      </c>
      <c r="X239" s="78">
        <f>[1]EU28_TRA_StockTot!X239-[1]UK_TRA_StockTot!X239</f>
        <v>519.54914618215025</v>
      </c>
      <c r="Y239" s="78">
        <f>[1]EU28_TRA_StockTot!Y239-[1]UK_TRA_StockTot!Y239</f>
        <v>524.06513734623684</v>
      </c>
      <c r="Z239" s="78">
        <f>[1]EU28_TRA_StockTot!Z239-[1]UK_TRA_StockTot!Z239</f>
        <v>528.29529944463206</v>
      </c>
      <c r="AA239" s="78">
        <f>[1]EU28_TRA_StockTot!AA239-[1]UK_TRA_StockTot!AA239</f>
        <v>532.39170303133062</v>
      </c>
      <c r="AB239" s="78">
        <f>[1]EU28_TRA_StockTot!AB239-[1]UK_TRA_StockTot!AB239</f>
        <v>536.50777991889402</v>
      </c>
      <c r="AC239" s="78">
        <f>[1]EU28_TRA_StockTot!AC239-[1]UK_TRA_StockTot!AC239</f>
        <v>540.64551778384362</v>
      </c>
      <c r="AD239" s="78">
        <f>[1]EU28_TRA_StockTot!AD239-[1]UK_TRA_StockTot!AD239</f>
        <v>544.80840902264504</v>
      </c>
      <c r="AE239" s="78">
        <f>[1]EU28_TRA_StockTot!AE239-[1]UK_TRA_StockTot!AE239</f>
        <v>548.96894421924196</v>
      </c>
      <c r="AF239" s="78">
        <f>[1]EU28_TRA_StockTot!AF239-[1]UK_TRA_StockTot!AF239</f>
        <v>553.08093175364661</v>
      </c>
      <c r="AG239" s="78">
        <f>[1]EU28_TRA_StockTot!AG239-[1]UK_TRA_StockTot!AG239</f>
        <v>557.07617001492451</v>
      </c>
      <c r="AH239" s="78">
        <f>[1]EU28_TRA_StockTot!AH239-[1]UK_TRA_StockTot!AH239</f>
        <v>561.01685534256876</v>
      </c>
      <c r="AI239" s="78">
        <f>[1]EU28_TRA_StockTot!AI239-[1]UK_TRA_StockTot!AI239</f>
        <v>565.00055639451068</v>
      </c>
      <c r="AJ239" s="78">
        <f>[1]EU28_TRA_StockTot!AJ239-[1]UK_TRA_StockTot!AJ239</f>
        <v>569.10785125728364</v>
      </c>
      <c r="AK239" s="78">
        <f>[1]EU28_TRA_StockTot!AK239-[1]UK_TRA_StockTot!AK239</f>
        <v>573.40020792186147</v>
      </c>
      <c r="AL239" s="78">
        <f>[1]EU28_TRA_StockTot!AL239-[1]UK_TRA_StockTot!AL239</f>
        <v>577.94106229088334</v>
      </c>
      <c r="AM239" s="78">
        <f>[1]EU28_TRA_StockTot!AM239-[1]UK_TRA_StockTot!AM239</f>
        <v>582.2580676428214</v>
      </c>
      <c r="AN239" s="78">
        <f>[1]EU28_TRA_StockTot!AN239-[1]UK_TRA_StockTot!AN239</f>
        <v>586.77309376316543</v>
      </c>
      <c r="AO239" s="78">
        <f>[1]EU28_TRA_StockTot!AO239-[1]UK_TRA_StockTot!AO239</f>
        <v>591.46111540347465</v>
      </c>
      <c r="AP239" s="78">
        <f>[1]EU28_TRA_StockTot!AP239-[1]UK_TRA_StockTot!AP239</f>
        <v>596.31345002915452</v>
      </c>
      <c r="AQ239" s="78">
        <f>[1]EU28_TRA_StockTot!AQ239-[1]UK_TRA_StockTot!AQ239</f>
        <v>600.99372396024603</v>
      </c>
      <c r="AR239" s="78">
        <f>[1]EU28_TRA_StockTot!AR239-[1]UK_TRA_StockTot!AR239</f>
        <v>605.82698973380161</v>
      </c>
      <c r="AS239" s="78">
        <f>[1]EU28_TRA_StockTot!AS239-[1]UK_TRA_StockTot!AS239</f>
        <v>610.75403707683233</v>
      </c>
      <c r="AT239" s="78">
        <f>[1]EU28_TRA_StockTot!AT239-[1]UK_TRA_StockTot!AT239</f>
        <v>615.84411291162519</v>
      </c>
      <c r="AU239" s="78">
        <f>[1]EU28_TRA_StockTot!AU239-[1]UK_TRA_StockTot!AU239</f>
        <v>621.15435357765841</v>
      </c>
      <c r="AV239" s="78">
        <f>[1]EU28_TRA_StockTot!AV239-[1]UK_TRA_StockTot!AV239</f>
        <v>626.71332773669849</v>
      </c>
      <c r="AW239" s="78">
        <f>[1]EU28_TRA_StockTot!AW239-[1]UK_TRA_StockTot!AW239</f>
        <v>632.45254533888158</v>
      </c>
      <c r="AX239" s="78">
        <f>[1]EU28_TRA_StockTot!AX239-[1]UK_TRA_StockTot!AX239</f>
        <v>638.30058774862039</v>
      </c>
      <c r="AY239" s="78">
        <f>[1]EU28_TRA_StockTot!AY239-[1]UK_TRA_StockTot!AY239</f>
        <v>644.25023021167328</v>
      </c>
      <c r="AZ239" s="78">
        <f>[1]EU28_TRA_StockTot!AZ239-[1]UK_TRA_StockTot!AZ239</f>
        <v>650.24084770989782</v>
      </c>
    </row>
    <row r="240" spans="1:52" x14ac:dyDescent="0.35">
      <c r="A240" s="98" t="s">
        <v>122</v>
      </c>
      <c r="B240" s="78">
        <f>[1]EU28_TRA_StockTot!B240-[1]UK_TRA_StockTot!B240</f>
        <v>0</v>
      </c>
      <c r="C240" s="78">
        <f>[1]EU28_TRA_StockTot!C240-[1]UK_TRA_StockTot!C240</f>
        <v>0</v>
      </c>
      <c r="D240" s="78">
        <f>[1]EU28_TRA_StockTot!D240-[1]UK_TRA_StockTot!D240</f>
        <v>0</v>
      </c>
      <c r="E240" s="78">
        <f>[1]EU28_TRA_StockTot!E240-[1]UK_TRA_StockTot!E240</f>
        <v>0</v>
      </c>
      <c r="F240" s="78">
        <f>[1]EU28_TRA_StockTot!F240-[1]UK_TRA_StockTot!F240</f>
        <v>0</v>
      </c>
      <c r="G240" s="78">
        <f>[1]EU28_TRA_StockTot!G240-[1]UK_TRA_StockTot!G240</f>
        <v>0</v>
      </c>
      <c r="H240" s="78">
        <f>[1]EU28_TRA_StockTot!H240-[1]UK_TRA_StockTot!H240</f>
        <v>0</v>
      </c>
      <c r="I240" s="78">
        <f>[1]EU28_TRA_StockTot!I240-[1]UK_TRA_StockTot!I240</f>
        <v>0</v>
      </c>
      <c r="J240" s="78">
        <f>[1]EU28_TRA_StockTot!J240-[1]UK_TRA_StockTot!J240</f>
        <v>0</v>
      </c>
      <c r="K240" s="78">
        <f>[1]EU28_TRA_StockTot!K240-[1]UK_TRA_StockTot!K240</f>
        <v>0</v>
      </c>
      <c r="L240" s="78">
        <f>[1]EU28_TRA_StockTot!L240-[1]UK_TRA_StockTot!L240</f>
        <v>0</v>
      </c>
      <c r="M240" s="78">
        <f>[1]EU28_TRA_StockTot!M240-[1]UK_TRA_StockTot!M240</f>
        <v>0</v>
      </c>
      <c r="N240" s="78">
        <f>[1]EU28_TRA_StockTot!N240-[1]UK_TRA_StockTot!N240</f>
        <v>0</v>
      </c>
      <c r="O240" s="78">
        <f>[1]EU28_TRA_StockTot!O240-[1]UK_TRA_StockTot!O240</f>
        <v>0</v>
      </c>
      <c r="P240" s="78">
        <f>[1]EU28_TRA_StockTot!P240-[1]UK_TRA_StockTot!P240</f>
        <v>0</v>
      </c>
      <c r="Q240" s="78">
        <f>[1]EU28_TRA_StockTot!Q240-[1]UK_TRA_StockTot!Q240</f>
        <v>0</v>
      </c>
      <c r="R240" s="78">
        <f>[1]EU28_TRA_StockTot!R240-[1]UK_TRA_StockTot!R240</f>
        <v>4.3553639426660556E-3</v>
      </c>
      <c r="S240" s="78">
        <f>[1]EU28_TRA_StockTot!S240-[1]UK_TRA_StockTot!S240</f>
        <v>9.6638981802076168E-3</v>
      </c>
      <c r="T240" s="78">
        <f>[1]EU28_TRA_StockTot!T240-[1]UK_TRA_StockTot!T240</f>
        <v>1.5182981453916583E-2</v>
      </c>
      <c r="U240" s="78">
        <f>[1]EU28_TRA_StockTot!U240-[1]UK_TRA_StockTot!U240</f>
        <v>2.0527455410329472E-2</v>
      </c>
      <c r="V240" s="78">
        <f>[1]EU28_TRA_StockTot!V240-[1]UK_TRA_StockTot!V240</f>
        <v>2.6219411438565869E-2</v>
      </c>
      <c r="W240" s="78">
        <f>[1]EU28_TRA_StockTot!W240-[1]UK_TRA_StockTot!W240</f>
        <v>3.1782956258635267E-2</v>
      </c>
      <c r="X240" s="78">
        <f>[1]EU28_TRA_StockTot!X240-[1]UK_TRA_StockTot!X240</f>
        <v>3.6724557467080532E-2</v>
      </c>
      <c r="Y240" s="78">
        <f>[1]EU28_TRA_StockTot!Y240-[1]UK_TRA_StockTot!Y240</f>
        <v>4.2129224303063192E-2</v>
      </c>
      <c r="Z240" s="78">
        <f>[1]EU28_TRA_StockTot!Z240-[1]UK_TRA_StockTot!Z240</f>
        <v>4.6969726981404052E-2</v>
      </c>
      <c r="AA240" s="78">
        <f>[1]EU28_TRA_StockTot!AA240-[1]UK_TRA_StockTot!AA240</f>
        <v>5.1829583818618713E-2</v>
      </c>
      <c r="AB240" s="78">
        <f>[1]EU28_TRA_StockTot!AB240-[1]UK_TRA_StockTot!AB240</f>
        <v>5.6491229996985887E-2</v>
      </c>
      <c r="AC240" s="78">
        <f>[1]EU28_TRA_StockTot!AC240-[1]UK_TRA_StockTot!AC240</f>
        <v>6.1518272704516999E-2</v>
      </c>
      <c r="AD240" s="78">
        <f>[1]EU28_TRA_StockTot!AD240-[1]UK_TRA_StockTot!AD240</f>
        <v>6.6069914369583704E-2</v>
      </c>
      <c r="AE240" s="78">
        <f>[1]EU28_TRA_StockTot!AE240-[1]UK_TRA_StockTot!AE240</f>
        <v>7.0968364378988416E-2</v>
      </c>
      <c r="AF240" s="78">
        <f>[1]EU28_TRA_StockTot!AF240-[1]UK_TRA_StockTot!AF240</f>
        <v>7.5651586934702808E-2</v>
      </c>
      <c r="AG240" s="78">
        <f>[1]EU28_TRA_StockTot!AG240-[1]UK_TRA_StockTot!AG240</f>
        <v>8.0427566687712268E-2</v>
      </c>
      <c r="AH240" s="78">
        <f>[1]EU28_TRA_StockTot!AH240-[1]UK_TRA_StockTot!AH240</f>
        <v>8.5260311537491196E-2</v>
      </c>
      <c r="AI240" s="78">
        <f>[1]EU28_TRA_StockTot!AI240-[1]UK_TRA_StockTot!AI240</f>
        <v>9.0277923369864066E-2</v>
      </c>
      <c r="AJ240" s="78">
        <f>[1]EU28_TRA_StockTot!AJ240-[1]UK_TRA_StockTot!AJ240</f>
        <v>9.4775837131222826E-2</v>
      </c>
      <c r="AK240" s="78">
        <f>[1]EU28_TRA_StockTot!AK240-[1]UK_TRA_StockTot!AK240</f>
        <v>9.9825996373348325E-2</v>
      </c>
      <c r="AL240" s="78">
        <f>[1]EU28_TRA_StockTot!AL240-[1]UK_TRA_StockTot!AL240</f>
        <v>0.10468316531497403</v>
      </c>
      <c r="AM240" s="78">
        <f>[1]EU28_TRA_StockTot!AM240-[1]UK_TRA_StockTot!AM240</f>
        <v>0.10974120131380045</v>
      </c>
      <c r="AN240" s="78">
        <f>[1]EU28_TRA_StockTot!AN240-[1]UK_TRA_StockTot!AN240</f>
        <v>0.11461392297175774</v>
      </c>
      <c r="AO240" s="78">
        <f>[1]EU28_TRA_StockTot!AO240-[1]UK_TRA_StockTot!AO240</f>
        <v>0.11861450376973209</v>
      </c>
      <c r="AP240" s="78">
        <f>[1]EU28_TRA_StockTot!AP240-[1]UK_TRA_StockTot!AP240</f>
        <v>0.12286230444284568</v>
      </c>
      <c r="AQ240" s="78">
        <f>[1]EU28_TRA_StockTot!AQ240-[1]UK_TRA_StockTot!AQ240</f>
        <v>0.12893289741999539</v>
      </c>
      <c r="AR240" s="78">
        <f>[1]EU28_TRA_StockTot!AR240-[1]UK_TRA_StockTot!AR240</f>
        <v>0.1352879580056281</v>
      </c>
      <c r="AS240" s="78">
        <f>[1]EU28_TRA_StockTot!AS240-[1]UK_TRA_StockTot!AS240</f>
        <v>0.14032540673106766</v>
      </c>
      <c r="AT240" s="78">
        <f>[1]EU28_TRA_StockTot!AT240-[1]UK_TRA_StockTot!AT240</f>
        <v>0.16863597702224545</v>
      </c>
      <c r="AU240" s="78">
        <f>[1]EU28_TRA_StockTot!AU240-[1]UK_TRA_StockTot!AU240</f>
        <v>0.17496859610755294</v>
      </c>
      <c r="AV240" s="78">
        <f>[1]EU28_TRA_StockTot!AV240-[1]UK_TRA_StockTot!AV240</f>
        <v>0.18201111092036354</v>
      </c>
      <c r="AW240" s="78">
        <f>[1]EU28_TRA_StockTot!AW240-[1]UK_TRA_StockTot!AW240</f>
        <v>0.19106486670572775</v>
      </c>
      <c r="AX240" s="78">
        <f>[1]EU28_TRA_StockTot!AX240-[1]UK_TRA_StockTot!AX240</f>
        <v>0.20227249958821597</v>
      </c>
      <c r="AY240" s="78">
        <f>[1]EU28_TRA_StockTot!AY240-[1]UK_TRA_StockTot!AY240</f>
        <v>0.21097068811304617</v>
      </c>
      <c r="AZ240" s="78">
        <f>[1]EU28_TRA_StockTot!AZ240-[1]UK_TRA_StockTot!AZ240</f>
        <v>0.22524015705769984</v>
      </c>
    </row>
    <row r="241" spans="1:52" x14ac:dyDescent="0.35">
      <c r="A241" s="98" t="s">
        <v>113</v>
      </c>
      <c r="B241" s="78">
        <f>[1]EU28_TRA_StockTot!B241-[1]UK_TRA_StockTot!B241</f>
        <v>0</v>
      </c>
      <c r="C241" s="78">
        <f>[1]EU28_TRA_StockTot!C241-[1]UK_TRA_StockTot!C241</f>
        <v>0</v>
      </c>
      <c r="D241" s="78">
        <f>[1]EU28_TRA_StockTot!D241-[1]UK_TRA_StockTot!D241</f>
        <v>0</v>
      </c>
      <c r="E241" s="78">
        <f>[1]EU28_TRA_StockTot!E241-[1]UK_TRA_StockTot!E241</f>
        <v>0</v>
      </c>
      <c r="F241" s="78">
        <f>[1]EU28_TRA_StockTot!F241-[1]UK_TRA_StockTot!F241</f>
        <v>0</v>
      </c>
      <c r="G241" s="78">
        <f>[1]EU28_TRA_StockTot!G241-[1]UK_TRA_StockTot!G241</f>
        <v>0</v>
      </c>
      <c r="H241" s="78">
        <f>[1]EU28_TRA_StockTot!H241-[1]UK_TRA_StockTot!H241</f>
        <v>0</v>
      </c>
      <c r="I241" s="78">
        <f>[1]EU28_TRA_StockTot!I241-[1]UK_TRA_StockTot!I241</f>
        <v>0</v>
      </c>
      <c r="J241" s="78">
        <f>[1]EU28_TRA_StockTot!J241-[1]UK_TRA_StockTot!J241</f>
        <v>0</v>
      </c>
      <c r="K241" s="78">
        <f>[1]EU28_TRA_StockTot!K241-[1]UK_TRA_StockTot!K241</f>
        <v>0</v>
      </c>
      <c r="L241" s="78">
        <f>[1]EU28_TRA_StockTot!L241-[1]UK_TRA_StockTot!L241</f>
        <v>0</v>
      </c>
      <c r="M241" s="78">
        <f>[1]EU28_TRA_StockTot!M241-[1]UK_TRA_StockTot!M241</f>
        <v>0</v>
      </c>
      <c r="N241" s="78">
        <f>[1]EU28_TRA_StockTot!N241-[1]UK_TRA_StockTot!N241</f>
        <v>0</v>
      </c>
      <c r="O241" s="78">
        <f>[1]EU28_TRA_StockTot!O241-[1]UK_TRA_StockTot!O241</f>
        <v>0</v>
      </c>
      <c r="P241" s="78">
        <f>[1]EU28_TRA_StockTot!P241-[1]UK_TRA_StockTot!P241</f>
        <v>0</v>
      </c>
      <c r="Q241" s="78">
        <f>[1]EU28_TRA_StockTot!Q241-[1]UK_TRA_StockTot!Q241</f>
        <v>0</v>
      </c>
      <c r="R241" s="78">
        <f>[1]EU28_TRA_StockTot!R241-[1]UK_TRA_StockTot!R241</f>
        <v>8.8024481420890439E-8</v>
      </c>
      <c r="S241" s="78">
        <f>[1]EU28_TRA_StockTot!S241-[1]UK_TRA_StockTot!S241</f>
        <v>2.4486165678550861E-7</v>
      </c>
      <c r="T241" s="78">
        <f>[1]EU28_TRA_StockTot!T241-[1]UK_TRA_StockTot!T241</f>
        <v>4.818467340563657E-7</v>
      </c>
      <c r="U241" s="78">
        <f>[1]EU28_TRA_StockTot!U241-[1]UK_TRA_StockTot!U241</f>
        <v>8.1597425144164953E-7</v>
      </c>
      <c r="V241" s="78">
        <f>[1]EU28_TRA_StockTot!V241-[1]UK_TRA_StockTot!V241</f>
        <v>1.3345023514880001E-6</v>
      </c>
      <c r="W241" s="78">
        <f>[1]EU28_TRA_StockTot!W241-[1]UK_TRA_StockTot!W241</f>
        <v>2.0691501049600016E-6</v>
      </c>
      <c r="X241" s="78">
        <f>[1]EU28_TRA_StockTot!X241-[1]UK_TRA_StockTot!X241</f>
        <v>3.0165194441051253E-6</v>
      </c>
      <c r="Y241" s="78">
        <f>[1]EU28_TRA_StockTot!Y241-[1]UK_TRA_StockTot!Y241</f>
        <v>4.5044790825658502E-6</v>
      </c>
      <c r="Z241" s="78">
        <f>[1]EU28_TRA_StockTot!Z241-[1]UK_TRA_StockTot!Z241</f>
        <v>6.4252640439395902E-6</v>
      </c>
      <c r="AA241" s="78">
        <f>[1]EU28_TRA_StockTot!AA241-[1]UK_TRA_StockTot!AA241</f>
        <v>9.1768342097151049E-6</v>
      </c>
      <c r="AB241" s="78">
        <f>[1]EU28_TRA_StockTot!AB241-[1]UK_TRA_StockTot!AB241</f>
        <v>1.29529202913675E-5</v>
      </c>
      <c r="AC241" s="78">
        <f>[1]EU28_TRA_StockTot!AC241-[1]UK_TRA_StockTot!AC241</f>
        <v>1.8758991056662808E-5</v>
      </c>
      <c r="AD241" s="78">
        <f>[1]EU28_TRA_StockTot!AD241-[1]UK_TRA_StockTot!AD241</f>
        <v>2.6201039660874118E-5</v>
      </c>
      <c r="AE241" s="78">
        <f>[1]EU28_TRA_StockTot!AE241-[1]UK_TRA_StockTot!AE241</f>
        <v>3.7612294746416007E-5</v>
      </c>
      <c r="AF241" s="78">
        <f>[1]EU28_TRA_StockTot!AF241-[1]UK_TRA_StockTot!AF241</f>
        <v>5.2716413166129241E-5</v>
      </c>
      <c r="AG241" s="78">
        <f>[1]EU28_TRA_StockTot!AG241-[1]UK_TRA_StockTot!AG241</f>
        <v>7.2998040716637142E-5</v>
      </c>
      <c r="AH241" s="78">
        <f>[1]EU28_TRA_StockTot!AH241-[1]UK_TRA_StockTot!AH241</f>
        <v>1.0329882195802112E-4</v>
      </c>
      <c r="AI241" s="78">
        <f>[1]EU28_TRA_StockTot!AI241-[1]UK_TRA_StockTot!AI241</f>
        <v>1.4682189304995245E-4</v>
      </c>
      <c r="AJ241" s="78">
        <f>[1]EU28_TRA_StockTot!AJ241-[1]UK_TRA_StockTot!AJ241</f>
        <v>2.004908594853697E-4</v>
      </c>
      <c r="AK241" s="78">
        <f>[1]EU28_TRA_StockTot!AK241-[1]UK_TRA_StockTot!AK241</f>
        <v>2.8214778206131226E-4</v>
      </c>
      <c r="AL241" s="78">
        <f>[1]EU28_TRA_StockTot!AL241-[1]UK_TRA_StockTot!AL241</f>
        <v>3.8166696044230171E-4</v>
      </c>
      <c r="AM241" s="78">
        <f>[1]EU28_TRA_StockTot!AM241-[1]UK_TRA_StockTot!AM241</f>
        <v>5.2961402014700698E-4</v>
      </c>
      <c r="AN241" s="78">
        <f>[1]EU28_TRA_StockTot!AN241-[1]UK_TRA_StockTot!AN241</f>
        <v>7.1747544620959875E-4</v>
      </c>
      <c r="AO241" s="78">
        <f>[1]EU28_TRA_StockTot!AO241-[1]UK_TRA_StockTot!AO241</f>
        <v>9.1929941772871159E-4</v>
      </c>
      <c r="AP241" s="78">
        <f>[1]EU28_TRA_StockTot!AP241-[1]UK_TRA_StockTot!AP241</f>
        <v>1.1725068707899888E-3</v>
      </c>
      <c r="AQ241" s="78">
        <f>[1]EU28_TRA_StockTot!AQ241-[1]UK_TRA_StockTot!AQ241</f>
        <v>1.6452211645848114E-3</v>
      </c>
      <c r="AR241" s="78">
        <f>[1]EU28_TRA_StockTot!AR241-[1]UK_TRA_StockTot!AR241</f>
        <v>2.3122023635477242E-3</v>
      </c>
      <c r="AS241" s="78">
        <f>[1]EU28_TRA_StockTot!AS241-[1]UK_TRA_StockTot!AS241</f>
        <v>2.9697682499824395E-3</v>
      </c>
      <c r="AT241" s="78">
        <f>[1]EU28_TRA_StockTot!AT241-[1]UK_TRA_StockTot!AT241</f>
        <v>7.1716650281466931E-3</v>
      </c>
      <c r="AU241" s="78">
        <f>[1]EU28_TRA_StockTot!AU241-[1]UK_TRA_StockTot!AU241</f>
        <v>8.3831620225904568E-3</v>
      </c>
      <c r="AV241" s="78">
        <f>[1]EU28_TRA_StockTot!AV241-[1]UK_TRA_StockTot!AV241</f>
        <v>9.9985170460545562E-3</v>
      </c>
      <c r="AW241" s="78">
        <f>[1]EU28_TRA_StockTot!AW241-[1]UK_TRA_StockTot!AW241</f>
        <v>1.245614887566358E-2</v>
      </c>
      <c r="AX241" s="78">
        <f>[1]EU28_TRA_StockTot!AX241-[1]UK_TRA_StockTot!AX241</f>
        <v>1.591282931959068E-2</v>
      </c>
      <c r="AY241" s="78">
        <f>[1]EU28_TRA_StockTot!AY241-[1]UK_TRA_StockTot!AY241</f>
        <v>1.898686443175911E-2</v>
      </c>
      <c r="AZ241" s="78">
        <f>[1]EU28_TRA_StockTot!AZ241-[1]UK_TRA_StockTot!AZ241</f>
        <v>2.4732324668747713E-2</v>
      </c>
    </row>
    <row r="242" spans="1:52" x14ac:dyDescent="0.35">
      <c r="A242" s="98" t="s">
        <v>123</v>
      </c>
      <c r="B242" s="78">
        <f>[1]EU28_TRA_StockTot!B242-[1]UK_TRA_StockTot!B242</f>
        <v>0</v>
      </c>
      <c r="C242" s="78">
        <f>[1]EU28_TRA_StockTot!C242-[1]UK_TRA_StockTot!C242</f>
        <v>0</v>
      </c>
      <c r="D242" s="78">
        <f>[1]EU28_TRA_StockTot!D242-[1]UK_TRA_StockTot!D242</f>
        <v>0</v>
      </c>
      <c r="E242" s="78">
        <f>[1]EU28_TRA_StockTot!E242-[1]UK_TRA_StockTot!E242</f>
        <v>0</v>
      </c>
      <c r="F242" s="78">
        <f>[1]EU28_TRA_StockTot!F242-[1]UK_TRA_StockTot!F242</f>
        <v>0</v>
      </c>
      <c r="G242" s="78">
        <f>[1]EU28_TRA_StockTot!G242-[1]UK_TRA_StockTot!G242</f>
        <v>0</v>
      </c>
      <c r="H242" s="78">
        <f>[1]EU28_TRA_StockTot!H242-[1]UK_TRA_StockTot!H242</f>
        <v>0</v>
      </c>
      <c r="I242" s="78">
        <f>[1]EU28_TRA_StockTot!I242-[1]UK_TRA_StockTot!I242</f>
        <v>0</v>
      </c>
      <c r="J242" s="78">
        <f>[1]EU28_TRA_StockTot!J242-[1]UK_TRA_StockTot!J242</f>
        <v>0</v>
      </c>
      <c r="K242" s="78">
        <f>[1]EU28_TRA_StockTot!K242-[1]UK_TRA_StockTot!K242</f>
        <v>0</v>
      </c>
      <c r="L242" s="78">
        <f>[1]EU28_TRA_StockTot!L242-[1]UK_TRA_StockTot!L242</f>
        <v>0</v>
      </c>
      <c r="M242" s="78">
        <f>[1]EU28_TRA_StockTot!M242-[1]UK_TRA_StockTot!M242</f>
        <v>0</v>
      </c>
      <c r="N242" s="78">
        <f>[1]EU28_TRA_StockTot!N242-[1]UK_TRA_StockTot!N242</f>
        <v>0</v>
      </c>
      <c r="O242" s="78">
        <f>[1]EU28_TRA_StockTot!O242-[1]UK_TRA_StockTot!O242</f>
        <v>0</v>
      </c>
      <c r="P242" s="78">
        <f>[1]EU28_TRA_StockTot!P242-[1]UK_TRA_StockTot!P242</f>
        <v>0</v>
      </c>
      <c r="Q242" s="78">
        <f>[1]EU28_TRA_StockTot!Q242-[1]UK_TRA_StockTot!Q242</f>
        <v>0</v>
      </c>
      <c r="R242" s="78">
        <f>[1]EU28_TRA_StockTot!R242-[1]UK_TRA_StockTot!R242</f>
        <v>0</v>
      </c>
      <c r="S242" s="78">
        <f>[1]EU28_TRA_StockTot!S242-[1]UK_TRA_StockTot!S242</f>
        <v>0</v>
      </c>
      <c r="T242" s="78">
        <f>[1]EU28_TRA_StockTot!T242-[1]UK_TRA_StockTot!T242</f>
        <v>0</v>
      </c>
      <c r="U242" s="78">
        <f>[1]EU28_TRA_StockTot!U242-[1]UK_TRA_StockTot!U242</f>
        <v>0</v>
      </c>
      <c r="V242" s="78">
        <f>[1]EU28_TRA_StockTot!V242-[1]UK_TRA_StockTot!V242</f>
        <v>0</v>
      </c>
      <c r="W242" s="78">
        <f>[1]EU28_TRA_StockTot!W242-[1]UK_TRA_StockTot!W242</f>
        <v>0</v>
      </c>
      <c r="X242" s="78">
        <f>[1]EU28_TRA_StockTot!X242-[1]UK_TRA_StockTot!X242</f>
        <v>0</v>
      </c>
      <c r="Y242" s="78">
        <f>[1]EU28_TRA_StockTot!Y242-[1]UK_TRA_StockTot!Y242</f>
        <v>0</v>
      </c>
      <c r="Z242" s="78">
        <f>[1]EU28_TRA_StockTot!Z242-[1]UK_TRA_StockTot!Z242</f>
        <v>0</v>
      </c>
      <c r="AA242" s="78">
        <f>[1]EU28_TRA_StockTot!AA242-[1]UK_TRA_StockTot!AA242</f>
        <v>0</v>
      </c>
      <c r="AB242" s="78">
        <f>[1]EU28_TRA_StockTot!AB242-[1]UK_TRA_StockTot!AB242</f>
        <v>0</v>
      </c>
      <c r="AC242" s="78">
        <f>[1]EU28_TRA_StockTot!AC242-[1]UK_TRA_StockTot!AC242</f>
        <v>0</v>
      </c>
      <c r="AD242" s="78">
        <f>[1]EU28_TRA_StockTot!AD242-[1]UK_TRA_StockTot!AD242</f>
        <v>0</v>
      </c>
      <c r="AE242" s="78">
        <f>[1]EU28_TRA_StockTot!AE242-[1]UK_TRA_StockTot!AE242</f>
        <v>0</v>
      </c>
      <c r="AF242" s="78">
        <f>[1]EU28_TRA_StockTot!AF242-[1]UK_TRA_StockTot!AF242</f>
        <v>0</v>
      </c>
      <c r="AG242" s="78">
        <f>[1]EU28_TRA_StockTot!AG242-[1]UK_TRA_StockTot!AG242</f>
        <v>0</v>
      </c>
      <c r="AH242" s="78">
        <f>[1]EU28_TRA_StockTot!AH242-[1]UK_TRA_StockTot!AH242</f>
        <v>0</v>
      </c>
      <c r="AI242" s="78">
        <f>[1]EU28_TRA_StockTot!AI242-[1]UK_TRA_StockTot!AI242</f>
        <v>0</v>
      </c>
      <c r="AJ242" s="78">
        <f>[1]EU28_TRA_StockTot!AJ242-[1]UK_TRA_StockTot!AJ242</f>
        <v>0</v>
      </c>
      <c r="AK242" s="78">
        <f>[1]EU28_TRA_StockTot!AK242-[1]UK_TRA_StockTot!AK242</f>
        <v>0</v>
      </c>
      <c r="AL242" s="78">
        <f>[1]EU28_TRA_StockTot!AL242-[1]UK_TRA_StockTot!AL242</f>
        <v>0</v>
      </c>
      <c r="AM242" s="78">
        <f>[1]EU28_TRA_StockTot!AM242-[1]UK_TRA_StockTot!AM242</f>
        <v>0</v>
      </c>
      <c r="AN242" s="78">
        <f>[1]EU28_TRA_StockTot!AN242-[1]UK_TRA_StockTot!AN242</f>
        <v>0</v>
      </c>
      <c r="AO242" s="78">
        <f>[1]EU28_TRA_StockTot!AO242-[1]UK_TRA_StockTot!AO242</f>
        <v>0</v>
      </c>
      <c r="AP242" s="78">
        <f>[1]EU28_TRA_StockTot!AP242-[1]UK_TRA_StockTot!AP242</f>
        <v>0</v>
      </c>
      <c r="AQ242" s="78">
        <f>[1]EU28_TRA_StockTot!AQ242-[1]UK_TRA_StockTot!AQ242</f>
        <v>0</v>
      </c>
      <c r="AR242" s="78">
        <f>[1]EU28_TRA_StockTot!AR242-[1]UK_TRA_StockTot!AR242</f>
        <v>0</v>
      </c>
      <c r="AS242" s="78">
        <f>[1]EU28_TRA_StockTot!AS242-[1]UK_TRA_StockTot!AS242</f>
        <v>0</v>
      </c>
      <c r="AT242" s="78">
        <f>[1]EU28_TRA_StockTot!AT242-[1]UK_TRA_StockTot!AT242</f>
        <v>0</v>
      </c>
      <c r="AU242" s="78">
        <f>[1]EU28_TRA_StockTot!AU242-[1]UK_TRA_StockTot!AU242</f>
        <v>0</v>
      </c>
      <c r="AV242" s="78">
        <f>[1]EU28_TRA_StockTot!AV242-[1]UK_TRA_StockTot!AV242</f>
        <v>0</v>
      </c>
      <c r="AW242" s="78">
        <f>[1]EU28_TRA_StockTot!AW242-[1]UK_TRA_StockTot!AW242</f>
        <v>0</v>
      </c>
      <c r="AX242" s="78">
        <f>[1]EU28_TRA_StockTot!AX242-[1]UK_TRA_StockTot!AX242</f>
        <v>0</v>
      </c>
      <c r="AY242" s="78">
        <f>[1]EU28_TRA_StockTot!AY242-[1]UK_TRA_StockTot!AY242</f>
        <v>0</v>
      </c>
      <c r="AZ242" s="78">
        <f>[1]EU28_TRA_StockTot!AZ242-[1]UK_TRA_StockTot!AZ242</f>
        <v>0</v>
      </c>
    </row>
    <row r="243" spans="1:52" x14ac:dyDescent="0.35">
      <c r="A243" s="98" t="s">
        <v>124</v>
      </c>
      <c r="B243" s="78">
        <f>[1]EU28_TRA_StockTot!B243-[1]UK_TRA_StockTot!B243</f>
        <v>0</v>
      </c>
      <c r="C243" s="78">
        <f>[1]EU28_TRA_StockTot!C243-[1]UK_TRA_StockTot!C243</f>
        <v>0</v>
      </c>
      <c r="D243" s="78">
        <f>[1]EU28_TRA_StockTot!D243-[1]UK_TRA_StockTot!D243</f>
        <v>0</v>
      </c>
      <c r="E243" s="78">
        <f>[1]EU28_TRA_StockTot!E243-[1]UK_TRA_StockTot!E243</f>
        <v>0</v>
      </c>
      <c r="F243" s="78">
        <f>[1]EU28_TRA_StockTot!F243-[1]UK_TRA_StockTot!F243</f>
        <v>0</v>
      </c>
      <c r="G243" s="78">
        <f>[1]EU28_TRA_StockTot!G243-[1]UK_TRA_StockTot!G243</f>
        <v>0</v>
      </c>
      <c r="H243" s="78">
        <f>[1]EU28_TRA_StockTot!H243-[1]UK_TRA_StockTot!H243</f>
        <v>0</v>
      </c>
      <c r="I243" s="78">
        <f>[1]EU28_TRA_StockTot!I243-[1]UK_TRA_StockTot!I243</f>
        <v>0</v>
      </c>
      <c r="J243" s="78">
        <f>[1]EU28_TRA_StockTot!J243-[1]UK_TRA_StockTot!J243</f>
        <v>0</v>
      </c>
      <c r="K243" s="78">
        <f>[1]EU28_TRA_StockTot!K243-[1]UK_TRA_StockTot!K243</f>
        <v>0</v>
      </c>
      <c r="L243" s="78">
        <f>[1]EU28_TRA_StockTot!L243-[1]UK_TRA_StockTot!L243</f>
        <v>0</v>
      </c>
      <c r="M243" s="78">
        <f>[1]EU28_TRA_StockTot!M243-[1]UK_TRA_StockTot!M243</f>
        <v>0</v>
      </c>
      <c r="N243" s="78">
        <f>[1]EU28_TRA_StockTot!N243-[1]UK_TRA_StockTot!N243</f>
        <v>0</v>
      </c>
      <c r="O243" s="78">
        <f>[1]EU28_TRA_StockTot!O243-[1]UK_TRA_StockTot!O243</f>
        <v>0</v>
      </c>
      <c r="P243" s="78">
        <f>[1]EU28_TRA_StockTot!P243-[1]UK_TRA_StockTot!P243</f>
        <v>0</v>
      </c>
      <c r="Q243" s="78">
        <f>[1]EU28_TRA_StockTot!Q243-[1]UK_TRA_StockTot!Q243</f>
        <v>0</v>
      </c>
      <c r="R243" s="78">
        <f>[1]EU28_TRA_StockTot!R243-[1]UK_TRA_StockTot!R243</f>
        <v>0</v>
      </c>
      <c r="S243" s="78">
        <f>[1]EU28_TRA_StockTot!S243-[1]UK_TRA_StockTot!S243</f>
        <v>0</v>
      </c>
      <c r="T243" s="78">
        <f>[1]EU28_TRA_StockTot!T243-[1]UK_TRA_StockTot!T243</f>
        <v>0</v>
      </c>
      <c r="U243" s="78">
        <f>[1]EU28_TRA_StockTot!U243-[1]UK_TRA_StockTot!U243</f>
        <v>0</v>
      </c>
      <c r="V243" s="78">
        <f>[1]EU28_TRA_StockTot!V243-[1]UK_TRA_StockTot!V243</f>
        <v>0</v>
      </c>
      <c r="W243" s="78">
        <f>[1]EU28_TRA_StockTot!W243-[1]UK_TRA_StockTot!W243</f>
        <v>0</v>
      </c>
      <c r="X243" s="78">
        <f>[1]EU28_TRA_StockTot!X243-[1]UK_TRA_StockTot!X243</f>
        <v>0</v>
      </c>
      <c r="Y243" s="78">
        <f>[1]EU28_TRA_StockTot!Y243-[1]UK_TRA_StockTot!Y243</f>
        <v>0</v>
      </c>
      <c r="Z243" s="78">
        <f>[1]EU28_TRA_StockTot!Z243-[1]UK_TRA_StockTot!Z243</f>
        <v>0</v>
      </c>
      <c r="AA243" s="78">
        <f>[1]EU28_TRA_StockTot!AA243-[1]UK_TRA_StockTot!AA243</f>
        <v>0</v>
      </c>
      <c r="AB243" s="78">
        <f>[1]EU28_TRA_StockTot!AB243-[1]UK_TRA_StockTot!AB243</f>
        <v>0</v>
      </c>
      <c r="AC243" s="78">
        <f>[1]EU28_TRA_StockTot!AC243-[1]UK_TRA_StockTot!AC243</f>
        <v>0</v>
      </c>
      <c r="AD243" s="78">
        <f>[1]EU28_TRA_StockTot!AD243-[1]UK_TRA_StockTot!AD243</f>
        <v>0</v>
      </c>
      <c r="AE243" s="78">
        <f>[1]EU28_TRA_StockTot!AE243-[1]UK_TRA_StockTot!AE243</f>
        <v>0</v>
      </c>
      <c r="AF243" s="78">
        <f>[1]EU28_TRA_StockTot!AF243-[1]UK_TRA_StockTot!AF243</f>
        <v>0</v>
      </c>
      <c r="AG243" s="78">
        <f>[1]EU28_TRA_StockTot!AG243-[1]UK_TRA_StockTot!AG243</f>
        <v>0</v>
      </c>
      <c r="AH243" s="78">
        <f>[1]EU28_TRA_StockTot!AH243-[1]UK_TRA_StockTot!AH243</f>
        <v>0</v>
      </c>
      <c r="AI243" s="78">
        <f>[1]EU28_TRA_StockTot!AI243-[1]UK_TRA_StockTot!AI243</f>
        <v>0</v>
      </c>
      <c r="AJ243" s="78">
        <f>[1]EU28_TRA_StockTot!AJ243-[1]UK_TRA_StockTot!AJ243</f>
        <v>0</v>
      </c>
      <c r="AK243" s="78">
        <f>[1]EU28_TRA_StockTot!AK243-[1]UK_TRA_StockTot!AK243</f>
        <v>0</v>
      </c>
      <c r="AL243" s="78">
        <f>[1]EU28_TRA_StockTot!AL243-[1]UK_TRA_StockTot!AL243</f>
        <v>0</v>
      </c>
      <c r="AM243" s="78">
        <f>[1]EU28_TRA_StockTot!AM243-[1]UK_TRA_StockTot!AM243</f>
        <v>0</v>
      </c>
      <c r="AN243" s="78">
        <f>[1]EU28_TRA_StockTot!AN243-[1]UK_TRA_StockTot!AN243</f>
        <v>0</v>
      </c>
      <c r="AO243" s="78">
        <f>[1]EU28_TRA_StockTot!AO243-[1]UK_TRA_StockTot!AO243</f>
        <v>0</v>
      </c>
      <c r="AP243" s="78">
        <f>[1]EU28_TRA_StockTot!AP243-[1]UK_TRA_StockTot!AP243</f>
        <v>0</v>
      </c>
      <c r="AQ243" s="78">
        <f>[1]EU28_TRA_StockTot!AQ243-[1]UK_TRA_StockTot!AQ243</f>
        <v>0</v>
      </c>
      <c r="AR243" s="78">
        <f>[1]EU28_TRA_StockTot!AR243-[1]UK_TRA_StockTot!AR243</f>
        <v>0</v>
      </c>
      <c r="AS243" s="78">
        <f>[1]EU28_TRA_StockTot!AS243-[1]UK_TRA_StockTot!AS243</f>
        <v>0</v>
      </c>
      <c r="AT243" s="78">
        <f>[1]EU28_TRA_StockTot!AT243-[1]UK_TRA_StockTot!AT243</f>
        <v>0</v>
      </c>
      <c r="AU243" s="78">
        <f>[1]EU28_TRA_StockTot!AU243-[1]UK_TRA_StockTot!AU243</f>
        <v>0</v>
      </c>
      <c r="AV243" s="78">
        <f>[1]EU28_TRA_StockTot!AV243-[1]UK_TRA_StockTot!AV243</f>
        <v>0</v>
      </c>
      <c r="AW243" s="78">
        <f>[1]EU28_TRA_StockTot!AW243-[1]UK_TRA_StockTot!AW243</f>
        <v>0</v>
      </c>
      <c r="AX243" s="78">
        <f>[1]EU28_TRA_StockTot!AX243-[1]UK_TRA_StockTot!AX243</f>
        <v>0</v>
      </c>
      <c r="AY243" s="78">
        <f>[1]EU28_TRA_StockTot!AY243-[1]UK_TRA_StockTot!AY243</f>
        <v>0</v>
      </c>
      <c r="AZ243" s="78">
        <f>[1]EU28_TRA_StockTot!AZ243-[1]UK_TRA_StockTot!AZ243</f>
        <v>0</v>
      </c>
    </row>
    <row r="244" spans="1:52" x14ac:dyDescent="0.35">
      <c r="A244" s="98" t="s">
        <v>125</v>
      </c>
      <c r="B244" s="78">
        <f>[1]EU28_TRA_StockTot!B244-[1]UK_TRA_StockTot!B244</f>
        <v>0</v>
      </c>
      <c r="C244" s="78">
        <f>[1]EU28_TRA_StockTot!C244-[1]UK_TRA_StockTot!C244</f>
        <v>0</v>
      </c>
      <c r="D244" s="78">
        <f>[1]EU28_TRA_StockTot!D244-[1]UK_TRA_StockTot!D244</f>
        <v>0</v>
      </c>
      <c r="E244" s="78">
        <f>[1]EU28_TRA_StockTot!E244-[1]UK_TRA_StockTot!E244</f>
        <v>0</v>
      </c>
      <c r="F244" s="78">
        <f>[1]EU28_TRA_StockTot!F244-[1]UK_TRA_StockTot!F244</f>
        <v>0</v>
      </c>
      <c r="G244" s="78">
        <f>[1]EU28_TRA_StockTot!G244-[1]UK_TRA_StockTot!G244</f>
        <v>0</v>
      </c>
      <c r="H244" s="78">
        <f>[1]EU28_TRA_StockTot!H244-[1]UK_TRA_StockTot!H244</f>
        <v>0</v>
      </c>
      <c r="I244" s="78">
        <f>[1]EU28_TRA_StockTot!I244-[1]UK_TRA_StockTot!I244</f>
        <v>0</v>
      </c>
      <c r="J244" s="78">
        <f>[1]EU28_TRA_StockTot!J244-[1]UK_TRA_StockTot!J244</f>
        <v>0</v>
      </c>
      <c r="K244" s="78">
        <f>[1]EU28_TRA_StockTot!K244-[1]UK_TRA_StockTot!K244</f>
        <v>0</v>
      </c>
      <c r="L244" s="78">
        <f>[1]EU28_TRA_StockTot!L244-[1]UK_TRA_StockTot!L244</f>
        <v>0</v>
      </c>
      <c r="M244" s="78">
        <f>[1]EU28_TRA_StockTot!M244-[1]UK_TRA_StockTot!M244</f>
        <v>0</v>
      </c>
      <c r="N244" s="78">
        <f>[1]EU28_TRA_StockTot!N244-[1]UK_TRA_StockTot!N244</f>
        <v>0</v>
      </c>
      <c r="O244" s="78">
        <f>[1]EU28_TRA_StockTot!O244-[1]UK_TRA_StockTot!O244</f>
        <v>0</v>
      </c>
      <c r="P244" s="78">
        <f>[1]EU28_TRA_StockTot!P244-[1]UK_TRA_StockTot!P244</f>
        <v>0</v>
      </c>
      <c r="Q244" s="78">
        <f>[1]EU28_TRA_StockTot!Q244-[1]UK_TRA_StockTot!Q244</f>
        <v>0</v>
      </c>
      <c r="R244" s="78">
        <f>[1]EU28_TRA_StockTot!R244-[1]UK_TRA_StockTot!R244</f>
        <v>0</v>
      </c>
      <c r="S244" s="78">
        <f>[1]EU28_TRA_StockTot!S244-[1]UK_TRA_StockTot!S244</f>
        <v>0</v>
      </c>
      <c r="T244" s="78">
        <f>[1]EU28_TRA_StockTot!T244-[1]UK_TRA_StockTot!T244</f>
        <v>0</v>
      </c>
      <c r="U244" s="78">
        <f>[1]EU28_TRA_StockTot!U244-[1]UK_TRA_StockTot!U244</f>
        <v>0</v>
      </c>
      <c r="V244" s="78">
        <f>[1]EU28_TRA_StockTot!V244-[1]UK_TRA_StockTot!V244</f>
        <v>0</v>
      </c>
      <c r="W244" s="78">
        <f>[1]EU28_TRA_StockTot!W244-[1]UK_TRA_StockTot!W244</f>
        <v>0</v>
      </c>
      <c r="X244" s="78">
        <f>[1]EU28_TRA_StockTot!X244-[1]UK_TRA_StockTot!X244</f>
        <v>0</v>
      </c>
      <c r="Y244" s="78">
        <f>[1]EU28_TRA_StockTot!Y244-[1]UK_TRA_StockTot!Y244</f>
        <v>0</v>
      </c>
      <c r="Z244" s="78">
        <f>[1]EU28_TRA_StockTot!Z244-[1]UK_TRA_StockTot!Z244</f>
        <v>0</v>
      </c>
      <c r="AA244" s="78">
        <f>[1]EU28_TRA_StockTot!AA244-[1]UK_TRA_StockTot!AA244</f>
        <v>0</v>
      </c>
      <c r="AB244" s="78">
        <f>[1]EU28_TRA_StockTot!AB244-[1]UK_TRA_StockTot!AB244</f>
        <v>0</v>
      </c>
      <c r="AC244" s="78">
        <f>[1]EU28_TRA_StockTot!AC244-[1]UK_TRA_StockTot!AC244</f>
        <v>0</v>
      </c>
      <c r="AD244" s="78">
        <f>[1]EU28_TRA_StockTot!AD244-[1]UK_TRA_StockTot!AD244</f>
        <v>0</v>
      </c>
      <c r="AE244" s="78">
        <f>[1]EU28_TRA_StockTot!AE244-[1]UK_TRA_StockTot!AE244</f>
        <v>0</v>
      </c>
      <c r="AF244" s="78">
        <f>[1]EU28_TRA_StockTot!AF244-[1]UK_TRA_StockTot!AF244</f>
        <v>0</v>
      </c>
      <c r="AG244" s="78">
        <f>[1]EU28_TRA_StockTot!AG244-[1]UK_TRA_StockTot!AG244</f>
        <v>0</v>
      </c>
      <c r="AH244" s="78">
        <f>[1]EU28_TRA_StockTot!AH244-[1]UK_TRA_StockTot!AH244</f>
        <v>0</v>
      </c>
      <c r="AI244" s="78">
        <f>[1]EU28_TRA_StockTot!AI244-[1]UK_TRA_StockTot!AI244</f>
        <v>0</v>
      </c>
      <c r="AJ244" s="78">
        <f>[1]EU28_TRA_StockTot!AJ244-[1]UK_TRA_StockTot!AJ244</f>
        <v>0</v>
      </c>
      <c r="AK244" s="78">
        <f>[1]EU28_TRA_StockTot!AK244-[1]UK_TRA_StockTot!AK244</f>
        <v>0</v>
      </c>
      <c r="AL244" s="78">
        <f>[1]EU28_TRA_StockTot!AL244-[1]UK_TRA_StockTot!AL244</f>
        <v>0</v>
      </c>
      <c r="AM244" s="78">
        <f>[1]EU28_TRA_StockTot!AM244-[1]UK_TRA_StockTot!AM244</f>
        <v>0</v>
      </c>
      <c r="AN244" s="78">
        <f>[1]EU28_TRA_StockTot!AN244-[1]UK_TRA_StockTot!AN244</f>
        <v>0</v>
      </c>
      <c r="AO244" s="78">
        <f>[1]EU28_TRA_StockTot!AO244-[1]UK_TRA_StockTot!AO244</f>
        <v>0</v>
      </c>
      <c r="AP244" s="78">
        <f>[1]EU28_TRA_StockTot!AP244-[1]UK_TRA_StockTot!AP244</f>
        <v>0</v>
      </c>
      <c r="AQ244" s="78">
        <f>[1]EU28_TRA_StockTot!AQ244-[1]UK_TRA_StockTot!AQ244</f>
        <v>0</v>
      </c>
      <c r="AR244" s="78">
        <f>[1]EU28_TRA_StockTot!AR244-[1]UK_TRA_StockTot!AR244</f>
        <v>0</v>
      </c>
      <c r="AS244" s="78">
        <f>[1]EU28_TRA_StockTot!AS244-[1]UK_TRA_StockTot!AS244</f>
        <v>0</v>
      </c>
      <c r="AT244" s="78">
        <f>[1]EU28_TRA_StockTot!AT244-[1]UK_TRA_StockTot!AT244</f>
        <v>0</v>
      </c>
      <c r="AU244" s="78">
        <f>[1]EU28_TRA_StockTot!AU244-[1]UK_TRA_StockTot!AU244</f>
        <v>0</v>
      </c>
      <c r="AV244" s="78">
        <f>[1]EU28_TRA_StockTot!AV244-[1]UK_TRA_StockTot!AV244</f>
        <v>0</v>
      </c>
      <c r="AW244" s="78">
        <f>[1]EU28_TRA_StockTot!AW244-[1]UK_TRA_StockTot!AW244</f>
        <v>0</v>
      </c>
      <c r="AX244" s="78">
        <f>[1]EU28_TRA_StockTot!AX244-[1]UK_TRA_StockTot!AX244</f>
        <v>0</v>
      </c>
      <c r="AY244" s="78">
        <f>[1]EU28_TRA_StockTot!AY244-[1]UK_TRA_StockTot!AY244</f>
        <v>0</v>
      </c>
      <c r="AZ244" s="78">
        <f>[1]EU28_TRA_StockTot!AZ244-[1]UK_TRA_StockTot!AZ244</f>
        <v>0</v>
      </c>
    </row>
    <row r="245" spans="1:52" x14ac:dyDescent="0.35">
      <c r="A245" s="101" t="s">
        <v>128</v>
      </c>
      <c r="B245" s="93">
        <f>[1]EU28_TRA_StockTot!B245-[1]UK_TRA_StockTot!B245</f>
        <v>1060.8571179509299</v>
      </c>
      <c r="C245" s="93">
        <f>[1]EU28_TRA_StockTot!C245-[1]UK_TRA_StockTot!C245</f>
        <v>1136.5983102957252</v>
      </c>
      <c r="D245" s="93">
        <f>[1]EU28_TRA_StockTot!D245-[1]UK_TRA_StockTot!D245</f>
        <v>1203.2053931477631</v>
      </c>
      <c r="E245" s="93">
        <f>[1]EU28_TRA_StockTot!E245-[1]UK_TRA_StockTot!E245</f>
        <v>1253.2061629409077</v>
      </c>
      <c r="F245" s="93">
        <f>[1]EU28_TRA_StockTot!F245-[1]UK_TRA_StockTot!F245</f>
        <v>1309.2158981841501</v>
      </c>
      <c r="G245" s="93">
        <f>[1]EU28_TRA_StockTot!G245-[1]UK_TRA_StockTot!G245</f>
        <v>1382.5709269687518</v>
      </c>
      <c r="H245" s="93">
        <f>[1]EU28_TRA_StockTot!H245-[1]UK_TRA_StockTot!H245</f>
        <v>1471.1800738843474</v>
      </c>
      <c r="I245" s="93">
        <f>[1]EU28_TRA_StockTot!I245-[1]UK_TRA_StockTot!I245</f>
        <v>1552.8681613019219</v>
      </c>
      <c r="J245" s="93">
        <f>[1]EU28_TRA_StockTot!J245-[1]UK_TRA_StockTot!J245</f>
        <v>1586.5130072636375</v>
      </c>
      <c r="K245" s="93">
        <f>[1]EU28_TRA_StockTot!K245-[1]UK_TRA_StockTot!K245</f>
        <v>1547.4162581075823</v>
      </c>
      <c r="L245" s="93">
        <f>[1]EU28_TRA_StockTot!L245-[1]UK_TRA_StockTot!L245</f>
        <v>1573.0542391325821</v>
      </c>
      <c r="M245" s="93">
        <f>[1]EU28_TRA_StockTot!M245-[1]UK_TRA_StockTot!M245</f>
        <v>1555.962049608469</v>
      </c>
      <c r="N245" s="93">
        <f>[1]EU28_TRA_StockTot!N245-[1]UK_TRA_StockTot!N245</f>
        <v>1503.530839835159</v>
      </c>
      <c r="O245" s="93">
        <f>[1]EU28_TRA_StockTot!O245-[1]UK_TRA_StockTot!O245</f>
        <v>1450.4068122246863</v>
      </c>
      <c r="P245" s="93">
        <f>[1]EU28_TRA_StockTot!P245-[1]UK_TRA_StockTot!P245</f>
        <v>1411.1706921378582</v>
      </c>
      <c r="Q245" s="93">
        <f>[1]EU28_TRA_StockTot!Q245-[1]UK_TRA_StockTot!Q245</f>
        <v>1395.9469014456295</v>
      </c>
      <c r="R245" s="93">
        <f>[1]EU28_TRA_StockTot!R245-[1]UK_TRA_StockTot!R245</f>
        <v>1412.975510311574</v>
      </c>
      <c r="S245" s="93">
        <f>[1]EU28_TRA_StockTot!S245-[1]UK_TRA_StockTot!S245</f>
        <v>1434.8905650558095</v>
      </c>
      <c r="T245" s="93">
        <f>[1]EU28_TRA_StockTot!T245-[1]UK_TRA_StockTot!T245</f>
        <v>1456.0781600091891</v>
      </c>
      <c r="U245" s="93">
        <f>[1]EU28_TRA_StockTot!U245-[1]UK_TRA_StockTot!U245</f>
        <v>1474.6584182103045</v>
      </c>
      <c r="V245" s="93">
        <f>[1]EU28_TRA_StockTot!V245-[1]UK_TRA_StockTot!V245</f>
        <v>1490.9177605066816</v>
      </c>
      <c r="W245" s="93">
        <f>[1]EU28_TRA_StockTot!W245-[1]UK_TRA_StockTot!W245</f>
        <v>1505.1047220495786</v>
      </c>
      <c r="X245" s="93">
        <f>[1]EU28_TRA_StockTot!X245-[1]UK_TRA_StockTot!X245</f>
        <v>1517.4310959682714</v>
      </c>
      <c r="Y245" s="93">
        <f>[1]EU28_TRA_StockTot!Y245-[1]UK_TRA_StockTot!Y245</f>
        <v>1531.5063574730575</v>
      </c>
      <c r="Z245" s="93">
        <f>[1]EU28_TRA_StockTot!Z245-[1]UK_TRA_StockTot!Z245</f>
        <v>1544.3141070136519</v>
      </c>
      <c r="AA245" s="93">
        <f>[1]EU28_TRA_StockTot!AA245-[1]UK_TRA_StockTot!AA245</f>
        <v>1556.5381187163739</v>
      </c>
      <c r="AB245" s="93">
        <f>[1]EU28_TRA_StockTot!AB245-[1]UK_TRA_StockTot!AB245</f>
        <v>1568.5164260605413</v>
      </c>
      <c r="AC245" s="93">
        <f>[1]EU28_TRA_StockTot!AC245-[1]UK_TRA_StockTot!AC245</f>
        <v>1580.2257034677834</v>
      </c>
      <c r="AD245" s="93">
        <f>[1]EU28_TRA_StockTot!AD245-[1]UK_TRA_StockTot!AD245</f>
        <v>1591.940064477365</v>
      </c>
      <c r="AE245" s="93">
        <f>[1]EU28_TRA_StockTot!AE245-[1]UK_TRA_StockTot!AE245</f>
        <v>1603.8574535142977</v>
      </c>
      <c r="AF245" s="93">
        <f>[1]EU28_TRA_StockTot!AF245-[1]UK_TRA_StockTot!AF245</f>
        <v>1616.097174054785</v>
      </c>
      <c r="AG245" s="93">
        <f>[1]EU28_TRA_StockTot!AG245-[1]UK_TRA_StockTot!AG245</f>
        <v>1628.470290239173</v>
      </c>
      <c r="AH245" s="93">
        <f>[1]EU28_TRA_StockTot!AH245-[1]UK_TRA_StockTot!AH245</f>
        <v>1641.0123005393857</v>
      </c>
      <c r="AI245" s="93">
        <f>[1]EU28_TRA_StockTot!AI245-[1]UK_TRA_StockTot!AI245</f>
        <v>1654.0208707909858</v>
      </c>
      <c r="AJ245" s="93">
        <f>[1]EU28_TRA_StockTot!AJ245-[1]UK_TRA_StockTot!AJ245</f>
        <v>1667.6524147216776</v>
      </c>
      <c r="AK245" s="93">
        <f>[1]EU28_TRA_StockTot!AK245-[1]UK_TRA_StockTot!AK245</f>
        <v>1682.0192152494112</v>
      </c>
      <c r="AL245" s="93">
        <f>[1]EU28_TRA_StockTot!AL245-[1]UK_TRA_StockTot!AL245</f>
        <v>1697.3493616216399</v>
      </c>
      <c r="AM245" s="93">
        <f>[1]EU28_TRA_StockTot!AM245-[1]UK_TRA_StockTot!AM245</f>
        <v>1707.2253146644628</v>
      </c>
      <c r="AN245" s="93">
        <f>[1]EU28_TRA_StockTot!AN245-[1]UK_TRA_StockTot!AN245</f>
        <v>1717.74818510671</v>
      </c>
      <c r="AO245" s="93">
        <f>[1]EU28_TRA_StockTot!AO245-[1]UK_TRA_StockTot!AO245</f>
        <v>1728.8118863609413</v>
      </c>
      <c r="AP245" s="93">
        <f>[1]EU28_TRA_StockTot!AP245-[1]UK_TRA_StockTot!AP245</f>
        <v>1740.3199401200329</v>
      </c>
      <c r="AQ245" s="93">
        <f>[1]EU28_TRA_StockTot!AQ245-[1]UK_TRA_StockTot!AQ245</f>
        <v>1751.8277344846019</v>
      </c>
      <c r="AR245" s="93">
        <f>[1]EU28_TRA_StockTot!AR245-[1]UK_TRA_StockTot!AR245</f>
        <v>1763.7326008205548</v>
      </c>
      <c r="AS245" s="93">
        <f>[1]EU28_TRA_StockTot!AS245-[1]UK_TRA_StockTot!AS245</f>
        <v>1776.0985933303359</v>
      </c>
      <c r="AT245" s="93">
        <f>[1]EU28_TRA_StockTot!AT245-[1]UK_TRA_StockTot!AT245</f>
        <v>1789.3272078434552</v>
      </c>
      <c r="AU245" s="93">
        <f>[1]EU28_TRA_StockTot!AU245-[1]UK_TRA_StockTot!AU245</f>
        <v>1803.7576973076639</v>
      </c>
      <c r="AV245" s="93">
        <f>[1]EU28_TRA_StockTot!AV245-[1]UK_TRA_StockTot!AV245</f>
        <v>1819.4346137741229</v>
      </c>
      <c r="AW245" s="93">
        <f>[1]EU28_TRA_StockTot!AW245-[1]UK_TRA_StockTot!AW245</f>
        <v>1836.0045221507712</v>
      </c>
      <c r="AX245" s="93">
        <f>[1]EU28_TRA_StockTot!AX245-[1]UK_TRA_StockTot!AX245</f>
        <v>1853.1269770909064</v>
      </c>
      <c r="AY245" s="93">
        <f>[1]EU28_TRA_StockTot!AY245-[1]UK_TRA_StockTot!AY245</f>
        <v>1870.618265054552</v>
      </c>
      <c r="AZ245" s="93">
        <f>[1]EU28_TRA_StockTot!AZ245-[1]UK_TRA_StockTot!AZ245</f>
        <v>1888.2400221970377</v>
      </c>
    </row>
    <row r="246" spans="1:52" x14ac:dyDescent="0.35">
      <c r="A246" s="98" t="s">
        <v>121</v>
      </c>
      <c r="B246" s="78">
        <f>[1]EU28_TRA_StockTot!B246-[1]UK_TRA_StockTot!B246</f>
        <v>1060.8571179509299</v>
      </c>
      <c r="C246" s="78">
        <f>[1]EU28_TRA_StockTot!C246-[1]UK_TRA_StockTot!C246</f>
        <v>1136.5983102957252</v>
      </c>
      <c r="D246" s="78">
        <f>[1]EU28_TRA_StockTot!D246-[1]UK_TRA_StockTot!D246</f>
        <v>1203.2053931477631</v>
      </c>
      <c r="E246" s="78">
        <f>[1]EU28_TRA_StockTot!E246-[1]UK_TRA_StockTot!E246</f>
        <v>1253.2061629409077</v>
      </c>
      <c r="F246" s="78">
        <f>[1]EU28_TRA_StockTot!F246-[1]UK_TRA_StockTot!F246</f>
        <v>1309.2158981841501</v>
      </c>
      <c r="G246" s="78">
        <f>[1]EU28_TRA_StockTot!G246-[1]UK_TRA_StockTot!G246</f>
        <v>1382.5709269687518</v>
      </c>
      <c r="H246" s="78">
        <f>[1]EU28_TRA_StockTot!H246-[1]UK_TRA_StockTot!H246</f>
        <v>1471.1800738843474</v>
      </c>
      <c r="I246" s="78">
        <f>[1]EU28_TRA_StockTot!I246-[1]UK_TRA_StockTot!I246</f>
        <v>1552.8681613019219</v>
      </c>
      <c r="J246" s="78">
        <f>[1]EU28_TRA_StockTot!J246-[1]UK_TRA_StockTot!J246</f>
        <v>1586.5130072636375</v>
      </c>
      <c r="K246" s="78">
        <f>[1]EU28_TRA_StockTot!K246-[1]UK_TRA_StockTot!K246</f>
        <v>1547.4162581075823</v>
      </c>
      <c r="L246" s="78">
        <f>[1]EU28_TRA_StockTot!L246-[1]UK_TRA_StockTot!L246</f>
        <v>1573.0542391325821</v>
      </c>
      <c r="M246" s="78">
        <f>[1]EU28_TRA_StockTot!M246-[1]UK_TRA_StockTot!M246</f>
        <v>1555.962049608469</v>
      </c>
      <c r="N246" s="78">
        <f>[1]EU28_TRA_StockTot!N246-[1]UK_TRA_StockTot!N246</f>
        <v>1503.530839835159</v>
      </c>
      <c r="O246" s="78">
        <f>[1]EU28_TRA_StockTot!O246-[1]UK_TRA_StockTot!O246</f>
        <v>1450.4068122246863</v>
      </c>
      <c r="P246" s="78">
        <f>[1]EU28_TRA_StockTot!P246-[1]UK_TRA_StockTot!P246</f>
        <v>1411.1706921378582</v>
      </c>
      <c r="Q246" s="78">
        <f>[1]EU28_TRA_StockTot!Q246-[1]UK_TRA_StockTot!Q246</f>
        <v>1395.9469014456295</v>
      </c>
      <c r="R246" s="78">
        <f>[1]EU28_TRA_StockTot!R246-[1]UK_TRA_StockTot!R246</f>
        <v>1412.9622889785271</v>
      </c>
      <c r="S246" s="78">
        <f>[1]EU28_TRA_StockTot!S246-[1]UK_TRA_StockTot!S246</f>
        <v>1434.8620522377541</v>
      </c>
      <c r="T246" s="78">
        <f>[1]EU28_TRA_StockTot!T246-[1]UK_TRA_StockTot!T246</f>
        <v>1456.0333469549792</v>
      </c>
      <c r="U246" s="78">
        <f>[1]EU28_TRA_StockTot!U246-[1]UK_TRA_StockTot!U246</f>
        <v>1474.5977665792284</v>
      </c>
      <c r="V246" s="78">
        <f>[1]EU28_TRA_StockTot!V246-[1]UK_TRA_StockTot!V246</f>
        <v>1490.8406813736156</v>
      </c>
      <c r="W246" s="78">
        <f>[1]EU28_TRA_StockTot!W246-[1]UK_TRA_StockTot!W246</f>
        <v>1505.0113754361844</v>
      </c>
      <c r="X246" s="78">
        <f>[1]EU28_TRA_StockTot!X246-[1]UK_TRA_StockTot!X246</f>
        <v>1517.3215047596821</v>
      </c>
      <c r="Y246" s="78">
        <f>[1]EU28_TRA_StockTot!Y246-[1]UK_TRA_StockTot!Y246</f>
        <v>1531.3788261702362</v>
      </c>
      <c r="Z246" s="78">
        <f>[1]EU28_TRA_StockTot!Z246-[1]UK_TRA_StockTot!Z246</f>
        <v>1544.1693084796368</v>
      </c>
      <c r="AA246" s="78">
        <f>[1]EU28_TRA_StockTot!AA246-[1]UK_TRA_StockTot!AA246</f>
        <v>1556.3759649258659</v>
      </c>
      <c r="AB246" s="78">
        <f>[1]EU28_TRA_StockTot!AB246-[1]UK_TRA_StockTot!AB246</f>
        <v>1568.335661734526</v>
      </c>
      <c r="AC246" s="78">
        <f>[1]EU28_TRA_StockTot!AC246-[1]UK_TRA_StockTot!AC246</f>
        <v>1580.0272352609463</v>
      </c>
      <c r="AD246" s="78">
        <f>[1]EU28_TRA_StockTot!AD246-[1]UK_TRA_StockTot!AD246</f>
        <v>1591.7236340105285</v>
      </c>
      <c r="AE246" s="78">
        <f>[1]EU28_TRA_StockTot!AE246-[1]UK_TRA_StockTot!AE246</f>
        <v>1603.6229272754777</v>
      </c>
      <c r="AF246" s="78">
        <f>[1]EU28_TRA_StockTot!AF246-[1]UK_TRA_StockTot!AF246</f>
        <v>1615.843562221904</v>
      </c>
      <c r="AG246" s="78">
        <f>[1]EU28_TRA_StockTot!AG246-[1]UK_TRA_StockTot!AG246</f>
        <v>1628.1980402854351</v>
      </c>
      <c r="AH246" s="78">
        <f>[1]EU28_TRA_StockTot!AH246-[1]UK_TRA_StockTot!AH246</f>
        <v>1640.7202604622958</v>
      </c>
      <c r="AI246" s="78">
        <f>[1]EU28_TRA_StockTot!AI246-[1]UK_TRA_StockTot!AI246</f>
        <v>1653.7089971554194</v>
      </c>
      <c r="AJ246" s="78">
        <f>[1]EU28_TRA_StockTot!AJ246-[1]UK_TRA_StockTot!AJ246</f>
        <v>1667.3224944321514</v>
      </c>
      <c r="AK246" s="78">
        <f>[1]EU28_TRA_StockTot!AK246-[1]UK_TRA_StockTot!AK246</f>
        <v>1681.6687674221982</v>
      </c>
      <c r="AL246" s="78">
        <f>[1]EU28_TRA_StockTot!AL246-[1]UK_TRA_StockTot!AL246</f>
        <v>1696.9790199879367</v>
      </c>
      <c r="AM246" s="78">
        <f>[1]EU28_TRA_StockTot!AM246-[1]UK_TRA_StockTot!AM246</f>
        <v>1706.8337064734626</v>
      </c>
      <c r="AN246" s="78">
        <f>[1]EU28_TRA_StockTot!AN246-[1]UK_TRA_StockTot!AN246</f>
        <v>1717.3365868026422</v>
      </c>
      <c r="AO246" s="78">
        <f>[1]EU28_TRA_StockTot!AO246-[1]UK_TRA_StockTot!AO246</f>
        <v>1728.3764206924052</v>
      </c>
      <c r="AP246" s="78">
        <f>[1]EU28_TRA_StockTot!AP246-[1]UK_TRA_StockTot!AP246</f>
        <v>1739.8567515063771</v>
      </c>
      <c r="AQ246" s="78">
        <f>[1]EU28_TRA_StockTot!AQ246-[1]UK_TRA_StockTot!AQ246</f>
        <v>1751.338310432993</v>
      </c>
      <c r="AR246" s="78">
        <f>[1]EU28_TRA_StockTot!AR246-[1]UK_TRA_StockTot!AR246</f>
        <v>1763.2133577156155</v>
      </c>
      <c r="AS246" s="78">
        <f>[1]EU28_TRA_StockTot!AS246-[1]UK_TRA_StockTot!AS246</f>
        <v>1775.5427936201963</v>
      </c>
      <c r="AT246" s="78">
        <f>[1]EU28_TRA_StockTot!AT246-[1]UK_TRA_StockTot!AT246</f>
        <v>1788.7077168932503</v>
      </c>
      <c r="AU246" s="78">
        <f>[1]EU28_TRA_StockTot!AU246-[1]UK_TRA_StockTot!AU246</f>
        <v>1803.0904815382009</v>
      </c>
      <c r="AV246" s="78">
        <f>[1]EU28_TRA_StockTot!AV246-[1]UK_TRA_StockTot!AV246</f>
        <v>1818.7214600297675</v>
      </c>
      <c r="AW246" s="78">
        <f>[1]EU28_TRA_StockTot!AW246-[1]UK_TRA_StockTot!AW246</f>
        <v>1835.2344155426388</v>
      </c>
      <c r="AX246" s="78">
        <f>[1]EU28_TRA_StockTot!AX246-[1]UK_TRA_StockTot!AX246</f>
        <v>1852.2893507295466</v>
      </c>
      <c r="AY246" s="78">
        <f>[1]EU28_TRA_StockTot!AY246-[1]UK_TRA_StockTot!AY246</f>
        <v>1869.7128280427319</v>
      </c>
      <c r="AZ246" s="78">
        <f>[1]EU28_TRA_StockTot!AZ246-[1]UK_TRA_StockTot!AZ246</f>
        <v>1887.2506255988151</v>
      </c>
    </row>
    <row r="247" spans="1:52" x14ac:dyDescent="0.35">
      <c r="A247" s="98" t="s">
        <v>122</v>
      </c>
      <c r="B247" s="78">
        <f>[1]EU28_TRA_StockTot!B247-[1]UK_TRA_StockTot!B247</f>
        <v>0</v>
      </c>
      <c r="C247" s="78">
        <f>[1]EU28_TRA_StockTot!C247-[1]UK_TRA_StockTot!C247</f>
        <v>0</v>
      </c>
      <c r="D247" s="78">
        <f>[1]EU28_TRA_StockTot!D247-[1]UK_TRA_StockTot!D247</f>
        <v>0</v>
      </c>
      <c r="E247" s="78">
        <f>[1]EU28_TRA_StockTot!E247-[1]UK_TRA_StockTot!E247</f>
        <v>0</v>
      </c>
      <c r="F247" s="78">
        <f>[1]EU28_TRA_StockTot!F247-[1]UK_TRA_StockTot!F247</f>
        <v>0</v>
      </c>
      <c r="G247" s="78">
        <f>[1]EU28_TRA_StockTot!G247-[1]UK_TRA_StockTot!G247</f>
        <v>0</v>
      </c>
      <c r="H247" s="78">
        <f>[1]EU28_TRA_StockTot!H247-[1]UK_TRA_StockTot!H247</f>
        <v>0</v>
      </c>
      <c r="I247" s="78">
        <f>[1]EU28_TRA_StockTot!I247-[1]UK_TRA_StockTot!I247</f>
        <v>0</v>
      </c>
      <c r="J247" s="78">
        <f>[1]EU28_TRA_StockTot!J247-[1]UK_TRA_StockTot!J247</f>
        <v>0</v>
      </c>
      <c r="K247" s="78">
        <f>[1]EU28_TRA_StockTot!K247-[1]UK_TRA_StockTot!K247</f>
        <v>0</v>
      </c>
      <c r="L247" s="78">
        <f>[1]EU28_TRA_StockTot!L247-[1]UK_TRA_StockTot!L247</f>
        <v>0</v>
      </c>
      <c r="M247" s="78">
        <f>[1]EU28_TRA_StockTot!M247-[1]UK_TRA_StockTot!M247</f>
        <v>0</v>
      </c>
      <c r="N247" s="78">
        <f>[1]EU28_TRA_StockTot!N247-[1]UK_TRA_StockTot!N247</f>
        <v>0</v>
      </c>
      <c r="O247" s="78">
        <f>[1]EU28_TRA_StockTot!O247-[1]UK_TRA_StockTot!O247</f>
        <v>0</v>
      </c>
      <c r="P247" s="78">
        <f>[1]EU28_TRA_StockTot!P247-[1]UK_TRA_StockTot!P247</f>
        <v>0</v>
      </c>
      <c r="Q247" s="78">
        <f>[1]EU28_TRA_StockTot!Q247-[1]UK_TRA_StockTot!Q247</f>
        <v>0</v>
      </c>
      <c r="R247" s="78">
        <f>[1]EU28_TRA_StockTot!R247-[1]UK_TRA_StockTot!R247</f>
        <v>1.3221029406514408E-2</v>
      </c>
      <c r="S247" s="78">
        <f>[1]EU28_TRA_StockTot!S247-[1]UK_TRA_StockTot!S247</f>
        <v>2.8511998567050275E-2</v>
      </c>
      <c r="T247" s="78">
        <f>[1]EU28_TRA_StockTot!T247-[1]UK_TRA_StockTot!T247</f>
        <v>4.4811421986942039E-2</v>
      </c>
      <c r="U247" s="78">
        <f>[1]EU28_TRA_StockTot!U247-[1]UK_TRA_StockTot!U247</f>
        <v>6.0648844846277576E-2</v>
      </c>
      <c r="V247" s="78">
        <f>[1]EU28_TRA_StockTot!V247-[1]UK_TRA_StockTot!V247</f>
        <v>7.7074602888999644E-2</v>
      </c>
      <c r="W247" s="78">
        <f>[1]EU28_TRA_StockTot!W247-[1]UK_TRA_StockTot!W247</f>
        <v>9.3339572231561224E-2</v>
      </c>
      <c r="X247" s="78">
        <f>[1]EU28_TRA_StockTot!X247-[1]UK_TRA_StockTot!X247</f>
        <v>0.10958055383877825</v>
      </c>
      <c r="Y247" s="78">
        <f>[1]EU28_TRA_StockTot!Y247-[1]UK_TRA_StockTot!Y247</f>
        <v>0.1275148325546312</v>
      </c>
      <c r="Z247" s="78">
        <f>[1]EU28_TRA_StockTot!Z247-[1]UK_TRA_StockTot!Z247</f>
        <v>0.14477400938495386</v>
      </c>
      <c r="AA247" s="78">
        <f>[1]EU28_TRA_StockTot!AA247-[1]UK_TRA_StockTot!AA247</f>
        <v>0.16211767254074846</v>
      </c>
      <c r="AB247" s="78">
        <f>[1]EU28_TRA_StockTot!AB247-[1]UK_TRA_StockTot!AB247</f>
        <v>0.18071034956336984</v>
      </c>
      <c r="AC247" s="78">
        <f>[1]EU28_TRA_StockTot!AC247-[1]UK_TRA_StockTot!AC247</f>
        <v>0.19839004925080628</v>
      </c>
      <c r="AD247" s="78">
        <f>[1]EU28_TRA_StockTot!AD247-[1]UK_TRA_StockTot!AD247</f>
        <v>0.2163168846732611</v>
      </c>
      <c r="AE247" s="78">
        <f>[1]EU28_TRA_StockTot!AE247-[1]UK_TRA_StockTot!AE247</f>
        <v>0.23436301066152909</v>
      </c>
      <c r="AF247" s="78">
        <f>[1]EU28_TRA_StockTot!AF247-[1]UK_TRA_StockTot!AF247</f>
        <v>0.25337478039566086</v>
      </c>
      <c r="AG247" s="78">
        <f>[1]EU28_TRA_StockTot!AG247-[1]UK_TRA_StockTot!AG247</f>
        <v>0.27191279435227661</v>
      </c>
      <c r="AH247" s="78">
        <f>[1]EU28_TRA_StockTot!AH247-[1]UK_TRA_StockTot!AH247</f>
        <v>0.29155527427712119</v>
      </c>
      <c r="AI247" s="78">
        <f>[1]EU28_TRA_StockTot!AI247-[1]UK_TRA_StockTot!AI247</f>
        <v>0.31118854654602041</v>
      </c>
      <c r="AJ247" s="78">
        <f>[1]EU28_TRA_StockTot!AJ247-[1]UK_TRA_StockTot!AJ247</f>
        <v>0.32897850339181067</v>
      </c>
      <c r="AK247" s="78">
        <f>[1]EU28_TRA_StockTot!AK247-[1]UK_TRA_StockTot!AK247</f>
        <v>0.34911518496670157</v>
      </c>
      <c r="AL247" s="78">
        <f>[1]EU28_TRA_StockTot!AL247-[1]UK_TRA_StockTot!AL247</f>
        <v>0.36850113447635702</v>
      </c>
      <c r="AM247" s="78">
        <f>[1]EU28_TRA_StockTot!AM247-[1]UK_TRA_StockTot!AM247</f>
        <v>0.38907270838510694</v>
      </c>
      <c r="AN247" s="78">
        <f>[1]EU28_TRA_StockTot!AN247-[1]UK_TRA_StockTot!AN247</f>
        <v>0.40816701193295729</v>
      </c>
      <c r="AO247" s="78">
        <f>[1]EU28_TRA_StockTot!AO247-[1]UK_TRA_StockTot!AO247</f>
        <v>0.43067752786067764</v>
      </c>
      <c r="AP247" s="78">
        <f>[1]EU28_TRA_StockTot!AP247-[1]UK_TRA_StockTot!AP247</f>
        <v>0.45638350296416247</v>
      </c>
      <c r="AQ247" s="78">
        <f>[1]EU28_TRA_StockTot!AQ247-[1]UK_TRA_StockTot!AQ247</f>
        <v>0.48018704085890523</v>
      </c>
      <c r="AR247" s="78">
        <f>[1]EU28_TRA_StockTot!AR247-[1]UK_TRA_StockTot!AR247</f>
        <v>0.50675144282473572</v>
      </c>
      <c r="AS247" s="78">
        <f>[1]EU28_TRA_StockTot!AS247-[1]UK_TRA_StockTot!AS247</f>
        <v>0.53833030291233874</v>
      </c>
      <c r="AT247" s="78">
        <f>[1]EU28_TRA_StockTot!AT247-[1]UK_TRA_StockTot!AT247</f>
        <v>0.59198667314951192</v>
      </c>
      <c r="AU247" s="78">
        <f>[1]EU28_TRA_StockTot!AU247-[1]UK_TRA_StockTot!AU247</f>
        <v>0.63094965221946075</v>
      </c>
      <c r="AV247" s="78">
        <f>[1]EU28_TRA_StockTot!AV247-[1]UK_TRA_StockTot!AV247</f>
        <v>0.66678588819210005</v>
      </c>
      <c r="AW247" s="78">
        <f>[1]EU28_TRA_StockTot!AW247-[1]UK_TRA_StockTot!AW247</f>
        <v>0.71004761366324676</v>
      </c>
      <c r="AX247" s="78">
        <f>[1]EU28_TRA_StockTot!AX247-[1]UK_TRA_StockTot!AX247</f>
        <v>0.75953499490713761</v>
      </c>
      <c r="AY247" s="78">
        <f>[1]EU28_TRA_StockTot!AY247-[1]UK_TRA_StockTot!AY247</f>
        <v>0.80713020177488448</v>
      </c>
      <c r="AZ247" s="78">
        <f>[1]EU28_TRA_StockTot!AZ247-[1]UK_TRA_StockTot!AZ247</f>
        <v>0.86345845068962701</v>
      </c>
    </row>
    <row r="248" spans="1:52" x14ac:dyDescent="0.35">
      <c r="A248" s="98" t="s">
        <v>113</v>
      </c>
      <c r="B248" s="78">
        <f>[1]EU28_TRA_StockTot!B248-[1]UK_TRA_StockTot!B248</f>
        <v>0</v>
      </c>
      <c r="C248" s="78">
        <f>[1]EU28_TRA_StockTot!C248-[1]UK_TRA_StockTot!C248</f>
        <v>0</v>
      </c>
      <c r="D248" s="78">
        <f>[1]EU28_TRA_StockTot!D248-[1]UK_TRA_StockTot!D248</f>
        <v>0</v>
      </c>
      <c r="E248" s="78">
        <f>[1]EU28_TRA_StockTot!E248-[1]UK_TRA_StockTot!E248</f>
        <v>0</v>
      </c>
      <c r="F248" s="78">
        <f>[1]EU28_TRA_StockTot!F248-[1]UK_TRA_StockTot!F248</f>
        <v>0</v>
      </c>
      <c r="G248" s="78">
        <f>[1]EU28_TRA_StockTot!G248-[1]UK_TRA_StockTot!G248</f>
        <v>0</v>
      </c>
      <c r="H248" s="78">
        <f>[1]EU28_TRA_StockTot!H248-[1]UK_TRA_StockTot!H248</f>
        <v>0</v>
      </c>
      <c r="I248" s="78">
        <f>[1]EU28_TRA_StockTot!I248-[1]UK_TRA_StockTot!I248</f>
        <v>0</v>
      </c>
      <c r="J248" s="78">
        <f>[1]EU28_TRA_StockTot!J248-[1]UK_TRA_StockTot!J248</f>
        <v>0</v>
      </c>
      <c r="K248" s="78">
        <f>[1]EU28_TRA_StockTot!K248-[1]UK_TRA_StockTot!K248</f>
        <v>0</v>
      </c>
      <c r="L248" s="78">
        <f>[1]EU28_TRA_StockTot!L248-[1]UK_TRA_StockTot!L248</f>
        <v>0</v>
      </c>
      <c r="M248" s="78">
        <f>[1]EU28_TRA_StockTot!M248-[1]UK_TRA_StockTot!M248</f>
        <v>0</v>
      </c>
      <c r="N248" s="78">
        <f>[1]EU28_TRA_StockTot!N248-[1]UK_TRA_StockTot!N248</f>
        <v>0</v>
      </c>
      <c r="O248" s="78">
        <f>[1]EU28_TRA_StockTot!O248-[1]UK_TRA_StockTot!O248</f>
        <v>0</v>
      </c>
      <c r="P248" s="78">
        <f>[1]EU28_TRA_StockTot!P248-[1]UK_TRA_StockTot!P248</f>
        <v>0</v>
      </c>
      <c r="Q248" s="78">
        <f>[1]EU28_TRA_StockTot!Q248-[1]UK_TRA_StockTot!Q248</f>
        <v>0</v>
      </c>
      <c r="R248" s="78">
        <f>[1]EU28_TRA_StockTot!R248-[1]UK_TRA_StockTot!R248</f>
        <v>3.0364031745609619E-7</v>
      </c>
      <c r="S248" s="78">
        <f>[1]EU28_TRA_StockTot!S248-[1]UK_TRA_StockTot!S248</f>
        <v>8.1948806716889579E-7</v>
      </c>
      <c r="T248" s="78">
        <f>[1]EU28_TRA_StockTot!T248-[1]UK_TRA_StockTot!T248</f>
        <v>1.6322229804504129E-6</v>
      </c>
      <c r="U248" s="78">
        <f>[1]EU28_TRA_StockTot!U248-[1]UK_TRA_StockTot!U248</f>
        <v>2.7862296909317989E-6</v>
      </c>
      <c r="V248" s="78">
        <f>[1]EU28_TRA_StockTot!V248-[1]UK_TRA_StockTot!V248</f>
        <v>4.5301769673773958E-6</v>
      </c>
      <c r="W248" s="78">
        <f>[1]EU28_TRA_StockTot!W248-[1]UK_TRA_StockTot!W248</f>
        <v>7.0411626712314257E-6</v>
      </c>
      <c r="X248" s="78">
        <f>[1]EU28_TRA_StockTot!X248-[1]UK_TRA_StockTot!X248</f>
        <v>1.0654750749712126E-5</v>
      </c>
      <c r="Y248" s="78">
        <f>[1]EU28_TRA_StockTot!Y248-[1]UK_TRA_StockTot!Y248</f>
        <v>1.6470266634087628E-5</v>
      </c>
      <c r="Z248" s="78">
        <f>[1]EU28_TRA_StockTot!Z248-[1]UK_TRA_StockTot!Z248</f>
        <v>2.452463029800565E-5</v>
      </c>
      <c r="AA248" s="78">
        <f>[1]EU28_TRA_StockTot!AA248-[1]UK_TRA_StockTot!AA248</f>
        <v>3.611796720271828E-5</v>
      </c>
      <c r="AB248" s="78">
        <f>[1]EU28_TRA_StockTot!AB248-[1]UK_TRA_StockTot!AB248</f>
        <v>5.3976452110150729E-5</v>
      </c>
      <c r="AC248" s="78">
        <f>[1]EU28_TRA_StockTot!AC248-[1]UK_TRA_StockTot!AC248</f>
        <v>7.8157586514356929E-5</v>
      </c>
      <c r="AD248" s="78">
        <f>[1]EU28_TRA_StockTot!AD248-[1]UK_TRA_StockTot!AD248</f>
        <v>1.1358216323105873E-4</v>
      </c>
      <c r="AE248" s="78">
        <f>[1]EU28_TRA_StockTot!AE248-[1]UK_TRA_StockTot!AE248</f>
        <v>1.6322815835067368E-4</v>
      </c>
      <c r="AF248" s="78">
        <f>[1]EU28_TRA_StockTot!AF248-[1]UK_TRA_StockTot!AF248</f>
        <v>2.3705248532400366E-4</v>
      </c>
      <c r="AG248" s="78">
        <f>[1]EU28_TRA_StockTot!AG248-[1]UK_TRA_StockTot!AG248</f>
        <v>3.3715938574915643E-4</v>
      </c>
      <c r="AH248" s="78">
        <f>[1]EU28_TRA_StockTot!AH248-[1]UK_TRA_StockTot!AH248</f>
        <v>4.8480281254006176E-4</v>
      </c>
      <c r="AI248" s="78">
        <f>[1]EU28_TRA_StockTot!AI248-[1]UK_TRA_StockTot!AI248</f>
        <v>6.8508902038297043E-4</v>
      </c>
      <c r="AJ248" s="78">
        <f>[1]EU28_TRA_StockTot!AJ248-[1]UK_TRA_StockTot!AJ248</f>
        <v>9.4178613448846107E-4</v>
      </c>
      <c r="AK248" s="78">
        <f>[1]EU28_TRA_StockTot!AK248-[1]UK_TRA_StockTot!AK248</f>
        <v>1.332642246169467E-3</v>
      </c>
      <c r="AL248" s="78">
        <f>[1]EU28_TRA_StockTot!AL248-[1]UK_TRA_StockTot!AL248</f>
        <v>1.840499227041552E-3</v>
      </c>
      <c r="AM248" s="78">
        <f>[1]EU28_TRA_StockTot!AM248-[1]UK_TRA_StockTot!AM248</f>
        <v>2.5354826149341543E-3</v>
      </c>
      <c r="AN248" s="78">
        <f>[1]EU28_TRA_StockTot!AN248-[1]UK_TRA_StockTot!AN248</f>
        <v>3.431292134967416E-3</v>
      </c>
      <c r="AO248" s="78">
        <f>[1]EU28_TRA_StockTot!AO248-[1]UK_TRA_StockTot!AO248</f>
        <v>4.7881406753754073E-3</v>
      </c>
      <c r="AP248" s="78">
        <f>[1]EU28_TRA_StockTot!AP248-[1]UK_TRA_StockTot!AP248</f>
        <v>6.8051106916608272E-3</v>
      </c>
      <c r="AQ248" s="78">
        <f>[1]EU28_TRA_StockTot!AQ248-[1]UK_TRA_StockTot!AQ248</f>
        <v>9.2370107501671822E-3</v>
      </c>
      <c r="AR248" s="78">
        <f>[1]EU28_TRA_StockTot!AR248-[1]UK_TRA_StockTot!AR248</f>
        <v>1.249166211445029E-2</v>
      </c>
      <c r="AS248" s="78">
        <f>[1]EU28_TRA_StockTot!AS248-[1]UK_TRA_StockTot!AS248</f>
        <v>1.7469407227208526E-2</v>
      </c>
      <c r="AT248" s="78">
        <f>[1]EU28_TRA_StockTot!AT248-[1]UK_TRA_StockTot!AT248</f>
        <v>2.7504277055541516E-2</v>
      </c>
      <c r="AU248" s="78">
        <f>[1]EU28_TRA_StockTot!AU248-[1]UK_TRA_StockTot!AU248</f>
        <v>3.6266117243535928E-2</v>
      </c>
      <c r="AV248" s="78">
        <f>[1]EU28_TRA_StockTot!AV248-[1]UK_TRA_StockTot!AV248</f>
        <v>4.6367856163442175E-2</v>
      </c>
      <c r="AW248" s="78">
        <f>[1]EU28_TRA_StockTot!AW248-[1]UK_TRA_StockTot!AW248</f>
        <v>6.0058994469043246E-2</v>
      </c>
      <c r="AX248" s="78">
        <f>[1]EU28_TRA_StockTot!AX248-[1]UK_TRA_StockTot!AX248</f>
        <v>7.8091366452925831E-2</v>
      </c>
      <c r="AY248" s="78">
        <f>[1]EU28_TRA_StockTot!AY248-[1]UK_TRA_StockTot!AY248</f>
        <v>9.8306810044928583E-2</v>
      </c>
      <c r="AZ248" s="78">
        <f>[1]EU28_TRA_StockTot!AZ248-[1]UK_TRA_StockTot!AZ248</f>
        <v>0.12593814753325153</v>
      </c>
    </row>
    <row r="249" spans="1:52" x14ac:dyDescent="0.35">
      <c r="A249" s="98" t="s">
        <v>123</v>
      </c>
      <c r="B249" s="78">
        <f>[1]EU28_TRA_StockTot!B249-[1]UK_TRA_StockTot!B249</f>
        <v>0</v>
      </c>
      <c r="C249" s="78">
        <f>[1]EU28_TRA_StockTot!C249-[1]UK_TRA_StockTot!C249</f>
        <v>0</v>
      </c>
      <c r="D249" s="78">
        <f>[1]EU28_TRA_StockTot!D249-[1]UK_TRA_StockTot!D249</f>
        <v>0</v>
      </c>
      <c r="E249" s="78">
        <f>[1]EU28_TRA_StockTot!E249-[1]UK_TRA_StockTot!E249</f>
        <v>0</v>
      </c>
      <c r="F249" s="78">
        <f>[1]EU28_TRA_StockTot!F249-[1]UK_TRA_StockTot!F249</f>
        <v>0</v>
      </c>
      <c r="G249" s="78">
        <f>[1]EU28_TRA_StockTot!G249-[1]UK_TRA_StockTot!G249</f>
        <v>0</v>
      </c>
      <c r="H249" s="78">
        <f>[1]EU28_TRA_StockTot!H249-[1]UK_TRA_StockTot!H249</f>
        <v>0</v>
      </c>
      <c r="I249" s="78">
        <f>[1]EU28_TRA_StockTot!I249-[1]UK_TRA_StockTot!I249</f>
        <v>0</v>
      </c>
      <c r="J249" s="78">
        <f>[1]EU28_TRA_StockTot!J249-[1]UK_TRA_StockTot!J249</f>
        <v>0</v>
      </c>
      <c r="K249" s="78">
        <f>[1]EU28_TRA_StockTot!K249-[1]UK_TRA_StockTot!K249</f>
        <v>0</v>
      </c>
      <c r="L249" s="78">
        <f>[1]EU28_TRA_StockTot!L249-[1]UK_TRA_StockTot!L249</f>
        <v>0</v>
      </c>
      <c r="M249" s="78">
        <f>[1]EU28_TRA_StockTot!M249-[1]UK_TRA_StockTot!M249</f>
        <v>0</v>
      </c>
      <c r="N249" s="78">
        <f>[1]EU28_TRA_StockTot!N249-[1]UK_TRA_StockTot!N249</f>
        <v>0</v>
      </c>
      <c r="O249" s="78">
        <f>[1]EU28_TRA_StockTot!O249-[1]UK_TRA_StockTot!O249</f>
        <v>0</v>
      </c>
      <c r="P249" s="78">
        <f>[1]EU28_TRA_StockTot!P249-[1]UK_TRA_StockTot!P249</f>
        <v>0</v>
      </c>
      <c r="Q249" s="78">
        <f>[1]EU28_TRA_StockTot!Q249-[1]UK_TRA_StockTot!Q249</f>
        <v>0</v>
      </c>
      <c r="R249" s="78">
        <f>[1]EU28_TRA_StockTot!R249-[1]UK_TRA_StockTot!R249</f>
        <v>0</v>
      </c>
      <c r="S249" s="78">
        <f>[1]EU28_TRA_StockTot!S249-[1]UK_TRA_StockTot!S249</f>
        <v>0</v>
      </c>
      <c r="T249" s="78">
        <f>[1]EU28_TRA_StockTot!T249-[1]UK_TRA_StockTot!T249</f>
        <v>0</v>
      </c>
      <c r="U249" s="78">
        <f>[1]EU28_TRA_StockTot!U249-[1]UK_TRA_StockTot!U249</f>
        <v>0</v>
      </c>
      <c r="V249" s="78">
        <f>[1]EU28_TRA_StockTot!V249-[1]UK_TRA_StockTot!V249</f>
        <v>0</v>
      </c>
      <c r="W249" s="78">
        <f>[1]EU28_TRA_StockTot!W249-[1]UK_TRA_StockTot!W249</f>
        <v>0</v>
      </c>
      <c r="X249" s="78">
        <f>[1]EU28_TRA_StockTot!X249-[1]UK_TRA_StockTot!X249</f>
        <v>0</v>
      </c>
      <c r="Y249" s="78">
        <f>[1]EU28_TRA_StockTot!Y249-[1]UK_TRA_StockTot!Y249</f>
        <v>0</v>
      </c>
      <c r="Z249" s="78">
        <f>[1]EU28_TRA_StockTot!Z249-[1]UK_TRA_StockTot!Z249</f>
        <v>0</v>
      </c>
      <c r="AA249" s="78">
        <f>[1]EU28_TRA_StockTot!AA249-[1]UK_TRA_StockTot!AA249</f>
        <v>0</v>
      </c>
      <c r="AB249" s="78">
        <f>[1]EU28_TRA_StockTot!AB249-[1]UK_TRA_StockTot!AB249</f>
        <v>0</v>
      </c>
      <c r="AC249" s="78">
        <f>[1]EU28_TRA_StockTot!AC249-[1]UK_TRA_StockTot!AC249</f>
        <v>0</v>
      </c>
      <c r="AD249" s="78">
        <f>[1]EU28_TRA_StockTot!AD249-[1]UK_TRA_StockTot!AD249</f>
        <v>0</v>
      </c>
      <c r="AE249" s="78">
        <f>[1]EU28_TRA_StockTot!AE249-[1]UK_TRA_StockTot!AE249</f>
        <v>0</v>
      </c>
      <c r="AF249" s="78">
        <f>[1]EU28_TRA_StockTot!AF249-[1]UK_TRA_StockTot!AF249</f>
        <v>0</v>
      </c>
      <c r="AG249" s="78">
        <f>[1]EU28_TRA_StockTot!AG249-[1]UK_TRA_StockTot!AG249</f>
        <v>0</v>
      </c>
      <c r="AH249" s="78">
        <f>[1]EU28_TRA_StockTot!AH249-[1]UK_TRA_StockTot!AH249</f>
        <v>0</v>
      </c>
      <c r="AI249" s="78">
        <f>[1]EU28_TRA_StockTot!AI249-[1]UK_TRA_StockTot!AI249</f>
        <v>0</v>
      </c>
      <c r="AJ249" s="78">
        <f>[1]EU28_TRA_StockTot!AJ249-[1]UK_TRA_StockTot!AJ249</f>
        <v>0</v>
      </c>
      <c r="AK249" s="78">
        <f>[1]EU28_TRA_StockTot!AK249-[1]UK_TRA_StockTot!AK249</f>
        <v>0</v>
      </c>
      <c r="AL249" s="78">
        <f>[1]EU28_TRA_StockTot!AL249-[1]UK_TRA_StockTot!AL249</f>
        <v>0</v>
      </c>
      <c r="AM249" s="78">
        <f>[1]EU28_TRA_StockTot!AM249-[1]UK_TRA_StockTot!AM249</f>
        <v>0</v>
      </c>
      <c r="AN249" s="78">
        <f>[1]EU28_TRA_StockTot!AN249-[1]UK_TRA_StockTot!AN249</f>
        <v>0</v>
      </c>
      <c r="AO249" s="78">
        <f>[1]EU28_TRA_StockTot!AO249-[1]UK_TRA_StockTot!AO249</f>
        <v>0</v>
      </c>
      <c r="AP249" s="78">
        <f>[1]EU28_TRA_StockTot!AP249-[1]UK_TRA_StockTot!AP249</f>
        <v>0</v>
      </c>
      <c r="AQ249" s="78">
        <f>[1]EU28_TRA_StockTot!AQ249-[1]UK_TRA_StockTot!AQ249</f>
        <v>0</v>
      </c>
      <c r="AR249" s="78">
        <f>[1]EU28_TRA_StockTot!AR249-[1]UK_TRA_StockTot!AR249</f>
        <v>0</v>
      </c>
      <c r="AS249" s="78">
        <f>[1]EU28_TRA_StockTot!AS249-[1]UK_TRA_StockTot!AS249</f>
        <v>0</v>
      </c>
      <c r="AT249" s="78">
        <f>[1]EU28_TRA_StockTot!AT249-[1]UK_TRA_StockTot!AT249</f>
        <v>0</v>
      </c>
      <c r="AU249" s="78">
        <f>[1]EU28_TRA_StockTot!AU249-[1]UK_TRA_StockTot!AU249</f>
        <v>0</v>
      </c>
      <c r="AV249" s="78">
        <f>[1]EU28_TRA_StockTot!AV249-[1]UK_TRA_StockTot!AV249</f>
        <v>0</v>
      </c>
      <c r="AW249" s="78">
        <f>[1]EU28_TRA_StockTot!AW249-[1]UK_TRA_StockTot!AW249</f>
        <v>0</v>
      </c>
      <c r="AX249" s="78">
        <f>[1]EU28_TRA_StockTot!AX249-[1]UK_TRA_StockTot!AX249</f>
        <v>0</v>
      </c>
      <c r="AY249" s="78">
        <f>[1]EU28_TRA_StockTot!AY249-[1]UK_TRA_StockTot!AY249</f>
        <v>0</v>
      </c>
      <c r="AZ249" s="78">
        <f>[1]EU28_TRA_StockTot!AZ249-[1]UK_TRA_StockTot!AZ249</f>
        <v>0</v>
      </c>
    </row>
    <row r="250" spans="1:52" x14ac:dyDescent="0.35">
      <c r="A250" s="98" t="s">
        <v>124</v>
      </c>
      <c r="B250" s="78">
        <f>[1]EU28_TRA_StockTot!B250-[1]UK_TRA_StockTot!B250</f>
        <v>0</v>
      </c>
      <c r="C250" s="78">
        <f>[1]EU28_TRA_StockTot!C250-[1]UK_TRA_StockTot!C250</f>
        <v>0</v>
      </c>
      <c r="D250" s="78">
        <f>[1]EU28_TRA_StockTot!D250-[1]UK_TRA_StockTot!D250</f>
        <v>0</v>
      </c>
      <c r="E250" s="78">
        <f>[1]EU28_TRA_StockTot!E250-[1]UK_TRA_StockTot!E250</f>
        <v>0</v>
      </c>
      <c r="F250" s="78">
        <f>[1]EU28_TRA_StockTot!F250-[1]UK_TRA_StockTot!F250</f>
        <v>0</v>
      </c>
      <c r="G250" s="78">
        <f>[1]EU28_TRA_StockTot!G250-[1]UK_TRA_StockTot!G250</f>
        <v>0</v>
      </c>
      <c r="H250" s="78">
        <f>[1]EU28_TRA_StockTot!H250-[1]UK_TRA_StockTot!H250</f>
        <v>0</v>
      </c>
      <c r="I250" s="78">
        <f>[1]EU28_TRA_StockTot!I250-[1]UK_TRA_StockTot!I250</f>
        <v>0</v>
      </c>
      <c r="J250" s="78">
        <f>[1]EU28_TRA_StockTot!J250-[1]UK_TRA_StockTot!J250</f>
        <v>0</v>
      </c>
      <c r="K250" s="78">
        <f>[1]EU28_TRA_StockTot!K250-[1]UK_TRA_StockTot!K250</f>
        <v>0</v>
      </c>
      <c r="L250" s="78">
        <f>[1]EU28_TRA_StockTot!L250-[1]UK_TRA_StockTot!L250</f>
        <v>0</v>
      </c>
      <c r="M250" s="78">
        <f>[1]EU28_TRA_StockTot!M250-[1]UK_TRA_StockTot!M250</f>
        <v>0</v>
      </c>
      <c r="N250" s="78">
        <f>[1]EU28_TRA_StockTot!N250-[1]UK_TRA_StockTot!N250</f>
        <v>0</v>
      </c>
      <c r="O250" s="78">
        <f>[1]EU28_TRA_StockTot!O250-[1]UK_TRA_StockTot!O250</f>
        <v>0</v>
      </c>
      <c r="P250" s="78">
        <f>[1]EU28_TRA_StockTot!P250-[1]UK_TRA_StockTot!P250</f>
        <v>0</v>
      </c>
      <c r="Q250" s="78">
        <f>[1]EU28_TRA_StockTot!Q250-[1]UK_TRA_StockTot!Q250</f>
        <v>0</v>
      </c>
      <c r="R250" s="78">
        <f>[1]EU28_TRA_StockTot!R250-[1]UK_TRA_StockTot!R250</f>
        <v>0</v>
      </c>
      <c r="S250" s="78">
        <f>[1]EU28_TRA_StockTot!S250-[1]UK_TRA_StockTot!S250</f>
        <v>0</v>
      </c>
      <c r="T250" s="78">
        <f>[1]EU28_TRA_StockTot!T250-[1]UK_TRA_StockTot!T250</f>
        <v>0</v>
      </c>
      <c r="U250" s="78">
        <f>[1]EU28_TRA_StockTot!U250-[1]UK_TRA_StockTot!U250</f>
        <v>0</v>
      </c>
      <c r="V250" s="78">
        <f>[1]EU28_TRA_StockTot!V250-[1]UK_TRA_StockTot!V250</f>
        <v>0</v>
      </c>
      <c r="W250" s="78">
        <f>[1]EU28_TRA_StockTot!W250-[1]UK_TRA_StockTot!W250</f>
        <v>0</v>
      </c>
      <c r="X250" s="78">
        <f>[1]EU28_TRA_StockTot!X250-[1]UK_TRA_StockTot!X250</f>
        <v>0</v>
      </c>
      <c r="Y250" s="78">
        <f>[1]EU28_TRA_StockTot!Y250-[1]UK_TRA_StockTot!Y250</f>
        <v>0</v>
      </c>
      <c r="Z250" s="78">
        <f>[1]EU28_TRA_StockTot!Z250-[1]UK_TRA_StockTot!Z250</f>
        <v>0</v>
      </c>
      <c r="AA250" s="78">
        <f>[1]EU28_TRA_StockTot!AA250-[1]UK_TRA_StockTot!AA250</f>
        <v>0</v>
      </c>
      <c r="AB250" s="78">
        <f>[1]EU28_TRA_StockTot!AB250-[1]UK_TRA_StockTot!AB250</f>
        <v>0</v>
      </c>
      <c r="AC250" s="78">
        <f>[1]EU28_TRA_StockTot!AC250-[1]UK_TRA_StockTot!AC250</f>
        <v>0</v>
      </c>
      <c r="AD250" s="78">
        <f>[1]EU28_TRA_StockTot!AD250-[1]UK_TRA_StockTot!AD250</f>
        <v>0</v>
      </c>
      <c r="AE250" s="78">
        <f>[1]EU28_TRA_StockTot!AE250-[1]UK_TRA_StockTot!AE250</f>
        <v>0</v>
      </c>
      <c r="AF250" s="78">
        <f>[1]EU28_TRA_StockTot!AF250-[1]UK_TRA_StockTot!AF250</f>
        <v>0</v>
      </c>
      <c r="AG250" s="78">
        <f>[1]EU28_TRA_StockTot!AG250-[1]UK_TRA_StockTot!AG250</f>
        <v>0</v>
      </c>
      <c r="AH250" s="78">
        <f>[1]EU28_TRA_StockTot!AH250-[1]UK_TRA_StockTot!AH250</f>
        <v>0</v>
      </c>
      <c r="AI250" s="78">
        <f>[1]EU28_TRA_StockTot!AI250-[1]UK_TRA_StockTot!AI250</f>
        <v>0</v>
      </c>
      <c r="AJ250" s="78">
        <f>[1]EU28_TRA_StockTot!AJ250-[1]UK_TRA_StockTot!AJ250</f>
        <v>0</v>
      </c>
      <c r="AK250" s="78">
        <f>[1]EU28_TRA_StockTot!AK250-[1]UK_TRA_StockTot!AK250</f>
        <v>0</v>
      </c>
      <c r="AL250" s="78">
        <f>[1]EU28_TRA_StockTot!AL250-[1]UK_TRA_StockTot!AL250</f>
        <v>0</v>
      </c>
      <c r="AM250" s="78">
        <f>[1]EU28_TRA_StockTot!AM250-[1]UK_TRA_StockTot!AM250</f>
        <v>0</v>
      </c>
      <c r="AN250" s="78">
        <f>[1]EU28_TRA_StockTot!AN250-[1]UK_TRA_StockTot!AN250</f>
        <v>0</v>
      </c>
      <c r="AO250" s="78">
        <f>[1]EU28_TRA_StockTot!AO250-[1]UK_TRA_StockTot!AO250</f>
        <v>0</v>
      </c>
      <c r="AP250" s="78">
        <f>[1]EU28_TRA_StockTot!AP250-[1]UK_TRA_StockTot!AP250</f>
        <v>0</v>
      </c>
      <c r="AQ250" s="78">
        <f>[1]EU28_TRA_StockTot!AQ250-[1]UK_TRA_StockTot!AQ250</f>
        <v>0</v>
      </c>
      <c r="AR250" s="78">
        <f>[1]EU28_TRA_StockTot!AR250-[1]UK_TRA_StockTot!AR250</f>
        <v>0</v>
      </c>
      <c r="AS250" s="78">
        <f>[1]EU28_TRA_StockTot!AS250-[1]UK_TRA_StockTot!AS250</f>
        <v>0</v>
      </c>
      <c r="AT250" s="78">
        <f>[1]EU28_TRA_StockTot!AT250-[1]UK_TRA_StockTot!AT250</f>
        <v>0</v>
      </c>
      <c r="AU250" s="78">
        <f>[1]EU28_TRA_StockTot!AU250-[1]UK_TRA_StockTot!AU250</f>
        <v>0</v>
      </c>
      <c r="AV250" s="78">
        <f>[1]EU28_TRA_StockTot!AV250-[1]UK_TRA_StockTot!AV250</f>
        <v>0</v>
      </c>
      <c r="AW250" s="78">
        <f>[1]EU28_TRA_StockTot!AW250-[1]UK_TRA_StockTot!AW250</f>
        <v>0</v>
      </c>
      <c r="AX250" s="78">
        <f>[1]EU28_TRA_StockTot!AX250-[1]UK_TRA_StockTot!AX250</f>
        <v>0</v>
      </c>
      <c r="AY250" s="78">
        <f>[1]EU28_TRA_StockTot!AY250-[1]UK_TRA_StockTot!AY250</f>
        <v>0</v>
      </c>
      <c r="AZ250" s="78">
        <f>[1]EU28_TRA_StockTot!AZ250-[1]UK_TRA_StockTot!AZ250</f>
        <v>0</v>
      </c>
    </row>
    <row r="251" spans="1:52" x14ac:dyDescent="0.35">
      <c r="A251" s="99" t="s">
        <v>125</v>
      </c>
      <c r="B251" s="80">
        <f>[1]EU28_TRA_StockTot!B251-[1]UK_TRA_StockTot!B251</f>
        <v>0</v>
      </c>
      <c r="C251" s="80">
        <f>[1]EU28_TRA_StockTot!C251-[1]UK_TRA_StockTot!C251</f>
        <v>0</v>
      </c>
      <c r="D251" s="80">
        <f>[1]EU28_TRA_StockTot!D251-[1]UK_TRA_StockTot!D251</f>
        <v>0</v>
      </c>
      <c r="E251" s="80">
        <f>[1]EU28_TRA_StockTot!E251-[1]UK_TRA_StockTot!E251</f>
        <v>0</v>
      </c>
      <c r="F251" s="80">
        <f>[1]EU28_TRA_StockTot!F251-[1]UK_TRA_StockTot!F251</f>
        <v>0</v>
      </c>
      <c r="G251" s="80">
        <f>[1]EU28_TRA_StockTot!G251-[1]UK_TRA_StockTot!G251</f>
        <v>0</v>
      </c>
      <c r="H251" s="80">
        <f>[1]EU28_TRA_StockTot!H251-[1]UK_TRA_StockTot!H251</f>
        <v>0</v>
      </c>
      <c r="I251" s="80">
        <f>[1]EU28_TRA_StockTot!I251-[1]UK_TRA_StockTot!I251</f>
        <v>0</v>
      </c>
      <c r="J251" s="80">
        <f>[1]EU28_TRA_StockTot!J251-[1]UK_TRA_StockTot!J251</f>
        <v>0</v>
      </c>
      <c r="K251" s="80">
        <f>[1]EU28_TRA_StockTot!K251-[1]UK_TRA_StockTot!K251</f>
        <v>0</v>
      </c>
      <c r="L251" s="80">
        <f>[1]EU28_TRA_StockTot!L251-[1]UK_TRA_StockTot!L251</f>
        <v>0</v>
      </c>
      <c r="M251" s="80">
        <f>[1]EU28_TRA_StockTot!M251-[1]UK_TRA_StockTot!M251</f>
        <v>0</v>
      </c>
      <c r="N251" s="80">
        <f>[1]EU28_TRA_StockTot!N251-[1]UK_TRA_StockTot!N251</f>
        <v>0</v>
      </c>
      <c r="O251" s="80">
        <f>[1]EU28_TRA_StockTot!O251-[1]UK_TRA_StockTot!O251</f>
        <v>0</v>
      </c>
      <c r="P251" s="80">
        <f>[1]EU28_TRA_StockTot!P251-[1]UK_TRA_StockTot!P251</f>
        <v>0</v>
      </c>
      <c r="Q251" s="80">
        <f>[1]EU28_TRA_StockTot!Q251-[1]UK_TRA_StockTot!Q251</f>
        <v>0</v>
      </c>
      <c r="R251" s="80">
        <f>[1]EU28_TRA_StockTot!R251-[1]UK_TRA_StockTot!R251</f>
        <v>0</v>
      </c>
      <c r="S251" s="80">
        <f>[1]EU28_TRA_StockTot!S251-[1]UK_TRA_StockTot!S251</f>
        <v>0</v>
      </c>
      <c r="T251" s="80">
        <f>[1]EU28_TRA_StockTot!T251-[1]UK_TRA_StockTot!T251</f>
        <v>0</v>
      </c>
      <c r="U251" s="80">
        <f>[1]EU28_TRA_StockTot!U251-[1]UK_TRA_StockTot!U251</f>
        <v>0</v>
      </c>
      <c r="V251" s="80">
        <f>[1]EU28_TRA_StockTot!V251-[1]UK_TRA_StockTot!V251</f>
        <v>0</v>
      </c>
      <c r="W251" s="80">
        <f>[1]EU28_TRA_StockTot!W251-[1]UK_TRA_StockTot!W251</f>
        <v>0</v>
      </c>
      <c r="X251" s="80">
        <f>[1]EU28_TRA_StockTot!X251-[1]UK_TRA_StockTot!X251</f>
        <v>0</v>
      </c>
      <c r="Y251" s="80">
        <f>[1]EU28_TRA_StockTot!Y251-[1]UK_TRA_StockTot!Y251</f>
        <v>0</v>
      </c>
      <c r="Z251" s="80">
        <f>[1]EU28_TRA_StockTot!Z251-[1]UK_TRA_StockTot!Z251</f>
        <v>0</v>
      </c>
      <c r="AA251" s="80">
        <f>[1]EU28_TRA_StockTot!AA251-[1]UK_TRA_StockTot!AA251</f>
        <v>0</v>
      </c>
      <c r="AB251" s="80">
        <f>[1]EU28_TRA_StockTot!AB251-[1]UK_TRA_StockTot!AB251</f>
        <v>0</v>
      </c>
      <c r="AC251" s="80">
        <f>[1]EU28_TRA_StockTot!AC251-[1]UK_TRA_StockTot!AC251</f>
        <v>0</v>
      </c>
      <c r="AD251" s="80">
        <f>[1]EU28_TRA_StockTot!AD251-[1]UK_TRA_StockTot!AD251</f>
        <v>0</v>
      </c>
      <c r="AE251" s="80">
        <f>[1]EU28_TRA_StockTot!AE251-[1]UK_TRA_StockTot!AE251</f>
        <v>0</v>
      </c>
      <c r="AF251" s="80">
        <f>[1]EU28_TRA_StockTot!AF251-[1]UK_TRA_StockTot!AF251</f>
        <v>0</v>
      </c>
      <c r="AG251" s="80">
        <f>[1]EU28_TRA_StockTot!AG251-[1]UK_TRA_StockTot!AG251</f>
        <v>0</v>
      </c>
      <c r="AH251" s="80">
        <f>[1]EU28_TRA_StockTot!AH251-[1]UK_TRA_StockTot!AH251</f>
        <v>0</v>
      </c>
      <c r="AI251" s="80">
        <f>[1]EU28_TRA_StockTot!AI251-[1]UK_TRA_StockTot!AI251</f>
        <v>0</v>
      </c>
      <c r="AJ251" s="80">
        <f>[1]EU28_TRA_StockTot!AJ251-[1]UK_TRA_StockTot!AJ251</f>
        <v>0</v>
      </c>
      <c r="AK251" s="80">
        <f>[1]EU28_TRA_StockTot!AK251-[1]UK_TRA_StockTot!AK251</f>
        <v>0</v>
      </c>
      <c r="AL251" s="80">
        <f>[1]EU28_TRA_StockTot!AL251-[1]UK_TRA_StockTot!AL251</f>
        <v>0</v>
      </c>
      <c r="AM251" s="80">
        <f>[1]EU28_TRA_StockTot!AM251-[1]UK_TRA_StockTot!AM251</f>
        <v>0</v>
      </c>
      <c r="AN251" s="80">
        <f>[1]EU28_TRA_StockTot!AN251-[1]UK_TRA_StockTot!AN251</f>
        <v>0</v>
      </c>
      <c r="AO251" s="80">
        <f>[1]EU28_TRA_StockTot!AO251-[1]UK_TRA_StockTot!AO251</f>
        <v>0</v>
      </c>
      <c r="AP251" s="80">
        <f>[1]EU28_TRA_StockTot!AP251-[1]UK_TRA_StockTot!AP251</f>
        <v>0</v>
      </c>
      <c r="AQ251" s="80">
        <f>[1]EU28_TRA_StockTot!AQ251-[1]UK_TRA_StockTot!AQ251</f>
        <v>0</v>
      </c>
      <c r="AR251" s="80">
        <f>[1]EU28_TRA_StockTot!AR251-[1]UK_TRA_StockTot!AR251</f>
        <v>0</v>
      </c>
      <c r="AS251" s="80">
        <f>[1]EU28_TRA_StockTot!AS251-[1]UK_TRA_StockTot!AS251</f>
        <v>0</v>
      </c>
      <c r="AT251" s="80">
        <f>[1]EU28_TRA_StockTot!AT251-[1]UK_TRA_StockTot!AT251</f>
        <v>0</v>
      </c>
      <c r="AU251" s="80">
        <f>[1]EU28_TRA_StockTot!AU251-[1]UK_TRA_StockTot!AU251</f>
        <v>0</v>
      </c>
      <c r="AV251" s="80">
        <f>[1]EU28_TRA_StockTot!AV251-[1]UK_TRA_StockTot!AV251</f>
        <v>0</v>
      </c>
      <c r="AW251" s="80">
        <f>[1]EU28_TRA_StockTot!AW251-[1]UK_TRA_StockTot!AW251</f>
        <v>0</v>
      </c>
      <c r="AX251" s="80">
        <f>[1]EU28_TRA_StockTot!AX251-[1]UK_TRA_StockTot!AX251</f>
        <v>0</v>
      </c>
      <c r="AY251" s="80">
        <f>[1]EU28_TRA_StockTot!AY251-[1]UK_TRA_StockTot!AY251</f>
        <v>0</v>
      </c>
      <c r="AZ251" s="80">
        <f>[1]EU28_TRA_StockTot!AZ251-[1]UK_TRA_StockTot!AZ251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54D2-FFF4-4A8C-9B82-0A6E3F684453}">
  <sheetPr>
    <tabColor rgb="FF92D050"/>
  </sheetPr>
  <dimension ref="A1:AI58"/>
  <sheetViews>
    <sheetView workbookViewId="0">
      <selection activeCell="C57" sqref="C57"/>
    </sheetView>
  </sheetViews>
  <sheetFormatPr defaultColWidth="9.1796875" defaultRowHeight="14.5" x14ac:dyDescent="0.35"/>
  <cols>
    <col min="1" max="1" width="24.81640625" style="13" customWidth="1"/>
    <col min="2" max="2" width="15.7265625" style="13" customWidth="1"/>
    <col min="3" max="3" width="13.81640625" style="13" customWidth="1"/>
    <col min="4" max="4" width="12.54296875" style="13" bestFit="1" customWidth="1"/>
    <col min="5" max="5" width="15.81640625" style="13" bestFit="1" customWidth="1"/>
    <col min="6" max="6" width="12.54296875" style="13" bestFit="1" customWidth="1"/>
    <col min="7" max="7" width="12.26953125" style="13" customWidth="1"/>
    <col min="8" max="8" width="13.1796875" style="13" bestFit="1" customWidth="1"/>
    <col min="9" max="11" width="11.54296875" style="13" bestFit="1" customWidth="1"/>
    <col min="12" max="12" width="10.54296875" style="13" bestFit="1" customWidth="1"/>
    <col min="13" max="35" width="10.54296875" style="13" customWidth="1"/>
    <col min="36" max="16384" width="9.1796875" style="13"/>
  </cols>
  <sheetData>
    <row r="1" spans="1:27" x14ac:dyDescent="0.35">
      <c r="A1" s="6" t="s">
        <v>3</v>
      </c>
    </row>
    <row r="2" spans="1:27" x14ac:dyDescent="0.35">
      <c r="A2" s="7" t="s">
        <v>4</v>
      </c>
      <c r="G2" s="1"/>
      <c r="I2" s="1"/>
    </row>
    <row r="3" spans="1:27" x14ac:dyDescent="0.35">
      <c r="A3" s="7" t="s">
        <v>5</v>
      </c>
    </row>
    <row r="4" spans="1:27" ht="15" customHeight="1" x14ac:dyDescent="0.35">
      <c r="A4" s="7" t="s">
        <v>53</v>
      </c>
      <c r="B4" s="40" t="s">
        <v>39</v>
      </c>
      <c r="C4" s="40"/>
      <c r="D4" s="40"/>
      <c r="E4" s="39" t="s">
        <v>40</v>
      </c>
      <c r="F4" s="39"/>
      <c r="G4" s="55" t="s">
        <v>133</v>
      </c>
      <c r="H4" s="56"/>
      <c r="I4" s="56"/>
      <c r="J4" s="56"/>
      <c r="K4" s="57"/>
      <c r="L4" s="58" t="s">
        <v>60</v>
      </c>
      <c r="M4" s="43" t="s">
        <v>30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</row>
    <row r="5" spans="1:27" x14ac:dyDescent="0.35">
      <c r="A5" s="18" t="s">
        <v>137</v>
      </c>
      <c r="B5" s="17" t="s">
        <v>63</v>
      </c>
      <c r="C5" s="17" t="s">
        <v>32</v>
      </c>
      <c r="D5" s="17" t="s">
        <v>62</v>
      </c>
      <c r="E5" s="17" t="s">
        <v>31</v>
      </c>
      <c r="F5" s="17" t="s">
        <v>38</v>
      </c>
      <c r="G5" s="31" t="s">
        <v>134</v>
      </c>
      <c r="H5" s="26" t="s">
        <v>32</v>
      </c>
      <c r="I5" s="26" t="s">
        <v>62</v>
      </c>
      <c r="J5" s="26" t="s">
        <v>135</v>
      </c>
      <c r="K5" s="26" t="s">
        <v>136</v>
      </c>
      <c r="L5" s="58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8"/>
      <c r="AA5" s="6" t="s">
        <v>34</v>
      </c>
    </row>
    <row r="6" spans="1:27" x14ac:dyDescent="0.35">
      <c r="A6" s="19" t="s">
        <v>15</v>
      </c>
      <c r="B6" s="20">
        <v>3000</v>
      </c>
      <c r="C6" s="20">
        <v>850</v>
      </c>
      <c r="D6" s="20">
        <v>0</v>
      </c>
      <c r="E6" s="20">
        <v>0</v>
      </c>
      <c r="F6" s="20">
        <v>0</v>
      </c>
      <c r="G6" s="21">
        <v>5051039.5989218</v>
      </c>
      <c r="H6" s="21">
        <v>877909.71441849286</v>
      </c>
      <c r="I6" s="21">
        <v>0</v>
      </c>
      <c r="J6" s="21">
        <v>0</v>
      </c>
      <c r="K6" s="21">
        <v>0</v>
      </c>
      <c r="L6" s="24">
        <v>2020</v>
      </c>
      <c r="M6" s="52" t="s">
        <v>56</v>
      </c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4"/>
      <c r="AA6" s="13" t="s">
        <v>33</v>
      </c>
    </row>
    <row r="7" spans="1:27" x14ac:dyDescent="0.35">
      <c r="A7" s="19" t="s">
        <v>16</v>
      </c>
      <c r="B7" s="20">
        <v>0</v>
      </c>
      <c r="C7" s="20">
        <v>3140</v>
      </c>
      <c r="D7" s="20">
        <v>0</v>
      </c>
      <c r="E7" s="20">
        <v>0</v>
      </c>
      <c r="F7" s="20">
        <v>0</v>
      </c>
      <c r="G7" s="21">
        <v>0</v>
      </c>
      <c r="H7" s="21">
        <v>538016.10637872131</v>
      </c>
      <c r="I7" s="21">
        <v>0</v>
      </c>
      <c r="J7" s="21">
        <v>0</v>
      </c>
      <c r="K7" s="21">
        <v>0</v>
      </c>
      <c r="L7" s="23"/>
      <c r="M7" s="52" t="s">
        <v>54</v>
      </c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4"/>
      <c r="AA7" s="11" t="s">
        <v>35</v>
      </c>
    </row>
    <row r="8" spans="1:27" x14ac:dyDescent="0.35">
      <c r="A8" s="19" t="s">
        <v>17</v>
      </c>
      <c r="B8" s="20">
        <v>2000</v>
      </c>
      <c r="C8" s="20">
        <v>0</v>
      </c>
      <c r="D8" s="20">
        <v>0</v>
      </c>
      <c r="E8" s="20">
        <v>0</v>
      </c>
      <c r="F8" s="20">
        <v>0</v>
      </c>
      <c r="G8" s="21">
        <v>3435422.96432654</v>
      </c>
      <c r="H8" s="21">
        <v>0</v>
      </c>
      <c r="I8" s="21">
        <v>0</v>
      </c>
      <c r="J8" s="21">
        <v>0</v>
      </c>
      <c r="K8" s="21">
        <v>0</v>
      </c>
      <c r="L8" s="23"/>
      <c r="M8" s="52" t="s">
        <v>29</v>
      </c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/>
    </row>
    <row r="9" spans="1:27" x14ac:dyDescent="0.35">
      <c r="A9" s="19" t="s">
        <v>18</v>
      </c>
      <c r="B9" s="20">
        <v>4500</v>
      </c>
      <c r="C9" s="20">
        <v>500</v>
      </c>
      <c r="D9" s="20">
        <v>0</v>
      </c>
      <c r="E9" s="20">
        <v>3000</v>
      </c>
      <c r="F9" s="20">
        <v>0</v>
      </c>
      <c r="G9" s="21">
        <v>34557149.228377298</v>
      </c>
      <c r="H9" s="21">
        <v>4041342.3495428613</v>
      </c>
      <c r="I9" s="21">
        <v>0</v>
      </c>
      <c r="J9" s="21">
        <v>6809436.4339614362</v>
      </c>
      <c r="K9" s="21">
        <v>0</v>
      </c>
      <c r="L9" s="23"/>
      <c r="M9" s="52" t="s">
        <v>41</v>
      </c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4"/>
      <c r="AA9" s="11" t="s">
        <v>36</v>
      </c>
    </row>
    <row r="10" spans="1:27" x14ac:dyDescent="0.35">
      <c r="A10" s="19" t="s">
        <v>19</v>
      </c>
      <c r="B10" s="20">
        <v>5500</v>
      </c>
      <c r="C10" s="20">
        <v>0</v>
      </c>
      <c r="D10" s="20">
        <v>0</v>
      </c>
      <c r="E10" s="20">
        <v>0</v>
      </c>
      <c r="F10" s="20">
        <v>0</v>
      </c>
      <c r="G10" s="21">
        <v>48362509.355477914</v>
      </c>
      <c r="H10" s="21">
        <v>0</v>
      </c>
      <c r="I10" s="21">
        <v>0</v>
      </c>
      <c r="J10" s="21">
        <v>0</v>
      </c>
      <c r="K10" s="21">
        <v>0</v>
      </c>
      <c r="L10" s="23">
        <v>2025</v>
      </c>
      <c r="M10" s="52" t="s">
        <v>55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13" t="s">
        <v>44</v>
      </c>
    </row>
    <row r="11" spans="1:27" x14ac:dyDescent="0.35">
      <c r="A11" s="19" t="s">
        <v>20</v>
      </c>
      <c r="B11" s="20">
        <v>5000</v>
      </c>
      <c r="C11" s="20">
        <v>0</v>
      </c>
      <c r="D11" s="20">
        <v>0</v>
      </c>
      <c r="E11" s="20">
        <v>0</v>
      </c>
      <c r="F11" s="20">
        <v>0</v>
      </c>
      <c r="G11" s="21">
        <v>2290069.7326409388</v>
      </c>
      <c r="H11" s="21">
        <v>0</v>
      </c>
      <c r="I11" s="21">
        <v>0</v>
      </c>
      <c r="J11" s="21">
        <v>0</v>
      </c>
      <c r="K11" s="21">
        <v>0</v>
      </c>
      <c r="L11" s="23">
        <v>2021</v>
      </c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1"/>
    </row>
    <row r="12" spans="1:27" x14ac:dyDescent="0.35">
      <c r="A12" s="19" t="s">
        <v>21</v>
      </c>
      <c r="B12" s="20">
        <v>6000</v>
      </c>
      <c r="C12" s="20">
        <v>0</v>
      </c>
      <c r="D12" s="20">
        <v>0</v>
      </c>
      <c r="E12" s="20">
        <v>0</v>
      </c>
      <c r="F12" s="20">
        <v>0</v>
      </c>
      <c r="G12" s="21">
        <v>40566780.419015445</v>
      </c>
      <c r="H12" s="21">
        <v>0</v>
      </c>
      <c r="I12" s="21">
        <v>0</v>
      </c>
      <c r="J12" s="21">
        <v>0</v>
      </c>
      <c r="K12" s="21">
        <v>0</v>
      </c>
      <c r="L12" s="23">
        <v>2021</v>
      </c>
      <c r="M12" s="49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/>
    </row>
    <row r="13" spans="1:27" x14ac:dyDescent="0.35">
      <c r="A13" s="19" t="s">
        <v>37</v>
      </c>
      <c r="B13" s="20">
        <v>5000</v>
      </c>
      <c r="C13" s="20">
        <v>500</v>
      </c>
      <c r="D13" s="20">
        <v>0</v>
      </c>
      <c r="E13" s="20">
        <v>5000</v>
      </c>
      <c r="F13" s="20">
        <v>0</v>
      </c>
      <c r="G13" s="21">
        <v>426660.94190842699</v>
      </c>
      <c r="H13" s="21">
        <v>33714.006091053343</v>
      </c>
      <c r="I13" s="21">
        <v>0</v>
      </c>
      <c r="J13" s="21">
        <v>34685.559553360872</v>
      </c>
      <c r="K13" s="21">
        <v>0</v>
      </c>
      <c r="L13" s="23">
        <v>2020</v>
      </c>
      <c r="M13" s="49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1"/>
      <c r="AA13" s="13" t="s">
        <v>42</v>
      </c>
    </row>
    <row r="14" spans="1:27" x14ac:dyDescent="0.35">
      <c r="A14" s="19" t="s">
        <v>45</v>
      </c>
      <c r="B14" s="20">
        <v>4000</v>
      </c>
      <c r="C14" s="20">
        <v>0</v>
      </c>
      <c r="D14" s="20">
        <v>0</v>
      </c>
      <c r="E14" s="20">
        <v>0</v>
      </c>
      <c r="F14" s="20">
        <v>0</v>
      </c>
      <c r="G14" s="21">
        <v>8588474.60892234</v>
      </c>
      <c r="H14" s="21">
        <v>0</v>
      </c>
      <c r="I14" s="21">
        <v>0</v>
      </c>
      <c r="J14" s="21">
        <v>0</v>
      </c>
      <c r="K14" s="21">
        <v>0</v>
      </c>
      <c r="L14" s="23">
        <v>2025</v>
      </c>
      <c r="M14" s="52" t="s">
        <v>59</v>
      </c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4"/>
      <c r="AA14" s="13" t="s">
        <v>46</v>
      </c>
    </row>
    <row r="15" spans="1:27" x14ac:dyDescent="0.35">
      <c r="A15" s="19" t="s">
        <v>49</v>
      </c>
      <c r="B15" s="20">
        <v>3000</v>
      </c>
      <c r="C15" s="20">
        <v>350</v>
      </c>
      <c r="D15" s="20">
        <v>0</v>
      </c>
      <c r="E15" s="20">
        <v>3000</v>
      </c>
      <c r="F15" s="20">
        <v>0</v>
      </c>
      <c r="G15" s="21">
        <v>5155387.6351343999</v>
      </c>
      <c r="H15" s="21">
        <v>586990.34609408956</v>
      </c>
      <c r="I15" s="21">
        <v>0</v>
      </c>
      <c r="J15" s="21">
        <v>1284153.6069946277</v>
      </c>
      <c r="K15" s="21">
        <v>0</v>
      </c>
      <c r="L15" s="23">
        <v>2020</v>
      </c>
      <c r="M15" s="52" t="s">
        <v>58</v>
      </c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11" t="s">
        <v>50</v>
      </c>
    </row>
    <row r="16" spans="1:27" x14ac:dyDescent="0.35">
      <c r="A16" s="19" t="s">
        <v>22</v>
      </c>
      <c r="B16" s="20">
        <v>10000</v>
      </c>
      <c r="C16" s="20">
        <v>750</v>
      </c>
      <c r="D16" s="20">
        <v>0</v>
      </c>
      <c r="E16" s="20">
        <v>0</v>
      </c>
      <c r="F16" s="20">
        <v>0</v>
      </c>
      <c r="G16" s="21">
        <v>6131549.9302842924</v>
      </c>
      <c r="H16" s="21">
        <v>205073.72817704725</v>
      </c>
      <c r="I16" s="21">
        <v>0</v>
      </c>
      <c r="J16" s="21">
        <v>0</v>
      </c>
      <c r="K16" s="21">
        <v>0</v>
      </c>
      <c r="L16" s="23"/>
      <c r="M16" s="59" t="s">
        <v>64</v>
      </c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  <c r="AA16" s="11" t="s">
        <v>52</v>
      </c>
    </row>
    <row r="17" spans="1:35" x14ac:dyDescent="0.35">
      <c r="A17" s="19" t="s">
        <v>23</v>
      </c>
      <c r="B17" s="20">
        <v>7500</v>
      </c>
      <c r="C17" s="20">
        <v>0</v>
      </c>
      <c r="D17" s="20">
        <v>4500</v>
      </c>
      <c r="E17" s="20">
        <v>4500</v>
      </c>
      <c r="F17" s="20">
        <v>0</v>
      </c>
      <c r="G17" s="21">
        <v>1209054.0465753581</v>
      </c>
      <c r="H17" s="21">
        <v>0</v>
      </c>
      <c r="I17" s="21">
        <v>2519.6636203155203</v>
      </c>
      <c r="J17" s="21">
        <v>70109.375961059093</v>
      </c>
      <c r="K17" s="21">
        <v>0</v>
      </c>
      <c r="L17" s="23"/>
      <c r="M17" s="52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4"/>
    </row>
    <row r="18" spans="1:35" x14ac:dyDescent="0.35">
      <c r="A18" s="19" t="s">
        <v>24</v>
      </c>
      <c r="B18" s="20">
        <v>5500</v>
      </c>
      <c r="C18" s="20">
        <v>0</v>
      </c>
      <c r="D18" s="20">
        <v>11500</v>
      </c>
      <c r="E18" s="20">
        <v>6000</v>
      </c>
      <c r="F18" s="20">
        <v>11500</v>
      </c>
      <c r="G18" s="21">
        <v>23866293.912878051</v>
      </c>
      <c r="H18" s="21">
        <v>0</v>
      </c>
      <c r="I18" s="21">
        <v>76557.987392695548</v>
      </c>
      <c r="J18" s="21">
        <v>3110675.7432195893</v>
      </c>
      <c r="K18" s="21">
        <v>605854.36155293393</v>
      </c>
      <c r="L18" s="23">
        <v>2019</v>
      </c>
      <c r="M18" s="52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4"/>
      <c r="AA18" s="13" t="s">
        <v>43</v>
      </c>
    </row>
    <row r="19" spans="1:35" x14ac:dyDescent="0.35">
      <c r="A19" s="19" t="s">
        <v>25</v>
      </c>
      <c r="B19" s="20">
        <v>5600</v>
      </c>
      <c r="C19" s="20">
        <v>0</v>
      </c>
      <c r="D19" s="20">
        <v>0</v>
      </c>
      <c r="E19" s="20">
        <v>5600</v>
      </c>
      <c r="F19" s="20">
        <v>0</v>
      </c>
      <c r="G19" s="21">
        <v>5132003.4878498968</v>
      </c>
      <c r="H19" s="21">
        <v>0</v>
      </c>
      <c r="I19" s="21">
        <v>0</v>
      </c>
      <c r="J19" s="21">
        <v>572039.09245221247</v>
      </c>
      <c r="K19" s="21">
        <v>0</v>
      </c>
      <c r="L19" s="23">
        <v>2020</v>
      </c>
      <c r="M19" s="52" t="s">
        <v>48</v>
      </c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4"/>
      <c r="AA19" s="13" t="s">
        <v>47</v>
      </c>
    </row>
    <row r="20" spans="1:35" x14ac:dyDescent="0.35">
      <c r="A20" s="19" t="s">
        <v>26</v>
      </c>
      <c r="B20" s="20">
        <v>3400</v>
      </c>
      <c r="C20" s="20">
        <v>1700</v>
      </c>
      <c r="D20" s="20">
        <v>0</v>
      </c>
      <c r="E20" s="20">
        <v>9100</v>
      </c>
      <c r="F20" s="20">
        <v>9100</v>
      </c>
      <c r="G20" s="21">
        <v>32667149.964495935</v>
      </c>
      <c r="H20" s="21">
        <v>1532474.1112951245</v>
      </c>
      <c r="I20" s="21">
        <v>0</v>
      </c>
      <c r="J20" s="21">
        <v>3909552.5674554715</v>
      </c>
      <c r="K20" s="21">
        <v>778944.7122697091</v>
      </c>
      <c r="L20" s="23">
        <v>2023</v>
      </c>
      <c r="M20" s="52" t="s">
        <v>57</v>
      </c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4"/>
      <c r="AA20" s="13" t="s">
        <v>51</v>
      </c>
    </row>
    <row r="21" spans="1:35" x14ac:dyDescent="0.35">
      <c r="B21" s="16"/>
      <c r="I21" s="15"/>
    </row>
    <row r="22" spans="1:35" x14ac:dyDescent="0.35">
      <c r="A22" s="25"/>
      <c r="B22" s="32"/>
      <c r="C22" s="33"/>
      <c r="F22" s="35" t="s">
        <v>147</v>
      </c>
      <c r="G22" s="21">
        <f>EU27_TRA_StockTot!U7</f>
        <v>241723735</v>
      </c>
      <c r="H22" s="21">
        <f>EU27_TRA_StockTot!U6</f>
        <v>40252437</v>
      </c>
      <c r="I22" s="21">
        <f>EU27_TRA_StockTot!U8</f>
        <v>744770</v>
      </c>
      <c r="J22" s="21">
        <f>EU27_TRA_StockTot!U19</f>
        <v>27899617</v>
      </c>
      <c r="K22" s="21">
        <f>EU27_TRA_StockTot!U20</f>
        <v>6015870</v>
      </c>
      <c r="M22" s="2" t="s">
        <v>61</v>
      </c>
    </row>
    <row r="23" spans="1:35" x14ac:dyDescent="0.35">
      <c r="A23" s="32"/>
      <c r="B23" s="34"/>
      <c r="C23" s="33"/>
      <c r="F23" s="36" t="s">
        <v>132</v>
      </c>
      <c r="G23" s="30">
        <f>G22-SUM(G6:G19)</f>
        <v>56951339.137687325</v>
      </c>
      <c r="H23" s="30">
        <f>H22-SUM(H6:H19)</f>
        <v>33969390.749297731</v>
      </c>
      <c r="I23" s="30">
        <f>I22-SUM(I6:I19)</f>
        <v>665692.34898698889</v>
      </c>
      <c r="J23" s="30">
        <f>J22-SUM(J6:J19)</f>
        <v>16018517.187857714</v>
      </c>
      <c r="K23" s="30">
        <f>K22-SUM(K6:K19)</f>
        <v>5410015.6384470658</v>
      </c>
    </row>
    <row r="24" spans="1:35" x14ac:dyDescent="0.35">
      <c r="A24" s="2"/>
    </row>
    <row r="25" spans="1:35" x14ac:dyDescent="0.35">
      <c r="A25" s="2"/>
    </row>
    <row r="26" spans="1:35" x14ac:dyDescent="0.35">
      <c r="A26" s="6" t="s">
        <v>138</v>
      </c>
    </row>
    <row r="27" spans="1:35" x14ac:dyDescent="0.35">
      <c r="A27" s="2" t="str">
        <f>$A4</f>
        <v>in €2019</v>
      </c>
      <c r="C27" s="19">
        <v>2018</v>
      </c>
      <c r="D27" s="19">
        <v>2019</v>
      </c>
      <c r="E27" s="19">
        <v>2020</v>
      </c>
      <c r="F27" s="19">
        <v>2021</v>
      </c>
      <c r="G27" s="19">
        <v>2022</v>
      </c>
      <c r="H27" s="19">
        <v>2023</v>
      </c>
      <c r="I27" s="19">
        <v>2024</v>
      </c>
      <c r="J27" s="19">
        <v>2025</v>
      </c>
      <c r="K27" s="19">
        <v>2026</v>
      </c>
      <c r="L27" s="19">
        <v>2027</v>
      </c>
      <c r="M27" s="19">
        <v>2028</v>
      </c>
      <c r="N27" s="19">
        <v>2029</v>
      </c>
      <c r="O27" s="19">
        <v>2030</v>
      </c>
      <c r="P27" s="19">
        <v>2031</v>
      </c>
      <c r="Q27" s="19">
        <v>2032</v>
      </c>
      <c r="R27" s="19">
        <v>2033</v>
      </c>
      <c r="S27" s="19">
        <v>2034</v>
      </c>
      <c r="T27" s="19">
        <v>2035</v>
      </c>
      <c r="U27" s="19">
        <v>2036</v>
      </c>
      <c r="V27" s="19">
        <v>2037</v>
      </c>
      <c r="W27" s="19">
        <v>2038</v>
      </c>
      <c r="X27" s="19">
        <v>2039</v>
      </c>
      <c r="Y27" s="19">
        <v>2040</v>
      </c>
      <c r="Z27" s="19">
        <v>2041</v>
      </c>
      <c r="AA27" s="19">
        <v>2042</v>
      </c>
      <c r="AB27" s="19">
        <v>2043</v>
      </c>
      <c r="AC27" s="19">
        <v>2044</v>
      </c>
      <c r="AD27" s="19">
        <v>2045</v>
      </c>
      <c r="AE27" s="19">
        <v>2046</v>
      </c>
      <c r="AF27" s="19">
        <v>2047</v>
      </c>
      <c r="AG27" s="19">
        <v>2048</v>
      </c>
      <c r="AH27" s="19">
        <v>2049</v>
      </c>
      <c r="AI27" s="19">
        <v>2050</v>
      </c>
    </row>
    <row r="28" spans="1:35" x14ac:dyDescent="0.35">
      <c r="A28" s="42" t="s">
        <v>39</v>
      </c>
      <c r="B28" s="22" t="str">
        <f>B5</f>
        <v>Cars (LDV)</v>
      </c>
      <c r="C28" s="20">
        <f>(B6*G6+SUMPRODUCT(B8:B13,G8:G13)+B15*700+SUMPRODUCT(B16:B19,G16:G19))/$G22</f>
        <v>3851.084852300628</v>
      </c>
      <c r="D28" s="20">
        <f>(B6*G6+SUMPRODUCT(B8:B13,G8:G13)+B15*700+SUMPRODUCT(B16:B19,G16:G19))/$G22</f>
        <v>3851.084852300628</v>
      </c>
      <c r="E28" s="20">
        <f>(B6*G6+SUMPRODUCT(B8:B14,G8:G14)+B15*700+SUMPRODUCT(B16:B17,G16:G17)+B19*G19)/G22</f>
        <v>3450.1696584114557</v>
      </c>
      <c r="F28" s="20">
        <f>(SUMPRODUCT(B8:B12,G8:G12)+B14*G14+SUMPRODUCT(B16:B17,G16:G17))/G22</f>
        <v>3259.7549974834878</v>
      </c>
      <c r="G28" s="20">
        <f>(SUMPRODUCT(B8:B10,G8:G10)+B14*G14+SUMPRODUCT(B16:B17,G16:G17))/G22</f>
        <v>2205.4479755549323</v>
      </c>
      <c r="H28" s="20">
        <f>(SUMPRODUCT(B8:B10,G8:G10)+B14*G14+SUMPRODUCT(B16:B17,G16:G17))/G22</f>
        <v>2205.4479755549323</v>
      </c>
      <c r="I28" s="20">
        <f>(SUMPRODUCT(B8:B10,G8:G10)+B14*G14+SUMPRODUCT(B16:B17,G16:G17))/G22</f>
        <v>2205.4479755549323</v>
      </c>
      <c r="J28" s="20">
        <f>(SUMPRODUCT(B8:B10,G8:G10)+B14*G14+B17*G17)/G22</f>
        <v>1951.7885684518485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</row>
    <row r="29" spans="1:35" x14ac:dyDescent="0.35">
      <c r="A29" s="42"/>
      <c r="B29" s="22" t="str">
        <f>C5</f>
        <v>2-wheelers</v>
      </c>
      <c r="C29" s="20">
        <f>(C6*H6+C7*H7+C9*H9+C13*H13+C15*1000+C16*H16)/$H22</f>
        <v>114.95645108977244</v>
      </c>
      <c r="D29" s="20">
        <f>(C6*H6+C7*H7+C9*H9+C13*H13+C15*1000+C16*H16)/$H22</f>
        <v>114.95645108977244</v>
      </c>
      <c r="E29" s="20">
        <f>(C6*H6+C7*H7+C9*H9+C13*H13+C15*1000+C16*H16)/$H22</f>
        <v>114.95645108977244</v>
      </c>
      <c r="F29" s="20">
        <f>(C7*H7+C9*H9+C16*H16)/$H22</f>
        <v>95.990387984046791</v>
      </c>
      <c r="G29" s="20">
        <f>(C7*H7+C9*H9+C16*H16)/$H22</f>
        <v>95.990387984046791</v>
      </c>
      <c r="H29" s="20">
        <f>(C7*H7+C9*H9+C16*H16)/$H22</f>
        <v>95.990387984046791</v>
      </c>
      <c r="I29" s="20">
        <f>(C7*H7+C9*H9+C16*H16)/$H22</f>
        <v>95.990387984046791</v>
      </c>
      <c r="J29" s="20">
        <f>(C7*H7+C9*H9)/$H22</f>
        <v>92.169369740287166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</row>
    <row r="30" spans="1:35" x14ac:dyDescent="0.35">
      <c r="A30" s="42"/>
      <c r="B30" s="22" t="str">
        <f>D5</f>
        <v>Bus (HDV)</v>
      </c>
      <c r="C30" s="20">
        <f>(D17*I17+D18*I18)/I22</f>
        <v>1197.3566890549012</v>
      </c>
      <c r="D30" s="20">
        <f>(D17*I17+D18*I18)/I22</f>
        <v>1197.3566890549012</v>
      </c>
      <c r="E30" s="20">
        <f>D17*I17/I22</f>
        <v>15.224144758005615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</row>
    <row r="31" spans="1:35" x14ac:dyDescent="0.35">
      <c r="A31" s="41" t="s">
        <v>40</v>
      </c>
      <c r="B31" s="22" t="str">
        <f>E5</f>
        <v>LDV</v>
      </c>
      <c r="C31" s="20">
        <f>(E9*J9+E13*J13+E15*300+E17*J17+E18*J18+E19*J19)/J22</f>
        <v>1533.5551978554331</v>
      </c>
      <c r="D31" s="20">
        <f>(E9*J9+E13*J13+E15*300+E17*J17+E18*J18+E19*J19)/J22</f>
        <v>1533.5551978554331</v>
      </c>
      <c r="E31" s="20">
        <f>(E9*J9+E13*J13+E15*300+E17*J17+E19*J19)/J22</f>
        <v>864.58348905679486</v>
      </c>
      <c r="F31" s="20">
        <f>(E9*J9+E17*J17)/J22</f>
        <v>743.51563656623216</v>
      </c>
      <c r="G31" s="20">
        <f>(E9*J9+E17*J17)/J22</f>
        <v>743.51563656623216</v>
      </c>
      <c r="H31" s="20">
        <f>(E9*J9+E17*J17)/J22</f>
        <v>743.51563656623216</v>
      </c>
      <c r="I31" s="20">
        <f>(E9*J9+E17*J17)/J22</f>
        <v>743.51563656623216</v>
      </c>
      <c r="J31" s="20">
        <f>(E9*J9+E17*J17)/J22</f>
        <v>743.51563656623216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</row>
    <row r="32" spans="1:35" x14ac:dyDescent="0.35">
      <c r="A32" s="41"/>
      <c r="B32" s="22" t="str">
        <f>F5</f>
        <v>HDV</v>
      </c>
      <c r="C32" s="20">
        <f>(F18*K18)/K22</f>
        <v>1158.1575329684217</v>
      </c>
      <c r="D32" s="20">
        <f>(F18*K18)/K22</f>
        <v>1158.1575329684217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</row>
    <row r="34" spans="1:35" x14ac:dyDescent="0.35">
      <c r="A34" s="1" t="s">
        <v>142</v>
      </c>
    </row>
    <row r="35" spans="1:35" x14ac:dyDescent="0.35">
      <c r="A35" s="2" t="s">
        <v>145</v>
      </c>
      <c r="C35" s="19">
        <v>2018</v>
      </c>
      <c r="D35" s="19">
        <v>2019</v>
      </c>
      <c r="E35" s="19">
        <v>2020</v>
      </c>
      <c r="F35" s="19">
        <v>2021</v>
      </c>
      <c r="G35" s="19">
        <v>2022</v>
      </c>
      <c r="H35" s="19">
        <v>2023</v>
      </c>
      <c r="I35" s="19">
        <v>2024</v>
      </c>
      <c r="J35" s="19">
        <v>2025</v>
      </c>
      <c r="K35" s="19">
        <v>2026</v>
      </c>
      <c r="L35" s="19">
        <v>2027</v>
      </c>
      <c r="M35" s="19">
        <v>2028</v>
      </c>
      <c r="N35" s="19">
        <v>2029</v>
      </c>
      <c r="O35" s="19">
        <v>2030</v>
      </c>
      <c r="P35" s="19">
        <v>2031</v>
      </c>
      <c r="Q35" s="19">
        <v>2032</v>
      </c>
      <c r="R35" s="19">
        <v>2033</v>
      </c>
      <c r="S35" s="19">
        <v>2034</v>
      </c>
      <c r="T35" s="19">
        <v>2035</v>
      </c>
      <c r="U35" s="19">
        <v>2036</v>
      </c>
      <c r="V35" s="19">
        <v>2037</v>
      </c>
      <c r="W35" s="19">
        <v>2038</v>
      </c>
      <c r="X35" s="19">
        <v>2039</v>
      </c>
      <c r="Y35" s="19">
        <v>2040</v>
      </c>
      <c r="Z35" s="19">
        <v>2041</v>
      </c>
      <c r="AA35" s="19">
        <v>2042</v>
      </c>
      <c r="AB35" s="19">
        <v>2043</v>
      </c>
      <c r="AC35" s="19">
        <v>2044</v>
      </c>
      <c r="AD35" s="19">
        <v>2045</v>
      </c>
      <c r="AE35" s="19">
        <v>2046</v>
      </c>
      <c r="AF35" s="19">
        <v>2047</v>
      </c>
      <c r="AG35" s="19">
        <v>2048</v>
      </c>
      <c r="AH35" s="19">
        <v>2049</v>
      </c>
      <c r="AI35" s="19">
        <v>2050</v>
      </c>
    </row>
    <row r="36" spans="1:35" x14ac:dyDescent="0.35">
      <c r="A36" s="60" t="s">
        <v>39</v>
      </c>
      <c r="B36" s="19" t="s">
        <v>63</v>
      </c>
      <c r="C36" s="20">
        <v>53640.651752171099</v>
      </c>
      <c r="D36" s="20">
        <v>53908.855010931919</v>
      </c>
      <c r="E36" s="20">
        <v>54178.399285986576</v>
      </c>
      <c r="F36" s="20">
        <v>54178.399285986576</v>
      </c>
      <c r="G36" s="20">
        <v>53908.855010931919</v>
      </c>
      <c r="H36" s="20">
        <v>53640.65175217107</v>
      </c>
      <c r="I36" s="20">
        <v>53373.782837981169</v>
      </c>
      <c r="J36" s="20">
        <v>53108.241629832017</v>
      </c>
      <c r="K36" s="20">
        <v>52844.021522220915</v>
      </c>
      <c r="L36" s="20">
        <v>52581.115942508382</v>
      </c>
      <c r="M36" s="20">
        <v>52319.518350754617</v>
      </c>
      <c r="N36" s="20">
        <v>52059.222239556839</v>
      </c>
      <c r="O36" s="20">
        <v>51800.221133887404</v>
      </c>
      <c r="P36" s="20">
        <v>51542.508590932746</v>
      </c>
      <c r="Q36" s="20">
        <v>51286.078199933087</v>
      </c>
      <c r="R36" s="20">
        <v>51030.923582022981</v>
      </c>
      <c r="S36" s="20">
        <v>50777.038390072623</v>
      </c>
      <c r="T36" s="20">
        <v>50524.416308529981</v>
      </c>
      <c r="U36" s="20">
        <v>50273.051053263669</v>
      </c>
      <c r="V36" s="20">
        <v>50022.936371406642</v>
      </c>
      <c r="W36" s="20">
        <v>49774.066041200647</v>
      </c>
      <c r="X36" s="20">
        <v>49526.433871841444</v>
      </c>
      <c r="Y36" s="20">
        <v>49280.033703324822</v>
      </c>
      <c r="Z36" s="20">
        <v>49034.859406293363</v>
      </c>
      <c r="AA36" s="20">
        <v>48790.904881883951</v>
      </c>
      <c r="AB36" s="20">
        <v>48548.164061576077</v>
      </c>
      <c r="AC36" s="20">
        <v>48306.630907040875</v>
      </c>
      <c r="AD36" s="20">
        <v>48066.299409990927</v>
      </c>
      <c r="AE36" s="20">
        <v>47827.163592030774</v>
      </c>
      <c r="AF36" s="20">
        <v>47589.21750450824</v>
      </c>
      <c r="AG36" s="20">
        <v>47352.455228366416</v>
      </c>
      <c r="AH36" s="20">
        <v>47116.870873996442</v>
      </c>
      <c r="AI36" s="20">
        <v>46882.458581090992</v>
      </c>
    </row>
    <row r="37" spans="1:35" x14ac:dyDescent="0.35">
      <c r="A37" s="61"/>
      <c r="B37" s="22" t="s">
        <v>32</v>
      </c>
      <c r="C37" s="20">
        <v>18625.529254198889</v>
      </c>
      <c r="D37" s="20">
        <v>18180.647304663158</v>
      </c>
      <c r="E37" s="20">
        <v>17862.386520336455</v>
      </c>
      <c r="F37" s="20">
        <v>17800.488510553674</v>
      </c>
      <c r="G37" s="20">
        <v>17712.814462665876</v>
      </c>
      <c r="H37" s="20">
        <v>17625.572242178121</v>
      </c>
      <c r="I37" s="20">
        <v>17538.75972217934</v>
      </c>
      <c r="J37" s="20">
        <v>17452.374786234283</v>
      </c>
      <c r="K37" s="20">
        <v>17366.415328331939</v>
      </c>
      <c r="L37" s="20">
        <v>17280.879252834191</v>
      </c>
      <c r="M37" s="20">
        <v>17195.764474424712</v>
      </c>
      <c r="N37" s="20">
        <v>17111.068918058147</v>
      </c>
      <c r="O37" s="20">
        <v>17026.790518909504</v>
      </c>
      <c r="P37" s="20">
        <v>16942.927222323837</v>
      </c>
      <c r="Q37" s="20">
        <v>16859.476983766126</v>
      </c>
      <c r="R37" s="20">
        <v>16776.437768771462</v>
      </c>
      <c r="S37" s="20">
        <v>16693.807552895425</v>
      </c>
      <c r="T37" s="20">
        <v>16611.584321664752</v>
      </c>
      <c r="U37" s="20">
        <v>16529.7660705282</v>
      </c>
      <c r="V37" s="20">
        <v>16448.350804807691</v>
      </c>
      <c r="W37" s="20">
        <v>16367.336539649687</v>
      </c>
      <c r="X37" s="20">
        <v>16286.721299976789</v>
      </c>
      <c r="Y37" s="20">
        <v>16206.503120439593</v>
      </c>
      <c r="Z37" s="20">
        <v>16126.680045368776</v>
      </c>
      <c r="AA37" s="20">
        <v>16047.250128727412</v>
      </c>
      <c r="AB37" s="20">
        <v>15968.211434063534</v>
      </c>
      <c r="AC37" s="20">
        <v>15889.562034462928</v>
      </c>
      <c r="AD37" s="20">
        <v>15811.300012502143</v>
      </c>
      <c r="AE37" s="20">
        <v>15733.423460201762</v>
      </c>
      <c r="AF37" s="20">
        <v>15655.930478979879</v>
      </c>
      <c r="AG37" s="20">
        <v>15578.819179605802</v>
      </c>
      <c r="AH37" s="20">
        <v>15502.087682154017</v>
      </c>
      <c r="AI37" s="20">
        <v>15425.734115958336</v>
      </c>
    </row>
    <row r="38" spans="1:35" x14ac:dyDescent="0.35">
      <c r="A38" s="62"/>
      <c r="B38" s="22" t="s">
        <v>62</v>
      </c>
      <c r="C38" s="20">
        <v>553627.95430009137</v>
      </c>
      <c r="D38" s="20">
        <v>613692.86438700813</v>
      </c>
      <c r="E38" s="20">
        <v>673757.77447392489</v>
      </c>
      <c r="F38" s="20">
        <v>673757.77447392489</v>
      </c>
      <c r="G38" s="20">
        <v>670405.74574519892</v>
      </c>
      <c r="H38" s="20">
        <v>667070.39377631736</v>
      </c>
      <c r="I38" s="20">
        <v>663751.63559832587</v>
      </c>
      <c r="J38" s="20">
        <v>660449.38865505066</v>
      </c>
      <c r="K38" s="20">
        <v>657163.57080104551</v>
      </c>
      <c r="L38" s="20">
        <v>653894.10029954789</v>
      </c>
      <c r="M38" s="20">
        <v>650640.89582044573</v>
      </c>
      <c r="N38" s="20">
        <v>647403.87643825461</v>
      </c>
      <c r="O38" s="20">
        <v>644182.96163010399</v>
      </c>
      <c r="P38" s="20">
        <v>640978.07127373549</v>
      </c>
      <c r="Q38" s="20">
        <v>637789.12564550794</v>
      </c>
      <c r="R38" s="20">
        <v>634616.04541841603</v>
      </c>
      <c r="S38" s="20">
        <v>631458.75166011543</v>
      </c>
      <c r="T38" s="20">
        <v>628317.16583096085</v>
      </c>
      <c r="U38" s="20">
        <v>625191.20978205057</v>
      </c>
      <c r="V38" s="20">
        <v>622080.80575328425</v>
      </c>
      <c r="W38" s="20">
        <v>618985.87637142721</v>
      </c>
      <c r="X38" s="20">
        <v>615906.34464818635</v>
      </c>
      <c r="Y38" s="20">
        <v>612842.13397829491</v>
      </c>
      <c r="Z38" s="20">
        <v>609793.16813760705</v>
      </c>
      <c r="AA38" s="20">
        <v>606759.37128120114</v>
      </c>
      <c r="AB38" s="20">
        <v>603740.66794149368</v>
      </c>
      <c r="AC38" s="20">
        <v>600736.98302636191</v>
      </c>
      <c r="AD38" s="20">
        <v>597748.24181727553</v>
      </c>
      <c r="AE38" s="20">
        <v>594774.3699674384</v>
      </c>
      <c r="AF38" s="20">
        <v>591815.29349993879</v>
      </c>
      <c r="AG38" s="20">
        <v>588870.93880590936</v>
      </c>
      <c r="AH38" s="20">
        <v>585941.23264269601</v>
      </c>
      <c r="AI38" s="20">
        <v>583026.10213203589</v>
      </c>
    </row>
    <row r="39" spans="1:35" x14ac:dyDescent="0.35">
      <c r="A39" s="63" t="s">
        <v>40</v>
      </c>
      <c r="B39" s="22" t="s">
        <v>31</v>
      </c>
      <c r="C39" s="20">
        <v>53640.65175217107</v>
      </c>
      <c r="D39" s="20">
        <v>53908.855010931919</v>
      </c>
      <c r="E39" s="20">
        <v>54178.399285986576</v>
      </c>
      <c r="F39" s="20">
        <v>54178.399285986576</v>
      </c>
      <c r="G39" s="20">
        <v>53908.855010931919</v>
      </c>
      <c r="H39" s="20">
        <v>53640.65175217107</v>
      </c>
      <c r="I39" s="20">
        <v>53373.782837981169</v>
      </c>
      <c r="J39" s="20">
        <v>53108.241629832017</v>
      </c>
      <c r="K39" s="20">
        <v>52844.021522220915</v>
      </c>
      <c r="L39" s="20">
        <v>52581.115942508382</v>
      </c>
      <c r="M39" s="20">
        <v>52319.518350754617</v>
      </c>
      <c r="N39" s="20">
        <v>52059.222239556839</v>
      </c>
      <c r="O39" s="20">
        <v>51800.221133887404</v>
      </c>
      <c r="P39" s="20">
        <v>51542.508590932746</v>
      </c>
      <c r="Q39" s="20">
        <v>51286.078199933087</v>
      </c>
      <c r="R39" s="20">
        <v>51030.923582022981</v>
      </c>
      <c r="S39" s="20">
        <v>50777.038390072623</v>
      </c>
      <c r="T39" s="20">
        <v>50524.416308529981</v>
      </c>
      <c r="U39" s="20">
        <v>50273.051053263669</v>
      </c>
      <c r="V39" s="20">
        <v>50022.936371406642</v>
      </c>
      <c r="W39" s="20">
        <v>49774.066041200647</v>
      </c>
      <c r="X39" s="20">
        <v>49526.433871841444</v>
      </c>
      <c r="Y39" s="20">
        <v>49280.033703324822</v>
      </c>
      <c r="Z39" s="20">
        <v>49034.859406293363</v>
      </c>
      <c r="AA39" s="20">
        <v>48790.904881883951</v>
      </c>
      <c r="AB39" s="20">
        <v>48548.164061576077</v>
      </c>
      <c r="AC39" s="20">
        <v>48306.630907040875</v>
      </c>
      <c r="AD39" s="20">
        <v>48066.299409990927</v>
      </c>
      <c r="AE39" s="20">
        <v>47827.163592030774</v>
      </c>
      <c r="AF39" s="20">
        <v>47589.21750450824</v>
      </c>
      <c r="AG39" s="20">
        <v>47352.455228366416</v>
      </c>
      <c r="AH39" s="20">
        <v>47116.870873996442</v>
      </c>
      <c r="AI39" s="20">
        <v>46882.458581090992</v>
      </c>
    </row>
    <row r="40" spans="1:35" x14ac:dyDescent="0.35">
      <c r="A40" s="64"/>
      <c r="B40" s="22" t="s">
        <v>38</v>
      </c>
      <c r="C40" s="20">
        <v>169698.00559744478</v>
      </c>
      <c r="D40" s="20">
        <v>170546.495625432</v>
      </c>
      <c r="E40" s="20">
        <v>170546.495625432</v>
      </c>
      <c r="F40" s="20">
        <v>171399.22810355911</v>
      </c>
      <c r="G40" s="20">
        <v>170546.49562543197</v>
      </c>
      <c r="H40" s="20">
        <v>169698.00559744478</v>
      </c>
      <c r="I40" s="20">
        <v>168853.73691288038</v>
      </c>
      <c r="J40" s="20">
        <v>168013.66857003025</v>
      </c>
      <c r="K40" s="20">
        <v>167177.77967167192</v>
      </c>
      <c r="L40" s="20">
        <v>166346.04942454919</v>
      </c>
      <c r="M40" s="20">
        <v>165518.45713885495</v>
      </c>
      <c r="N40" s="20">
        <v>164694.98222771636</v>
      </c>
      <c r="O40" s="20">
        <v>163875.60420668297</v>
      </c>
      <c r="P40" s="20">
        <v>163060.30269321689</v>
      </c>
      <c r="Q40" s="20">
        <v>162249.05740618601</v>
      </c>
      <c r="R40" s="20">
        <v>161441.84816535923</v>
      </c>
      <c r="S40" s="20">
        <v>160638.65489090473</v>
      </c>
      <c r="T40" s="20">
        <v>159839.45760289027</v>
      </c>
      <c r="U40" s="20">
        <v>159044.23642078639</v>
      </c>
      <c r="V40" s="20">
        <v>158252.97156297156</v>
      </c>
      <c r="W40" s="20">
        <v>157465.64334624039</v>
      </c>
      <c r="X40" s="20">
        <v>156682.23218531383</v>
      </c>
      <c r="Y40" s="20">
        <v>155902.71859235206</v>
      </c>
      <c r="Z40" s="20">
        <v>155127.08317646975</v>
      </c>
      <c r="AA40" s="20">
        <v>154355.30664325348</v>
      </c>
      <c r="AB40" s="20">
        <v>153587.36979428207</v>
      </c>
      <c r="AC40" s="20">
        <v>152823.25352664886</v>
      </c>
      <c r="AD40" s="20">
        <v>152062.93883248646</v>
      </c>
      <c r="AE40" s="20">
        <v>151306.40679849399</v>
      </c>
      <c r="AF40" s="20">
        <v>150553.63860546669</v>
      </c>
      <c r="AG40" s="20">
        <v>149804.61552782755</v>
      </c>
      <c r="AH40" s="20">
        <v>149059.31893316182</v>
      </c>
      <c r="AI40" s="20">
        <v>148317.73028175303</v>
      </c>
    </row>
    <row r="42" spans="1:35" x14ac:dyDescent="0.35">
      <c r="A42" s="1" t="s">
        <v>142</v>
      </c>
    </row>
    <row r="43" spans="1:35" x14ac:dyDescent="0.35">
      <c r="A43" s="2" t="s">
        <v>53</v>
      </c>
      <c r="C43" s="19">
        <v>2018</v>
      </c>
      <c r="D43" s="19">
        <v>2019</v>
      </c>
      <c r="E43" s="19">
        <v>2020</v>
      </c>
      <c r="F43" s="19">
        <v>2021</v>
      </c>
      <c r="G43" s="19">
        <v>2022</v>
      </c>
      <c r="H43" s="19">
        <v>2023</v>
      </c>
      <c r="I43" s="19">
        <v>2024</v>
      </c>
      <c r="J43" s="19">
        <v>2025</v>
      </c>
      <c r="K43" s="19">
        <v>2026</v>
      </c>
      <c r="L43" s="19">
        <v>2027</v>
      </c>
      <c r="M43" s="19">
        <v>2028</v>
      </c>
      <c r="N43" s="19">
        <v>2029</v>
      </c>
      <c r="O43" s="19">
        <v>2030</v>
      </c>
      <c r="P43" s="19">
        <v>2031</v>
      </c>
      <c r="Q43" s="19">
        <v>2032</v>
      </c>
      <c r="R43" s="19">
        <v>2033</v>
      </c>
      <c r="S43" s="19">
        <v>2034</v>
      </c>
      <c r="T43" s="19">
        <v>2035</v>
      </c>
      <c r="U43" s="19">
        <v>2036</v>
      </c>
      <c r="V43" s="19">
        <v>2037</v>
      </c>
      <c r="W43" s="19">
        <v>2038</v>
      </c>
      <c r="X43" s="19">
        <v>2039</v>
      </c>
      <c r="Y43" s="19">
        <v>2040</v>
      </c>
      <c r="Z43" s="19">
        <v>2041</v>
      </c>
      <c r="AA43" s="19">
        <v>2042</v>
      </c>
      <c r="AB43" s="19">
        <v>2043</v>
      </c>
      <c r="AC43" s="19">
        <v>2044</v>
      </c>
      <c r="AD43" s="19">
        <v>2045</v>
      </c>
      <c r="AE43" s="19">
        <v>2046</v>
      </c>
      <c r="AF43" s="19">
        <v>2047</v>
      </c>
      <c r="AG43" s="19">
        <v>2048</v>
      </c>
      <c r="AH43" s="19">
        <v>2049</v>
      </c>
      <c r="AI43" s="19">
        <v>2050</v>
      </c>
    </row>
    <row r="44" spans="1:35" x14ac:dyDescent="0.35">
      <c r="A44" s="60" t="s">
        <v>143</v>
      </c>
      <c r="B44" s="19" t="s">
        <v>63</v>
      </c>
      <c r="C44" s="20">
        <f>C36*About!$A$30</f>
        <v>45380.064849879891</v>
      </c>
      <c r="D44" s="20">
        <f>D36*About!$A$30</f>
        <v>45606.965174129262</v>
      </c>
      <c r="E44" s="20">
        <f>E36*About!$A$30</f>
        <v>45834.999999999905</v>
      </c>
      <c r="F44" s="20">
        <f>F36*About!$A$30</f>
        <v>45834.999999999905</v>
      </c>
      <c r="G44" s="20">
        <f>G36*About!$A$30</f>
        <v>45606.965174129262</v>
      </c>
      <c r="H44" s="20">
        <f>H36*About!$A$30</f>
        <v>45380.064849879869</v>
      </c>
      <c r="I44" s="20">
        <f>I36*About!$A$30</f>
        <v>45154.293382965043</v>
      </c>
      <c r="J44" s="20">
        <f>J36*About!$A$30</f>
        <v>44929.645157179155</v>
      </c>
      <c r="K44" s="20">
        <f>K36*About!$A$30</f>
        <v>44706.11458425787</v>
      </c>
      <c r="L44" s="20">
        <f>L36*About!$A$30</f>
        <v>44483.696103739181</v>
      </c>
      <c r="M44" s="20">
        <f>M36*About!$A$30</f>
        <v>44262.384182825066</v>
      </c>
      <c r="N44" s="20">
        <f>N36*About!$A$30</f>
        <v>44042.173316243847</v>
      </c>
      <c r="O44" s="20">
        <f>O36*About!$A$30</f>
        <v>43823.058026113285</v>
      </c>
      <c r="P44" s="20">
        <f>P36*About!$A$30</f>
        <v>43605.032861804269</v>
      </c>
      <c r="Q44" s="20">
        <f>Q36*About!$A$30</f>
        <v>43388.092399805246</v>
      </c>
      <c r="R44" s="20">
        <f>R36*About!$A$30</f>
        <v>43172.231243587317</v>
      </c>
      <c r="S44" s="20">
        <f>S36*About!$A$30</f>
        <v>42957.444023469972</v>
      </c>
      <c r="T44" s="20">
        <f>T36*About!$A$30</f>
        <v>42743.725396487542</v>
      </c>
      <c r="U44" s="20">
        <f>U36*About!$A$30</f>
        <v>42531.070046256267</v>
      </c>
      <c r="V44" s="20">
        <f>V36*About!$A$30</f>
        <v>42319.472682842061</v>
      </c>
      <c r="W44" s="20">
        <f>W36*About!$A$30</f>
        <v>42108.928042628926</v>
      </c>
      <c r="X44" s="20">
        <f>X36*About!$A$30</f>
        <v>41899.430888187984</v>
      </c>
      <c r="Y44" s="20">
        <f>Y36*About!$A$30</f>
        <v>41690.976008147249</v>
      </c>
      <c r="Z44" s="20">
        <f>Z36*About!$A$30</f>
        <v>41483.558217061945</v>
      </c>
      <c r="AA44" s="20">
        <f>AA36*About!$A$30</f>
        <v>41277.172355285526</v>
      </c>
      <c r="AB44" s="20">
        <f>AB36*About!$A$30</f>
        <v>41071.813288841324</v>
      </c>
      <c r="AC44" s="20">
        <f>AC36*About!$A$30</f>
        <v>40867.475909294852</v>
      </c>
      <c r="AD44" s="20">
        <f>AD36*About!$A$30</f>
        <v>40664.155133626729</v>
      </c>
      <c r="AE44" s="20">
        <f>AE36*About!$A$30</f>
        <v>40461.845904106194</v>
      </c>
      <c r="AF44" s="20">
        <f>AF36*About!$A$30</f>
        <v>40260.543188165379</v>
      </c>
      <c r="AG44" s="20">
        <f>AG36*About!$A$30</f>
        <v>40060.241978274011</v>
      </c>
      <c r="AH44" s="20">
        <f>AH36*About!$A$30</f>
        <v>39860.937291814946</v>
      </c>
      <c r="AI44" s="20">
        <f>AI36*About!$A$30</f>
        <v>39662.624170960145</v>
      </c>
    </row>
    <row r="45" spans="1:35" x14ac:dyDescent="0.35">
      <c r="A45" s="61"/>
      <c r="B45" s="22" t="s">
        <v>32</v>
      </c>
      <c r="C45" s="20">
        <f>C37*About!$A$30</f>
        <v>15757.223259030781</v>
      </c>
      <c r="D45" s="20">
        <f>D37*About!$A$30</f>
        <v>15380.852520402399</v>
      </c>
      <c r="E45" s="20">
        <f>E37*About!$A$30</f>
        <v>15111.603460964285</v>
      </c>
      <c r="F45" s="20">
        <f>F37*About!$A$30</f>
        <v>15059.237659911032</v>
      </c>
      <c r="G45" s="20">
        <f>G37*About!$A$30</f>
        <v>14985.065295317443</v>
      </c>
      <c r="H45" s="20">
        <f>H37*About!$A$30</f>
        <v>14911.258257295733</v>
      </c>
      <c r="I45" s="20">
        <f>I37*About!$A$30</f>
        <v>14837.814746476221</v>
      </c>
      <c r="J45" s="20">
        <f>J37*About!$A$30</f>
        <v>14764.732972351791</v>
      </c>
      <c r="K45" s="20">
        <f>K37*About!$A$30</f>
        <v>14692.01115323424</v>
      </c>
      <c r="L45" s="20">
        <f>L37*About!$A$30</f>
        <v>14619.647516210853</v>
      </c>
      <c r="M45" s="20">
        <f>M37*About!$A$30</f>
        <v>14547.640297101159</v>
      </c>
      <c r="N45" s="20">
        <f>N37*About!$A$30</f>
        <v>14475.98774041395</v>
      </c>
      <c r="O45" s="20">
        <f>O37*About!$A$30</f>
        <v>14404.688099304449</v>
      </c>
      <c r="P45" s="20">
        <f>P37*About!$A$30</f>
        <v>14333.739635531761</v>
      </c>
      <c r="Q45" s="20">
        <f>Q37*About!$A$30</f>
        <v>14263.140619416459</v>
      </c>
      <c r="R45" s="20">
        <f>R37*About!$A$30</f>
        <v>14192.889329798441</v>
      </c>
      <c r="S45" s="20">
        <f>S37*About!$A$30</f>
        <v>14122.984053994958</v>
      </c>
      <c r="T45" s="20">
        <f>T37*About!$A$30</f>
        <v>14053.423087758869</v>
      </c>
      <c r="U45" s="20">
        <f>U37*About!$A$30</f>
        <v>13984.204735237076</v>
      </c>
      <c r="V45" s="20">
        <f>V37*About!$A$30</f>
        <v>13915.327308929194</v>
      </c>
      <c r="W45" s="20">
        <f>W37*About!$A$30</f>
        <v>13846.789129646411</v>
      </c>
      <c r="X45" s="20">
        <f>X37*About!$A$30</f>
        <v>13778.588526470545</v>
      </c>
      <c r="Y45" s="20">
        <f>Y37*About!$A$30</f>
        <v>13710.723836713303</v>
      </c>
      <c r="Z45" s="20">
        <f>Z37*About!$A$30</f>
        <v>13643.193405875765</v>
      </c>
      <c r="AA45" s="20">
        <f>AA37*About!$A$30</f>
        <v>13575.995587608022</v>
      </c>
      <c r="AB45" s="20">
        <f>AB37*About!$A$30</f>
        <v>13509.128743669062</v>
      </c>
      <c r="AC45" s="20">
        <f>AC37*About!$A$30</f>
        <v>13442.591243886814</v>
      </c>
      <c r="AD45" s="20">
        <f>AD37*About!$A$30</f>
        <v>13376.381466118419</v>
      </c>
      <c r="AE45" s="20">
        <f>AE37*About!$A$30</f>
        <v>13310.497796210675</v>
      </c>
      <c r="AF45" s="20">
        <f>AF37*About!$A$30</f>
        <v>13244.938627960686</v>
      </c>
      <c r="AG45" s="20">
        <f>AG37*About!$A$30</f>
        <v>13179.702363076703</v>
      </c>
      <c r="AH45" s="20">
        <f>AH37*About!$A$30</f>
        <v>13114.787411139165</v>
      </c>
      <c r="AI45" s="20">
        <f>AI37*About!$A$30</f>
        <v>13050.192189561914</v>
      </c>
    </row>
    <row r="46" spans="1:35" x14ac:dyDescent="0.35">
      <c r="A46" s="62"/>
      <c r="B46" s="22" t="s">
        <v>62</v>
      </c>
      <c r="C46" s="20">
        <f>C38*About!$A$30</f>
        <v>468370.00760020799</v>
      </c>
      <c r="D46" s="20">
        <f>D38*About!$A$30</f>
        <v>519185.00380010338</v>
      </c>
      <c r="E46" s="20">
        <f>E38*About!$A$30</f>
        <v>569999.99999999884</v>
      </c>
      <c r="F46" s="20">
        <f>F38*About!$A$30</f>
        <v>569999.99999999884</v>
      </c>
      <c r="G46" s="20">
        <f>G38*About!$A$30</f>
        <v>567164.17910447647</v>
      </c>
      <c r="H46" s="20">
        <f>H38*About!$A$30</f>
        <v>564342.46677062334</v>
      </c>
      <c r="I46" s="20">
        <f>I38*About!$A$30</f>
        <v>561534.79280659056</v>
      </c>
      <c r="J46" s="20">
        <f>J38*About!$A$30</f>
        <v>558741.08736974187</v>
      </c>
      <c r="K46" s="20">
        <f>K38*About!$A$30</f>
        <v>555961.28096491727</v>
      </c>
      <c r="L46" s="20">
        <f>L38*About!$A$30</f>
        <v>553195.30444270396</v>
      </c>
      <c r="M46" s="20">
        <f>M38*About!$A$30</f>
        <v>550443.08899771539</v>
      </c>
      <c r="N46" s="20">
        <f>N38*About!$A$30</f>
        <v>547704.56616688112</v>
      </c>
      <c r="O46" s="20">
        <f>O38*About!$A$30</f>
        <v>544979.66782774229</v>
      </c>
      <c r="P46" s="20">
        <f>P38*About!$A$30</f>
        <v>542268.32619675866</v>
      </c>
      <c r="Q46" s="20">
        <f>Q38*About!$A$30</f>
        <v>539570.4738276205</v>
      </c>
      <c r="R46" s="20">
        <f>R38*About!$A$30</f>
        <v>536886.04360957281</v>
      </c>
      <c r="S46" s="20">
        <f>S38*About!$A$30</f>
        <v>534214.96876574412</v>
      </c>
      <c r="T46" s="20">
        <f>T38*About!$A$30</f>
        <v>531557.18285148684</v>
      </c>
      <c r="U46" s="20">
        <f>U38*About!$A$30</f>
        <v>528912.61975272326</v>
      </c>
      <c r="V46" s="20">
        <f>V38*About!$A$30</f>
        <v>526281.21368430182</v>
      </c>
      <c r="W46" s="20">
        <f>W38*About!$A$30</f>
        <v>523662.89918836008</v>
      </c>
      <c r="X46" s="20">
        <f>X38*About!$A$30</f>
        <v>521057.61113269662</v>
      </c>
      <c r="Y46" s="20">
        <f>Y38*About!$A$30</f>
        <v>518465.2847091509</v>
      </c>
      <c r="Z46" s="20">
        <f>Z38*About!$A$30</f>
        <v>515885.85543199111</v>
      </c>
      <c r="AA46" s="20">
        <f>AA38*About!$A$30</f>
        <v>513319.25913630967</v>
      </c>
      <c r="AB46" s="20">
        <f>AB38*About!$A$30</f>
        <v>510765.4319764275</v>
      </c>
      <c r="AC46" s="20">
        <f>AC38*About!$A$30</f>
        <v>508224.31042430602</v>
      </c>
      <c r="AD46" s="20">
        <f>AD38*About!$A$30</f>
        <v>505695.83126796619</v>
      </c>
      <c r="AE46" s="20">
        <f>AE38*About!$A$30</f>
        <v>503179.93160991668</v>
      </c>
      <c r="AF46" s="20">
        <f>AF38*About!$A$30</f>
        <v>500676.54886558879</v>
      </c>
      <c r="AG46" s="20">
        <f>AG38*About!$A$30</f>
        <v>498185.62076178001</v>
      </c>
      <c r="AH46" s="20">
        <f>AH38*About!$A$30</f>
        <v>495707.08533510455</v>
      </c>
      <c r="AI46" s="20">
        <f>AI38*About!$A$30</f>
        <v>493240.88093045237</v>
      </c>
    </row>
    <row r="47" spans="1:35" x14ac:dyDescent="0.35">
      <c r="A47" s="63" t="s">
        <v>144</v>
      </c>
      <c r="B47" s="22" t="s">
        <v>31</v>
      </c>
      <c r="C47" s="20">
        <f>C39*About!$A$30</f>
        <v>45380.064849879869</v>
      </c>
      <c r="D47" s="20">
        <f>D39*About!$A$30</f>
        <v>45606.965174129262</v>
      </c>
      <c r="E47" s="20">
        <f>E39*About!$A$30</f>
        <v>45834.999999999905</v>
      </c>
      <c r="F47" s="20">
        <f>F39*About!$A$30</f>
        <v>45834.999999999905</v>
      </c>
      <c r="G47" s="20">
        <f>G39*About!$A$30</f>
        <v>45606.965174129262</v>
      </c>
      <c r="H47" s="20">
        <f>H39*About!$A$30</f>
        <v>45380.064849879869</v>
      </c>
      <c r="I47" s="20">
        <f>I39*About!$A$30</f>
        <v>45154.293382965043</v>
      </c>
      <c r="J47" s="20">
        <f>J39*About!$A$30</f>
        <v>44929.645157179155</v>
      </c>
      <c r="K47" s="20">
        <f>K39*About!$A$30</f>
        <v>44706.11458425787</v>
      </c>
      <c r="L47" s="20">
        <f>L39*About!$A$30</f>
        <v>44483.696103739181</v>
      </c>
      <c r="M47" s="20">
        <f>M39*About!$A$30</f>
        <v>44262.384182825066</v>
      </c>
      <c r="N47" s="20">
        <f>N39*About!$A$30</f>
        <v>44042.173316243847</v>
      </c>
      <c r="O47" s="20">
        <f>O39*About!$A$30</f>
        <v>43823.058026113285</v>
      </c>
      <c r="P47" s="20">
        <f>P39*About!$A$30</f>
        <v>43605.032861804269</v>
      </c>
      <c r="Q47" s="20">
        <f>Q39*About!$A$30</f>
        <v>43388.092399805246</v>
      </c>
      <c r="R47" s="20">
        <f>R39*About!$A$30</f>
        <v>43172.231243587317</v>
      </c>
      <c r="S47" s="20">
        <f>S39*About!$A$30</f>
        <v>42957.444023469972</v>
      </c>
      <c r="T47" s="20">
        <f>T39*About!$A$30</f>
        <v>42743.725396487542</v>
      </c>
      <c r="U47" s="20">
        <f>U39*About!$A$30</f>
        <v>42531.070046256267</v>
      </c>
      <c r="V47" s="20">
        <f>V39*About!$A$30</f>
        <v>42319.472682842061</v>
      </c>
      <c r="W47" s="20">
        <f>W39*About!$A$30</f>
        <v>42108.928042628926</v>
      </c>
      <c r="X47" s="20">
        <f>X39*About!$A$30</f>
        <v>41899.430888187984</v>
      </c>
      <c r="Y47" s="20">
        <f>Y39*About!$A$30</f>
        <v>41690.976008147249</v>
      </c>
      <c r="Z47" s="20">
        <f>Z39*About!$A$30</f>
        <v>41483.558217061945</v>
      </c>
      <c r="AA47" s="20">
        <f>AA39*About!$A$30</f>
        <v>41277.172355285526</v>
      </c>
      <c r="AB47" s="20">
        <f>AB39*About!$A$30</f>
        <v>41071.813288841324</v>
      </c>
      <c r="AC47" s="20">
        <f>AC39*About!$A$30</f>
        <v>40867.475909294852</v>
      </c>
      <c r="AD47" s="20">
        <f>AD39*About!$A$30</f>
        <v>40664.155133626729</v>
      </c>
      <c r="AE47" s="20">
        <f>AE39*About!$A$30</f>
        <v>40461.845904106194</v>
      </c>
      <c r="AF47" s="20">
        <f>AF39*About!$A$30</f>
        <v>40260.543188165379</v>
      </c>
      <c r="AG47" s="20">
        <f>AG39*About!$A$30</f>
        <v>40060.241978274011</v>
      </c>
      <c r="AH47" s="20">
        <f>AH39*About!$A$30</f>
        <v>39860.937291814946</v>
      </c>
      <c r="AI47" s="20">
        <f>AI39*About!$A$30</f>
        <v>39662.624170960145</v>
      </c>
    </row>
    <row r="48" spans="1:35" x14ac:dyDescent="0.35">
      <c r="A48" s="64"/>
      <c r="B48" s="22" t="s">
        <v>38</v>
      </c>
      <c r="C48" s="20">
        <f>C40*About!$A$30</f>
        <v>143564.74515796002</v>
      </c>
      <c r="D48" s="20">
        <f>D40*About!$A$30</f>
        <v>144282.5688837498</v>
      </c>
      <c r="E48" s="20">
        <f>E40*About!$A$30</f>
        <v>144282.5688837498</v>
      </c>
      <c r="F48" s="20">
        <f>F40*About!$A$30</f>
        <v>145003.98172816852</v>
      </c>
      <c r="G48" s="20">
        <f>G40*About!$A$30</f>
        <v>144282.56888374977</v>
      </c>
      <c r="H48" s="20">
        <f>H40*About!$A$30</f>
        <v>143564.74515796002</v>
      </c>
      <c r="I48" s="20">
        <f>I40*About!$A$30</f>
        <v>142850.49269448759</v>
      </c>
      <c r="J48" s="20">
        <f>J40*About!$A$30</f>
        <v>142139.7937258583</v>
      </c>
      <c r="K48" s="20">
        <f>K40*About!$A$30</f>
        <v>141432.63057299337</v>
      </c>
      <c r="L48" s="20">
        <f>L40*About!$A$30</f>
        <v>140728.98564476953</v>
      </c>
      <c r="M48" s="20">
        <f>M40*About!$A$30</f>
        <v>140028.84143758164</v>
      </c>
      <c r="N48" s="20">
        <f>N40*About!$A$30</f>
        <v>139332.18053490709</v>
      </c>
      <c r="O48" s="20">
        <f>O40*About!$A$30</f>
        <v>138638.98560687277</v>
      </c>
      <c r="P48" s="20">
        <f>P40*About!$A$30</f>
        <v>137949.23940982364</v>
      </c>
      <c r="Q48" s="20">
        <f>Q40*About!$A$30</f>
        <v>137262.92478589423</v>
      </c>
      <c r="R48" s="20">
        <f>R40*About!$A$30</f>
        <v>136580.02466258133</v>
      </c>
      <c r="S48" s="20">
        <f>S40*About!$A$30</f>
        <v>135900.52205231975</v>
      </c>
      <c r="T48" s="20">
        <f>T40*About!$A$30</f>
        <v>135224.40005205944</v>
      </c>
      <c r="U48" s="20">
        <f>U40*About!$A$30</f>
        <v>134551.64184284525</v>
      </c>
      <c r="V48" s="20">
        <f>V40*About!$A$30</f>
        <v>133882.2306893983</v>
      </c>
      <c r="W48" s="20">
        <f>W40*About!$A$30</f>
        <v>133216.14993969983</v>
      </c>
      <c r="X48" s="20">
        <f>X40*About!$A$30</f>
        <v>132553.38302457693</v>
      </c>
      <c r="Y48" s="20">
        <f>Y40*About!$A$30</f>
        <v>131893.91345729047</v>
      </c>
      <c r="Z48" s="20">
        <f>Z40*About!$A$30</f>
        <v>131237.7248331249</v>
      </c>
      <c r="AA48" s="20">
        <f>AA40*About!$A$30</f>
        <v>130584.80082897999</v>
      </c>
      <c r="AB48" s="20">
        <f>AB40*About!$A$30</f>
        <v>129935.12520296517</v>
      </c>
      <c r="AC48" s="20">
        <f>AC40*About!$A$30</f>
        <v>129288.68179399522</v>
      </c>
      <c r="AD48" s="20">
        <f>AD40*About!$A$30</f>
        <v>128645.4545213883</v>
      </c>
      <c r="AE48" s="20">
        <f>AE40*About!$A$30</f>
        <v>128005.42738446598</v>
      </c>
      <c r="AF48" s="20">
        <f>AF40*About!$A$30</f>
        <v>127368.58446215522</v>
      </c>
      <c r="AG48" s="20">
        <f>AG40*About!$A$30</f>
        <v>126734.90991259227</v>
      </c>
      <c r="AH48" s="20">
        <f>AH40*About!$A$30</f>
        <v>126104.38797272868</v>
      </c>
      <c r="AI48" s="20">
        <f>AI40*About!$A$30</f>
        <v>125477.00295793897</v>
      </c>
    </row>
    <row r="51" spans="1:35" x14ac:dyDescent="0.35">
      <c r="A51" s="1" t="s">
        <v>7</v>
      </c>
      <c r="C51" s="19">
        <v>2018</v>
      </c>
      <c r="D51" s="19">
        <v>2019</v>
      </c>
      <c r="E51" s="19">
        <v>2020</v>
      </c>
      <c r="F51" s="19">
        <v>2021</v>
      </c>
      <c r="G51" s="19">
        <v>2022</v>
      </c>
      <c r="H51" s="19">
        <v>2023</v>
      </c>
      <c r="I51" s="19">
        <v>2024</v>
      </c>
      <c r="J51" s="19">
        <v>2025</v>
      </c>
      <c r="K51" s="19">
        <v>2026</v>
      </c>
      <c r="L51" s="19">
        <v>2027</v>
      </c>
      <c r="M51" s="19">
        <v>2028</v>
      </c>
      <c r="N51" s="19">
        <v>2029</v>
      </c>
      <c r="O51" s="19">
        <v>2030</v>
      </c>
      <c r="P51" s="19">
        <v>2031</v>
      </c>
      <c r="Q51" s="19">
        <v>2032</v>
      </c>
      <c r="R51" s="19">
        <v>2033</v>
      </c>
      <c r="S51" s="19">
        <v>2034</v>
      </c>
      <c r="T51" s="19">
        <v>2035</v>
      </c>
      <c r="U51" s="19">
        <v>2036</v>
      </c>
      <c r="V51" s="19">
        <v>2037</v>
      </c>
      <c r="W51" s="19">
        <v>2038</v>
      </c>
      <c r="X51" s="19">
        <v>2039</v>
      </c>
      <c r="Y51" s="19">
        <v>2040</v>
      </c>
      <c r="Z51" s="19">
        <v>2041</v>
      </c>
      <c r="AA51" s="19">
        <v>2042</v>
      </c>
      <c r="AB51" s="19">
        <v>2043</v>
      </c>
      <c r="AC51" s="19">
        <v>2044</v>
      </c>
      <c r="AD51" s="19">
        <v>2045</v>
      </c>
      <c r="AE51" s="19">
        <v>2046</v>
      </c>
      <c r="AF51" s="19">
        <v>2047</v>
      </c>
      <c r="AG51" s="19">
        <v>2048</v>
      </c>
      <c r="AH51" s="19">
        <v>2049</v>
      </c>
      <c r="AI51" s="19">
        <v>2050</v>
      </c>
    </row>
    <row r="52" spans="1:35" x14ac:dyDescent="0.35">
      <c r="A52" s="42" t="s">
        <v>143</v>
      </c>
      <c r="B52" s="19" t="s">
        <v>63</v>
      </c>
      <c r="C52" s="27">
        <f>C28/C44</f>
        <v>8.4862920867130945E-2</v>
      </c>
      <c r="D52" s="27">
        <f t="shared" ref="D52:AI52" si="0">D28/D44</f>
        <v>8.444071728072737E-2</v>
      </c>
      <c r="E52" s="27">
        <f t="shared" si="0"/>
        <v>7.5273691685643351E-2</v>
      </c>
      <c r="F52" s="27">
        <f t="shared" si="0"/>
        <v>7.111934105996498E-2</v>
      </c>
      <c r="G52" s="27">
        <f t="shared" si="0"/>
        <v>4.8357700783957923E-2</v>
      </c>
      <c r="H52" s="27">
        <f t="shared" si="0"/>
        <v>4.8599489287877704E-2</v>
      </c>
      <c r="I52" s="27">
        <f t="shared" si="0"/>
        <v>4.8842486734317098E-2</v>
      </c>
      <c r="J52" s="27">
        <f t="shared" si="0"/>
        <v>4.3440996732198291E-2</v>
      </c>
      <c r="K52" s="27">
        <f t="shared" si="0"/>
        <v>0</v>
      </c>
      <c r="L52" s="27">
        <f t="shared" si="0"/>
        <v>0</v>
      </c>
      <c r="M52" s="27">
        <f t="shared" si="0"/>
        <v>0</v>
      </c>
      <c r="N52" s="27">
        <f t="shared" si="0"/>
        <v>0</v>
      </c>
      <c r="O52" s="27">
        <f t="shared" si="0"/>
        <v>0</v>
      </c>
      <c r="P52" s="27">
        <f t="shared" si="0"/>
        <v>0</v>
      </c>
      <c r="Q52" s="27">
        <f t="shared" si="0"/>
        <v>0</v>
      </c>
      <c r="R52" s="27">
        <f t="shared" si="0"/>
        <v>0</v>
      </c>
      <c r="S52" s="27">
        <f t="shared" si="0"/>
        <v>0</v>
      </c>
      <c r="T52" s="27">
        <f t="shared" si="0"/>
        <v>0</v>
      </c>
      <c r="U52" s="27">
        <f t="shared" si="0"/>
        <v>0</v>
      </c>
      <c r="V52" s="27">
        <f t="shared" si="0"/>
        <v>0</v>
      </c>
      <c r="W52" s="27">
        <f t="shared" si="0"/>
        <v>0</v>
      </c>
      <c r="X52" s="27">
        <f t="shared" si="0"/>
        <v>0</v>
      </c>
      <c r="Y52" s="27">
        <f t="shared" si="0"/>
        <v>0</v>
      </c>
      <c r="Z52" s="27">
        <f t="shared" si="0"/>
        <v>0</v>
      </c>
      <c r="AA52" s="27">
        <f t="shared" si="0"/>
        <v>0</v>
      </c>
      <c r="AB52" s="27">
        <f t="shared" si="0"/>
        <v>0</v>
      </c>
      <c r="AC52" s="27">
        <f t="shared" si="0"/>
        <v>0</v>
      </c>
      <c r="AD52" s="27">
        <f t="shared" si="0"/>
        <v>0</v>
      </c>
      <c r="AE52" s="27">
        <f t="shared" si="0"/>
        <v>0</v>
      </c>
      <c r="AF52" s="27">
        <f t="shared" si="0"/>
        <v>0</v>
      </c>
      <c r="AG52" s="27">
        <f t="shared" si="0"/>
        <v>0</v>
      </c>
      <c r="AH52" s="27">
        <f t="shared" si="0"/>
        <v>0</v>
      </c>
      <c r="AI52" s="27">
        <f t="shared" si="0"/>
        <v>0</v>
      </c>
    </row>
    <row r="53" spans="1:35" x14ac:dyDescent="0.35">
      <c r="A53" s="42"/>
      <c r="B53" s="22" t="s">
        <v>32</v>
      </c>
      <c r="C53" s="27">
        <f t="shared" ref="C53:AI53" si="1">C29/C45</f>
        <v>7.2954764427729099E-3</v>
      </c>
      <c r="D53" s="27">
        <f t="shared" si="1"/>
        <v>7.4739973572521398E-3</v>
      </c>
      <c r="E53" s="27">
        <f t="shared" si="1"/>
        <v>7.6071643480272325E-3</v>
      </c>
      <c r="F53" s="27">
        <f t="shared" si="1"/>
        <v>6.3741864064992713E-3</v>
      </c>
      <c r="G53" s="27">
        <f t="shared" si="1"/>
        <v>6.4057370516791825E-3</v>
      </c>
      <c r="H53" s="27">
        <f t="shared" si="1"/>
        <v>6.4374438647443397E-3</v>
      </c>
      <c r="I53" s="27">
        <f t="shared" si="1"/>
        <v>6.4693076186871255E-3</v>
      </c>
      <c r="J53" s="27">
        <f t="shared" si="1"/>
        <v>6.2425355008371699E-3</v>
      </c>
      <c r="K53" s="27">
        <f t="shared" si="1"/>
        <v>0</v>
      </c>
      <c r="L53" s="27">
        <f t="shared" si="1"/>
        <v>0</v>
      </c>
      <c r="M53" s="27">
        <f t="shared" si="1"/>
        <v>0</v>
      </c>
      <c r="N53" s="27">
        <f t="shared" si="1"/>
        <v>0</v>
      </c>
      <c r="O53" s="27">
        <f t="shared" si="1"/>
        <v>0</v>
      </c>
      <c r="P53" s="27">
        <f t="shared" si="1"/>
        <v>0</v>
      </c>
      <c r="Q53" s="27">
        <f t="shared" si="1"/>
        <v>0</v>
      </c>
      <c r="R53" s="27">
        <f t="shared" si="1"/>
        <v>0</v>
      </c>
      <c r="S53" s="27">
        <f t="shared" si="1"/>
        <v>0</v>
      </c>
      <c r="T53" s="27">
        <f t="shared" si="1"/>
        <v>0</v>
      </c>
      <c r="U53" s="27">
        <f t="shared" si="1"/>
        <v>0</v>
      </c>
      <c r="V53" s="27">
        <f t="shared" si="1"/>
        <v>0</v>
      </c>
      <c r="W53" s="27">
        <f t="shared" si="1"/>
        <v>0</v>
      </c>
      <c r="X53" s="27">
        <f t="shared" si="1"/>
        <v>0</v>
      </c>
      <c r="Y53" s="27">
        <f t="shared" si="1"/>
        <v>0</v>
      </c>
      <c r="Z53" s="27">
        <f t="shared" si="1"/>
        <v>0</v>
      </c>
      <c r="AA53" s="27">
        <f t="shared" si="1"/>
        <v>0</v>
      </c>
      <c r="AB53" s="27">
        <f t="shared" si="1"/>
        <v>0</v>
      </c>
      <c r="AC53" s="27">
        <f t="shared" si="1"/>
        <v>0</v>
      </c>
      <c r="AD53" s="27">
        <f t="shared" si="1"/>
        <v>0</v>
      </c>
      <c r="AE53" s="27">
        <f t="shared" si="1"/>
        <v>0</v>
      </c>
      <c r="AF53" s="27">
        <f t="shared" si="1"/>
        <v>0</v>
      </c>
      <c r="AG53" s="27">
        <f t="shared" si="1"/>
        <v>0</v>
      </c>
      <c r="AH53" s="27">
        <f t="shared" si="1"/>
        <v>0</v>
      </c>
      <c r="AI53" s="27">
        <f t="shared" si="1"/>
        <v>0</v>
      </c>
    </row>
    <row r="54" spans="1:35" x14ac:dyDescent="0.35">
      <c r="A54" s="42"/>
      <c r="B54" s="22" t="s">
        <v>62</v>
      </c>
      <c r="C54" s="27">
        <f t="shared" ref="C54:AI54" si="2">C30/C46</f>
        <v>2.5564333104713716E-3</v>
      </c>
      <c r="D54" s="27">
        <f t="shared" si="2"/>
        <v>2.3062235624893117E-3</v>
      </c>
      <c r="E54" s="27">
        <f t="shared" si="2"/>
        <v>2.6709025891237973E-5</v>
      </c>
      <c r="F54" s="27">
        <f t="shared" si="2"/>
        <v>0</v>
      </c>
      <c r="G54" s="27">
        <f t="shared" si="2"/>
        <v>0</v>
      </c>
      <c r="H54" s="27">
        <f t="shared" si="2"/>
        <v>0</v>
      </c>
      <c r="I54" s="27">
        <f t="shared" si="2"/>
        <v>0</v>
      </c>
      <c r="J54" s="27">
        <f t="shared" si="2"/>
        <v>0</v>
      </c>
      <c r="K54" s="27">
        <f t="shared" si="2"/>
        <v>0</v>
      </c>
      <c r="L54" s="27">
        <f t="shared" si="2"/>
        <v>0</v>
      </c>
      <c r="M54" s="27">
        <f t="shared" si="2"/>
        <v>0</v>
      </c>
      <c r="N54" s="27">
        <f t="shared" si="2"/>
        <v>0</v>
      </c>
      <c r="O54" s="27">
        <f t="shared" si="2"/>
        <v>0</v>
      </c>
      <c r="P54" s="27">
        <f t="shared" si="2"/>
        <v>0</v>
      </c>
      <c r="Q54" s="27">
        <f t="shared" si="2"/>
        <v>0</v>
      </c>
      <c r="R54" s="27">
        <f t="shared" si="2"/>
        <v>0</v>
      </c>
      <c r="S54" s="27">
        <f t="shared" si="2"/>
        <v>0</v>
      </c>
      <c r="T54" s="27">
        <f t="shared" si="2"/>
        <v>0</v>
      </c>
      <c r="U54" s="27">
        <f t="shared" si="2"/>
        <v>0</v>
      </c>
      <c r="V54" s="27">
        <f t="shared" si="2"/>
        <v>0</v>
      </c>
      <c r="W54" s="27">
        <f t="shared" si="2"/>
        <v>0</v>
      </c>
      <c r="X54" s="27">
        <f t="shared" si="2"/>
        <v>0</v>
      </c>
      <c r="Y54" s="27">
        <f t="shared" si="2"/>
        <v>0</v>
      </c>
      <c r="Z54" s="27">
        <f t="shared" si="2"/>
        <v>0</v>
      </c>
      <c r="AA54" s="27">
        <f t="shared" si="2"/>
        <v>0</v>
      </c>
      <c r="AB54" s="27">
        <f t="shared" si="2"/>
        <v>0</v>
      </c>
      <c r="AC54" s="27">
        <f t="shared" si="2"/>
        <v>0</v>
      </c>
      <c r="AD54" s="27">
        <f t="shared" si="2"/>
        <v>0</v>
      </c>
      <c r="AE54" s="27">
        <f t="shared" si="2"/>
        <v>0</v>
      </c>
      <c r="AF54" s="27">
        <f t="shared" si="2"/>
        <v>0</v>
      </c>
      <c r="AG54" s="27">
        <f t="shared" si="2"/>
        <v>0</v>
      </c>
      <c r="AH54" s="27">
        <f t="shared" si="2"/>
        <v>0</v>
      </c>
      <c r="AI54" s="27">
        <f t="shared" si="2"/>
        <v>0</v>
      </c>
    </row>
    <row r="55" spans="1:35" x14ac:dyDescent="0.35">
      <c r="A55" s="41" t="s">
        <v>144</v>
      </c>
      <c r="B55" s="22" t="s">
        <v>31</v>
      </c>
      <c r="C55" s="27">
        <f>C31/C47</f>
        <v>3.3793587623299592E-2</v>
      </c>
      <c r="D55" s="27">
        <f t="shared" ref="D55:AI55" si="3">D31/D47</f>
        <v>3.3625460321691142E-2</v>
      </c>
      <c r="E55" s="27">
        <f t="shared" si="3"/>
        <v>1.8862953835645176E-2</v>
      </c>
      <c r="F55" s="27">
        <f t="shared" si="3"/>
        <v>1.62215694680099E-2</v>
      </c>
      <c r="G55" s="27">
        <f t="shared" si="3"/>
        <v>1.6302677315349946E-2</v>
      </c>
      <c r="H55" s="27">
        <f t="shared" si="3"/>
        <v>1.6384190701926694E-2</v>
      </c>
      <c r="I55" s="27">
        <f t="shared" si="3"/>
        <v>1.6466111655436329E-2</v>
      </c>
      <c r="J55" s="27">
        <f t="shared" si="3"/>
        <v>1.6548442213713505E-2</v>
      </c>
      <c r="K55" s="27">
        <f t="shared" si="3"/>
        <v>0</v>
      </c>
      <c r="L55" s="27">
        <f t="shared" si="3"/>
        <v>0</v>
      </c>
      <c r="M55" s="27">
        <f t="shared" si="3"/>
        <v>0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 t="shared" si="3"/>
        <v>0</v>
      </c>
      <c r="V55" s="27">
        <f t="shared" si="3"/>
        <v>0</v>
      </c>
      <c r="W55" s="27">
        <f t="shared" si="3"/>
        <v>0</v>
      </c>
      <c r="X55" s="27">
        <f t="shared" si="3"/>
        <v>0</v>
      </c>
      <c r="Y55" s="27">
        <f t="shared" si="3"/>
        <v>0</v>
      </c>
      <c r="Z55" s="27">
        <f t="shared" si="3"/>
        <v>0</v>
      </c>
      <c r="AA55" s="27">
        <f t="shared" si="3"/>
        <v>0</v>
      </c>
      <c r="AB55" s="27">
        <f t="shared" si="3"/>
        <v>0</v>
      </c>
      <c r="AC55" s="27">
        <f t="shared" si="3"/>
        <v>0</v>
      </c>
      <c r="AD55" s="27">
        <f t="shared" si="3"/>
        <v>0</v>
      </c>
      <c r="AE55" s="27">
        <f t="shared" si="3"/>
        <v>0</v>
      </c>
      <c r="AF55" s="27">
        <f t="shared" si="3"/>
        <v>0</v>
      </c>
      <c r="AG55" s="27">
        <f t="shared" si="3"/>
        <v>0</v>
      </c>
      <c r="AH55" s="27">
        <f t="shared" si="3"/>
        <v>0</v>
      </c>
      <c r="AI55" s="27">
        <f t="shared" si="3"/>
        <v>0</v>
      </c>
    </row>
    <row r="56" spans="1:35" x14ac:dyDescent="0.35">
      <c r="A56" s="41"/>
      <c r="B56" s="22" t="s">
        <v>38</v>
      </c>
      <c r="C56" s="27">
        <f t="shared" ref="C56:AI56" si="4">C32/C48</f>
        <v>8.0671444211051629E-3</v>
      </c>
      <c r="D56" s="27">
        <f t="shared" si="4"/>
        <v>8.0270093742339944E-3</v>
      </c>
      <c r="E56" s="27">
        <f t="shared" si="4"/>
        <v>0</v>
      </c>
      <c r="F56" s="27">
        <f t="shared" si="4"/>
        <v>0</v>
      </c>
      <c r="G56" s="27">
        <f t="shared" si="4"/>
        <v>0</v>
      </c>
      <c r="H56" s="27">
        <f t="shared" si="4"/>
        <v>0</v>
      </c>
      <c r="I56" s="27">
        <f t="shared" si="4"/>
        <v>0</v>
      </c>
      <c r="J56" s="27">
        <f t="shared" si="4"/>
        <v>0</v>
      </c>
      <c r="K56" s="27">
        <f t="shared" si="4"/>
        <v>0</v>
      </c>
      <c r="L56" s="27">
        <f t="shared" si="4"/>
        <v>0</v>
      </c>
      <c r="M56" s="27">
        <f t="shared" si="4"/>
        <v>0</v>
      </c>
      <c r="N56" s="27">
        <f t="shared" si="4"/>
        <v>0</v>
      </c>
      <c r="O56" s="27">
        <f t="shared" si="4"/>
        <v>0</v>
      </c>
      <c r="P56" s="27">
        <f t="shared" si="4"/>
        <v>0</v>
      </c>
      <c r="Q56" s="27">
        <f t="shared" si="4"/>
        <v>0</v>
      </c>
      <c r="R56" s="27">
        <f t="shared" si="4"/>
        <v>0</v>
      </c>
      <c r="S56" s="27">
        <f t="shared" si="4"/>
        <v>0</v>
      </c>
      <c r="T56" s="27">
        <f t="shared" si="4"/>
        <v>0</v>
      </c>
      <c r="U56" s="27">
        <f t="shared" si="4"/>
        <v>0</v>
      </c>
      <c r="V56" s="27">
        <f t="shared" si="4"/>
        <v>0</v>
      </c>
      <c r="W56" s="27">
        <f t="shared" si="4"/>
        <v>0</v>
      </c>
      <c r="X56" s="27">
        <f t="shared" si="4"/>
        <v>0</v>
      </c>
      <c r="Y56" s="27">
        <f t="shared" si="4"/>
        <v>0</v>
      </c>
      <c r="Z56" s="27">
        <f t="shared" si="4"/>
        <v>0</v>
      </c>
      <c r="AA56" s="27">
        <f t="shared" si="4"/>
        <v>0</v>
      </c>
      <c r="AB56" s="27">
        <f t="shared" si="4"/>
        <v>0</v>
      </c>
      <c r="AC56" s="27">
        <f t="shared" si="4"/>
        <v>0</v>
      </c>
      <c r="AD56" s="27">
        <f t="shared" si="4"/>
        <v>0</v>
      </c>
      <c r="AE56" s="27">
        <f t="shared" si="4"/>
        <v>0</v>
      </c>
      <c r="AF56" s="27">
        <f t="shared" si="4"/>
        <v>0</v>
      </c>
      <c r="AG56" s="27">
        <f t="shared" si="4"/>
        <v>0</v>
      </c>
      <c r="AH56" s="27">
        <f t="shared" si="4"/>
        <v>0</v>
      </c>
      <c r="AI56" s="27">
        <f t="shared" si="4"/>
        <v>0</v>
      </c>
    </row>
    <row r="58" spans="1:35" x14ac:dyDescent="0.35">
      <c r="B58" s="10"/>
      <c r="C58" s="9"/>
      <c r="D58" s="9"/>
      <c r="E58" s="9"/>
      <c r="F58" s="9"/>
      <c r="G58" s="9"/>
      <c r="H58" s="9"/>
      <c r="I58" s="9"/>
      <c r="J58" s="9"/>
      <c r="K58" s="9"/>
      <c r="L58" s="8"/>
    </row>
  </sheetData>
  <mergeCells count="28">
    <mergeCell ref="A55:A56"/>
    <mergeCell ref="M8:Z8"/>
    <mergeCell ref="M14:Z14"/>
    <mergeCell ref="M15:Z15"/>
    <mergeCell ref="M16:Z16"/>
    <mergeCell ref="M17:Z17"/>
    <mergeCell ref="M18:Z18"/>
    <mergeCell ref="A36:A38"/>
    <mergeCell ref="A39:A40"/>
    <mergeCell ref="M19:Z19"/>
    <mergeCell ref="M9:Z9"/>
    <mergeCell ref="M10:Z10"/>
    <mergeCell ref="M20:Z20"/>
    <mergeCell ref="A52:A54"/>
    <mergeCell ref="A44:A46"/>
    <mergeCell ref="A47:A48"/>
    <mergeCell ref="E4:F4"/>
    <mergeCell ref="B4:D4"/>
    <mergeCell ref="A31:A32"/>
    <mergeCell ref="A28:A30"/>
    <mergeCell ref="M4:Z5"/>
    <mergeCell ref="M11:Z11"/>
    <mergeCell ref="M12:Z12"/>
    <mergeCell ref="M13:Z13"/>
    <mergeCell ref="M6:Z6"/>
    <mergeCell ref="M7:Z7"/>
    <mergeCell ref="G4:K4"/>
    <mergeCell ref="L4:L5"/>
  </mergeCells>
  <hyperlinks>
    <hyperlink ref="AA9" r:id="rId1" xr:uid="{BB1ED612-7768-44B6-8F3D-5C13FA0BF432}"/>
    <hyperlink ref="AA7" r:id="rId2" xr:uid="{40034A43-C3F0-4ACD-B49D-DDBAC5FF4F54}"/>
    <hyperlink ref="AA15" r:id="rId3" xr:uid="{80ED01FD-55E3-4B51-9684-B69741906A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7"/>
  <sheetViews>
    <sheetView tabSelected="1" workbookViewId="0">
      <selection activeCell="D8" sqref="D8"/>
    </sheetView>
  </sheetViews>
  <sheetFormatPr defaultColWidth="9.1796875" defaultRowHeight="14.5" x14ac:dyDescent="0.35"/>
  <cols>
    <col min="1" max="1" width="15.453125" customWidth="1"/>
  </cols>
  <sheetData>
    <row r="1" spans="1:36" ht="43.5" x14ac:dyDescent="0.35">
      <c r="A1" s="12" t="s">
        <v>14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s="37" customFormat="1" x14ac:dyDescent="0.35">
      <c r="A2" s="37" t="s">
        <v>8</v>
      </c>
      <c r="B2" s="38"/>
      <c r="C2" s="38"/>
      <c r="D2" s="38">
        <f>Data!C52</f>
        <v>8.4862920867130945E-2</v>
      </c>
      <c r="E2" s="38">
        <f>Data!D52</f>
        <v>8.444071728072737E-2</v>
      </c>
      <c r="F2" s="38">
        <f>Data!E52</f>
        <v>7.5273691685643351E-2</v>
      </c>
      <c r="G2" s="38">
        <f>Data!F52</f>
        <v>7.111934105996498E-2</v>
      </c>
      <c r="H2" s="38">
        <f>Data!G52</f>
        <v>4.8357700783957923E-2</v>
      </c>
      <c r="I2" s="38">
        <f>Data!H52</f>
        <v>4.8599489287877704E-2</v>
      </c>
      <c r="J2" s="38">
        <f>Data!I52</f>
        <v>4.8842486734317098E-2</v>
      </c>
      <c r="K2" s="38">
        <f>Data!J52</f>
        <v>4.3440996732198291E-2</v>
      </c>
      <c r="L2" s="38">
        <f>Data!K52</f>
        <v>0</v>
      </c>
      <c r="M2" s="38">
        <f>Data!L52</f>
        <v>0</v>
      </c>
      <c r="N2" s="38">
        <f>Data!M52</f>
        <v>0</v>
      </c>
      <c r="O2" s="38">
        <f>Data!N52</f>
        <v>0</v>
      </c>
      <c r="P2" s="38">
        <f>Data!O52</f>
        <v>0</v>
      </c>
      <c r="Q2" s="38">
        <f>Data!P52</f>
        <v>0</v>
      </c>
      <c r="R2" s="38">
        <f>Data!Q52</f>
        <v>0</v>
      </c>
      <c r="S2" s="38">
        <f>Data!R52</f>
        <v>0</v>
      </c>
      <c r="T2" s="38">
        <f>Data!S52</f>
        <v>0</v>
      </c>
      <c r="U2" s="38">
        <f>Data!T52</f>
        <v>0</v>
      </c>
      <c r="V2" s="38">
        <f>Data!U52</f>
        <v>0</v>
      </c>
      <c r="W2" s="38">
        <f>Data!V52</f>
        <v>0</v>
      </c>
      <c r="X2" s="38">
        <f>Data!W52</f>
        <v>0</v>
      </c>
      <c r="Y2" s="38">
        <f>Data!X52</f>
        <v>0</v>
      </c>
      <c r="Z2" s="38">
        <f>Data!Y52</f>
        <v>0</v>
      </c>
      <c r="AA2" s="38">
        <f>Data!Z52</f>
        <v>0</v>
      </c>
      <c r="AB2" s="38">
        <f>Data!AA52</f>
        <v>0</v>
      </c>
      <c r="AC2" s="38">
        <f>Data!AB52</f>
        <v>0</v>
      </c>
      <c r="AD2" s="38">
        <f>Data!AC52</f>
        <v>0</v>
      </c>
      <c r="AE2" s="38">
        <f>Data!AD52</f>
        <v>0</v>
      </c>
      <c r="AF2" s="38">
        <f>Data!AE52</f>
        <v>0</v>
      </c>
      <c r="AG2" s="38">
        <f>Data!AF52</f>
        <v>0</v>
      </c>
      <c r="AH2" s="38">
        <f>Data!AG52</f>
        <v>0</v>
      </c>
      <c r="AI2" s="38">
        <f>Data!AH52</f>
        <v>0</v>
      </c>
      <c r="AJ2" s="38">
        <f>Data!AI52</f>
        <v>0</v>
      </c>
    </row>
    <row r="3" spans="1:36" x14ac:dyDescent="0.35">
      <c r="A3" t="s">
        <v>9</v>
      </c>
      <c r="B3">
        <v>0</v>
      </c>
      <c r="C3">
        <v>0</v>
      </c>
      <c r="D3">
        <f>Data!C54</f>
        <v>2.5564333104713716E-3</v>
      </c>
      <c r="E3" s="13">
        <f>Data!D54</f>
        <v>2.3062235624893117E-3</v>
      </c>
      <c r="F3" s="13">
        <f>Data!E54</f>
        <v>2.6709025891237973E-5</v>
      </c>
      <c r="G3" s="13">
        <f>Data!F54</f>
        <v>0</v>
      </c>
      <c r="H3" s="13">
        <f>Data!G54</f>
        <v>0</v>
      </c>
      <c r="I3" s="13">
        <f>Data!H54</f>
        <v>0</v>
      </c>
      <c r="J3" s="13">
        <f>Data!I54</f>
        <v>0</v>
      </c>
      <c r="K3" s="13">
        <f>Data!J54</f>
        <v>0</v>
      </c>
      <c r="L3" s="13">
        <f>Data!K54</f>
        <v>0</v>
      </c>
      <c r="M3" s="13">
        <f>Data!L54</f>
        <v>0</v>
      </c>
      <c r="N3" s="13">
        <f>Data!M54</f>
        <v>0</v>
      </c>
      <c r="O3" s="13">
        <f>Data!N54</f>
        <v>0</v>
      </c>
      <c r="P3" s="13">
        <f>Data!O54</f>
        <v>0</v>
      </c>
      <c r="Q3" s="13">
        <f>Data!P54</f>
        <v>0</v>
      </c>
      <c r="R3" s="13">
        <f>Data!Q54</f>
        <v>0</v>
      </c>
      <c r="S3" s="13">
        <f>Data!R54</f>
        <v>0</v>
      </c>
      <c r="T3" s="13">
        <f>Data!S54</f>
        <v>0</v>
      </c>
      <c r="U3" s="13">
        <f>Data!T54</f>
        <v>0</v>
      </c>
      <c r="V3" s="13">
        <f>Data!U54</f>
        <v>0</v>
      </c>
      <c r="W3" s="13">
        <f>Data!V54</f>
        <v>0</v>
      </c>
      <c r="X3" s="13">
        <f>Data!W54</f>
        <v>0</v>
      </c>
      <c r="Y3" s="13">
        <f>Data!X54</f>
        <v>0</v>
      </c>
      <c r="Z3" s="13">
        <f>Data!Y54</f>
        <v>0</v>
      </c>
      <c r="AA3" s="13">
        <f>Data!Z54</f>
        <v>0</v>
      </c>
      <c r="AB3" s="13">
        <f>Data!AA54</f>
        <v>0</v>
      </c>
      <c r="AC3" s="13">
        <f>Data!AB54</f>
        <v>0</v>
      </c>
      <c r="AD3" s="13">
        <f>Data!AC54</f>
        <v>0</v>
      </c>
      <c r="AE3" s="13">
        <f>Data!AD54</f>
        <v>0</v>
      </c>
      <c r="AF3" s="13">
        <f>Data!AE54</f>
        <v>0</v>
      </c>
      <c r="AG3" s="13">
        <f>Data!AF54</f>
        <v>0</v>
      </c>
      <c r="AH3" s="13">
        <f>Data!AG54</f>
        <v>0</v>
      </c>
      <c r="AI3" s="13">
        <f>Data!AH54</f>
        <v>0</v>
      </c>
      <c r="AJ3" s="13">
        <f>Data!AI54</f>
        <v>0</v>
      </c>
    </row>
    <row r="4" spans="1:36" x14ac:dyDescent="0.35">
      <c r="A4" t="s">
        <v>10</v>
      </c>
      <c r="B4">
        <v>0</v>
      </c>
      <c r="C4">
        <v>0</v>
      </c>
      <c r="D4">
        <v>0</v>
      </c>
      <c r="E4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</row>
    <row r="5" spans="1:36" x14ac:dyDescent="0.35">
      <c r="A5" t="s">
        <v>11</v>
      </c>
      <c r="B5">
        <v>0</v>
      </c>
      <c r="C5">
        <v>0</v>
      </c>
      <c r="D5">
        <v>0</v>
      </c>
      <c r="E5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</row>
    <row r="6" spans="1:36" x14ac:dyDescent="0.35">
      <c r="A6" t="s">
        <v>12</v>
      </c>
      <c r="B6">
        <v>0</v>
      </c>
      <c r="C6">
        <v>0</v>
      </c>
      <c r="D6">
        <v>0</v>
      </c>
      <c r="E6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36" x14ac:dyDescent="0.35">
      <c r="A7" t="s">
        <v>13</v>
      </c>
      <c r="B7">
        <v>0</v>
      </c>
      <c r="C7">
        <v>0</v>
      </c>
      <c r="D7">
        <f>Data!C53</f>
        <v>7.2954764427729099E-3</v>
      </c>
      <c r="E7">
        <f>Data!D53</f>
        <v>7.4739973572521398E-3</v>
      </c>
      <c r="F7" s="13">
        <f>Data!E53</f>
        <v>7.6071643480272325E-3</v>
      </c>
      <c r="G7" s="13">
        <f>Data!F53</f>
        <v>6.3741864064992713E-3</v>
      </c>
      <c r="H7" s="13">
        <f>Data!G53</f>
        <v>6.4057370516791825E-3</v>
      </c>
      <c r="I7" s="13">
        <f>Data!H53</f>
        <v>6.4374438647443397E-3</v>
      </c>
      <c r="J7" s="13">
        <f>Data!I53</f>
        <v>6.4693076186871255E-3</v>
      </c>
      <c r="K7" s="13">
        <f>Data!J53</f>
        <v>6.2425355008371699E-3</v>
      </c>
      <c r="L7" s="13">
        <f>Data!K53</f>
        <v>0</v>
      </c>
      <c r="M7" s="13">
        <f>Data!L53</f>
        <v>0</v>
      </c>
      <c r="N7" s="13">
        <f>Data!M53</f>
        <v>0</v>
      </c>
      <c r="O7" s="13">
        <f>Data!N53</f>
        <v>0</v>
      </c>
      <c r="P7" s="13">
        <f>Data!O53</f>
        <v>0</v>
      </c>
      <c r="Q7" s="13">
        <f>Data!P53</f>
        <v>0</v>
      </c>
      <c r="R7" s="13">
        <f>Data!Q53</f>
        <v>0</v>
      </c>
      <c r="S7" s="13">
        <f>Data!R53</f>
        <v>0</v>
      </c>
      <c r="T7" s="13">
        <f>Data!S53</f>
        <v>0</v>
      </c>
      <c r="U7" s="13">
        <f>Data!T53</f>
        <v>0</v>
      </c>
      <c r="V7" s="13">
        <f>Data!U53</f>
        <v>0</v>
      </c>
      <c r="W7" s="13">
        <f>Data!V53</f>
        <v>0</v>
      </c>
      <c r="X7" s="13">
        <f>Data!W53</f>
        <v>0</v>
      </c>
      <c r="Y7" s="13">
        <f>Data!X53</f>
        <v>0</v>
      </c>
      <c r="Z7" s="13">
        <f>Data!Y53</f>
        <v>0</v>
      </c>
      <c r="AA7" s="13">
        <f>Data!Z53</f>
        <v>0</v>
      </c>
      <c r="AB7" s="13">
        <f>Data!AA53</f>
        <v>0</v>
      </c>
      <c r="AC7" s="13">
        <f>Data!AB53</f>
        <v>0</v>
      </c>
      <c r="AD7" s="13">
        <f>Data!AC53</f>
        <v>0</v>
      </c>
      <c r="AE7" s="13">
        <f>Data!AD53</f>
        <v>0</v>
      </c>
      <c r="AF7" s="13">
        <f>Data!AE53</f>
        <v>0</v>
      </c>
      <c r="AG7" s="13">
        <f>Data!AF53</f>
        <v>0</v>
      </c>
      <c r="AH7" s="13">
        <f>Data!AG53</f>
        <v>0</v>
      </c>
      <c r="AI7" s="13">
        <f>Data!AH53</f>
        <v>0</v>
      </c>
      <c r="AJ7" s="13">
        <f>Data!AI53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>
      <selection activeCell="D5" sqref="D5"/>
    </sheetView>
  </sheetViews>
  <sheetFormatPr defaultColWidth="9.1796875" defaultRowHeight="14.5" x14ac:dyDescent="0.35"/>
  <cols>
    <col min="1" max="1" width="16.81640625" customWidth="1"/>
  </cols>
  <sheetData>
    <row r="1" spans="1:36" ht="43.5" x14ac:dyDescent="0.35">
      <c r="A1" s="12" t="s">
        <v>14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8</v>
      </c>
      <c r="B2">
        <v>0</v>
      </c>
      <c r="C2">
        <v>0</v>
      </c>
      <c r="D2" s="13">
        <f>Data!C55</f>
        <v>3.3793587623299592E-2</v>
      </c>
      <c r="E2">
        <f>Data!D55</f>
        <v>3.3625460321691142E-2</v>
      </c>
      <c r="F2" s="13">
        <f>Data!E55</f>
        <v>1.8862953835645176E-2</v>
      </c>
      <c r="G2" s="13">
        <f>Data!F55</f>
        <v>1.62215694680099E-2</v>
      </c>
      <c r="H2" s="13">
        <f>Data!G55</f>
        <v>1.6302677315349946E-2</v>
      </c>
      <c r="I2" s="13">
        <f>Data!H55</f>
        <v>1.6384190701926694E-2</v>
      </c>
      <c r="J2" s="13">
        <f>Data!I55</f>
        <v>1.6466111655436329E-2</v>
      </c>
      <c r="K2" s="13">
        <f>Data!J55</f>
        <v>1.6548442213713505E-2</v>
      </c>
      <c r="L2" s="13">
        <f>Data!K55</f>
        <v>0</v>
      </c>
      <c r="M2" s="13">
        <f>Data!L55</f>
        <v>0</v>
      </c>
      <c r="N2" s="13">
        <f>Data!M55</f>
        <v>0</v>
      </c>
      <c r="O2" s="13">
        <f>Data!N55</f>
        <v>0</v>
      </c>
      <c r="P2" s="13">
        <f>Data!O55</f>
        <v>0</v>
      </c>
      <c r="Q2" s="13">
        <f>Data!P55</f>
        <v>0</v>
      </c>
      <c r="R2" s="13">
        <f>Data!Q55</f>
        <v>0</v>
      </c>
      <c r="S2" s="13">
        <f>Data!R55</f>
        <v>0</v>
      </c>
      <c r="T2" s="13">
        <f>Data!S55</f>
        <v>0</v>
      </c>
      <c r="U2" s="13">
        <f>Data!T55</f>
        <v>0</v>
      </c>
      <c r="V2" s="13">
        <f>Data!U55</f>
        <v>0</v>
      </c>
      <c r="W2" s="13">
        <f>Data!V55</f>
        <v>0</v>
      </c>
      <c r="X2" s="13">
        <f>Data!W55</f>
        <v>0</v>
      </c>
      <c r="Y2" s="13">
        <f>Data!X55</f>
        <v>0</v>
      </c>
      <c r="Z2" s="13">
        <f>Data!Y55</f>
        <v>0</v>
      </c>
      <c r="AA2" s="13">
        <f>Data!Z55</f>
        <v>0</v>
      </c>
      <c r="AB2" s="13">
        <f>Data!AA55</f>
        <v>0</v>
      </c>
      <c r="AC2" s="13">
        <f>Data!AB55</f>
        <v>0</v>
      </c>
      <c r="AD2" s="13">
        <f>Data!AC55</f>
        <v>0</v>
      </c>
      <c r="AE2" s="13">
        <f>Data!AD55</f>
        <v>0</v>
      </c>
      <c r="AF2" s="13">
        <f>Data!AE55</f>
        <v>0</v>
      </c>
      <c r="AG2" s="13">
        <f>Data!AF55</f>
        <v>0</v>
      </c>
      <c r="AH2" s="13">
        <f>Data!AG55</f>
        <v>0</v>
      </c>
      <c r="AI2" s="13">
        <f>Data!AH55</f>
        <v>0</v>
      </c>
      <c r="AJ2" s="13">
        <f>Data!AI55</f>
        <v>0</v>
      </c>
    </row>
    <row r="3" spans="1:36" x14ac:dyDescent="0.35">
      <c r="A3" t="s">
        <v>9</v>
      </c>
      <c r="B3">
        <v>0</v>
      </c>
      <c r="C3">
        <v>0</v>
      </c>
      <c r="D3" s="13">
        <f>Data!C56</f>
        <v>8.0671444211051629E-3</v>
      </c>
      <c r="E3">
        <f>Data!D56</f>
        <v>8.0270093742339944E-3</v>
      </c>
      <c r="F3" s="13">
        <f>Data!E56</f>
        <v>0</v>
      </c>
      <c r="G3" s="13">
        <f>Data!F56</f>
        <v>0</v>
      </c>
      <c r="H3" s="13">
        <f>Data!G56</f>
        <v>0</v>
      </c>
      <c r="I3" s="13">
        <f>Data!H56</f>
        <v>0</v>
      </c>
      <c r="J3" s="13">
        <f>Data!I56</f>
        <v>0</v>
      </c>
      <c r="K3" s="13">
        <f>Data!J56</f>
        <v>0</v>
      </c>
      <c r="L3" s="13">
        <f>Data!K56</f>
        <v>0</v>
      </c>
      <c r="M3" s="13">
        <f>Data!L56</f>
        <v>0</v>
      </c>
      <c r="N3" s="13">
        <f>Data!M56</f>
        <v>0</v>
      </c>
      <c r="O3" s="13">
        <f>Data!N56</f>
        <v>0</v>
      </c>
      <c r="P3" s="13">
        <f>Data!O56</f>
        <v>0</v>
      </c>
      <c r="Q3" s="13">
        <f>Data!P56</f>
        <v>0</v>
      </c>
      <c r="R3" s="13">
        <f>Data!Q56</f>
        <v>0</v>
      </c>
      <c r="S3" s="13">
        <f>Data!R56</f>
        <v>0</v>
      </c>
      <c r="T3" s="13">
        <f>Data!S56</f>
        <v>0</v>
      </c>
      <c r="U3" s="13">
        <f>Data!T56</f>
        <v>0</v>
      </c>
      <c r="V3" s="13">
        <f>Data!U56</f>
        <v>0</v>
      </c>
      <c r="W3" s="13">
        <f>Data!V56</f>
        <v>0</v>
      </c>
      <c r="X3" s="13">
        <f>Data!W56</f>
        <v>0</v>
      </c>
      <c r="Y3" s="13">
        <f>Data!X56</f>
        <v>0</v>
      </c>
      <c r="Z3" s="13">
        <f>Data!Y56</f>
        <v>0</v>
      </c>
      <c r="AA3" s="13">
        <f>Data!Z56</f>
        <v>0</v>
      </c>
      <c r="AB3" s="13">
        <f>Data!AA56</f>
        <v>0</v>
      </c>
      <c r="AC3" s="13">
        <f>Data!AB56</f>
        <v>0</v>
      </c>
      <c r="AD3" s="13">
        <f>Data!AC56</f>
        <v>0</v>
      </c>
      <c r="AE3" s="13">
        <f>Data!AD56</f>
        <v>0</v>
      </c>
      <c r="AF3" s="13">
        <f>Data!AE56</f>
        <v>0</v>
      </c>
      <c r="AG3" s="13">
        <f>Data!AF56</f>
        <v>0</v>
      </c>
      <c r="AH3" s="13">
        <f>Data!AG56</f>
        <v>0</v>
      </c>
      <c r="AI3" s="13">
        <f>Data!AH56</f>
        <v>0</v>
      </c>
      <c r="AJ3" s="13">
        <f>Data!AI56</f>
        <v>0</v>
      </c>
    </row>
    <row r="4" spans="1:36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EU27_TRA_StockTot</vt:lpstr>
      <vt:lpstr>Data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2017-06-20T00:56:40Z</dcterms:created>
  <dcterms:modified xsi:type="dcterms:W3CDTF">2022-10-06T17:48:09Z</dcterms:modified>
</cp:coreProperties>
</file>