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odeling\EPS\EU\eps-eu\InputData\io-model\BGDP\"/>
    </mc:Choice>
  </mc:AlternateContent>
  <xr:revisionPtr revIDLastSave="0" documentId="13_ncr:1_{E975B67C-05E2-4546-BAB6-F3C8F4920F7F}" xr6:coauthVersionLast="47" xr6:coauthVersionMax="47" xr10:uidLastSave="{00000000-0000-0000-0000-000000000000}"/>
  <bookViews>
    <workbookView xWindow="32475" yWindow="810" windowWidth="22245" windowHeight="14595" activeTab="3" xr2:uid="{00000000-000D-0000-FFFF-FFFF00000000}"/>
  </bookViews>
  <sheets>
    <sheet name="About" sheetId="1" r:id="rId1"/>
    <sheet name="Table" sheetId="6" r:id="rId2"/>
    <sheet name="OECD Data EU" sheetId="5" r:id="rId3"/>
    <sheet name="BGD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2" i="2"/>
  <c r="B2" i="5" a="1"/>
  <c r="B2" i="5" s="1"/>
  <c r="AX60" i="6"/>
  <c r="AW60" i="6"/>
  <c r="AV60" i="6"/>
  <c r="AU60" i="6"/>
  <c r="AT60" i="6"/>
  <c r="AS60" i="6"/>
  <c r="AR60" i="6"/>
  <c r="AQ60" i="6"/>
  <c r="AP60" i="6"/>
  <c r="AO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A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<sst xmlns="http://schemas.openxmlformats.org/spreadsheetml/2006/main" count="221" uniqueCount="95">
  <si>
    <t>BGDP BAU Gross Domestic Product</t>
  </si>
  <si>
    <t>Source:</t>
  </si>
  <si>
    <t>OECD</t>
  </si>
  <si>
    <t>Notes</t>
  </si>
  <si>
    <t>GDP</t>
  </si>
  <si>
    <t>dollars per million dollars</t>
  </si>
  <si>
    <t>Unit: 2012 USD</t>
  </si>
  <si>
    <t xml:space="preserve"> Real GDP long-term forecast, Total, Million US dollars, 2014 – 2060</t>
  </si>
  <si>
    <t>Year</t>
  </si>
  <si>
    <t>The OECD long-term forecast gives GDPs in millions of 2015 USD with Purchasing Power Parity.</t>
  </si>
  <si>
    <t>https://data-explorer.oecd.org/vis?df%5bds%5d=DisseminateArchiveDMZ&amp;df%5bid%5d=DF_EO114_LTB&amp;df%5bag%5d=OECD&amp;df%5bvs%5d=1.0</t>
  </si>
  <si>
    <t>December 2023 - long-term baseline</t>
  </si>
  <si>
    <t>GDP projection</t>
  </si>
  <si>
    <t>(DF_EO114_LTB) Economic Outlook No 114 - December 2023 - Long-term baseline projections</t>
  </si>
  <si>
    <t>(VARIABLE) Variable: (GDPVD) Gross domestic product, volume, USD at 2015 Purchasing Power Parities</t>
  </si>
  <si>
    <t>(FREQUENCY) Frequency: (A) Annual</t>
  </si>
  <si>
    <t>(TIME_PERIOD) Time</t>
  </si>
  <si>
    <t>(2014) 2014</t>
  </si>
  <si>
    <t>(2015) 2015</t>
  </si>
  <si>
    <t>(2016) 2016</t>
  </si>
  <si>
    <t>(2017) 2017</t>
  </si>
  <si>
    <t>(2018) 2018</t>
  </si>
  <si>
    <t>(2019) 2019</t>
  </si>
  <si>
    <t>(2020) 2020</t>
  </si>
  <si>
    <t>(2021) 2021</t>
  </si>
  <si>
    <t>(2022) 2022</t>
  </si>
  <si>
    <t>(2023) 2023</t>
  </si>
  <si>
    <t>(2024) 2024</t>
  </si>
  <si>
    <t>(2025) 2025</t>
  </si>
  <si>
    <t>(2026) 2026</t>
  </si>
  <si>
    <t>(2027) 2027</t>
  </si>
  <si>
    <t>(2028) 2028</t>
  </si>
  <si>
    <t>(2029) 2029</t>
  </si>
  <si>
    <t>(2030) 2030</t>
  </si>
  <si>
    <t>(2031) 2031</t>
  </si>
  <si>
    <t>(2032) 2032</t>
  </si>
  <si>
    <t>(2033) 2033</t>
  </si>
  <si>
    <t>(2034) 2034</t>
  </si>
  <si>
    <t>(2035) 2035</t>
  </si>
  <si>
    <t>(2036) 2036</t>
  </si>
  <si>
    <t>(2037) 2037</t>
  </si>
  <si>
    <t>(2038) 2038</t>
  </si>
  <si>
    <t>(2039) 2039</t>
  </si>
  <si>
    <t>(2040) 2040</t>
  </si>
  <si>
    <t>(2041) 2041</t>
  </si>
  <si>
    <t>(2042) 2042</t>
  </si>
  <si>
    <t>(2043) 2043</t>
  </si>
  <si>
    <t>(2044) 2044</t>
  </si>
  <si>
    <t>(2045) 2045</t>
  </si>
  <si>
    <t>(2046) 2046</t>
  </si>
  <si>
    <t>(2047) 2047</t>
  </si>
  <si>
    <t>(2048) 2048</t>
  </si>
  <si>
    <t>(2049) 2049</t>
  </si>
  <si>
    <t>(2050) 2050</t>
  </si>
  <si>
    <t>(2051) 2051</t>
  </si>
  <si>
    <t>(2052) 2052</t>
  </si>
  <si>
    <t>(2053) 2053</t>
  </si>
  <si>
    <t>(2054) 2054</t>
  </si>
  <si>
    <t>(2055) 2055</t>
  </si>
  <si>
    <t>(2056) 2056</t>
  </si>
  <si>
    <t>(2057) 2057</t>
  </si>
  <si>
    <t>(2058) 2058</t>
  </si>
  <si>
    <t>(2059) 2059</t>
  </si>
  <si>
    <t>(2060) 2060</t>
  </si>
  <si>
    <t>(LOCATION) Country</t>
  </si>
  <si>
    <t/>
  </si>
  <si>
    <t>(SCENARIO) Scenario: (S0) Baseline</t>
  </si>
  <si>
    <t>(AUT) Austria</t>
  </si>
  <si>
    <t>(BEL) Belgium</t>
  </si>
  <si>
    <t>(CZE) Czechia</t>
  </si>
  <si>
    <t>(DNK) Denmark</t>
  </si>
  <si>
    <t>(EST) Estonia</t>
  </si>
  <si>
    <t>(FIN) Finland</t>
  </si>
  <si>
    <t>(FRA) France</t>
  </si>
  <si>
    <t>(DEU) Germany</t>
  </si>
  <si>
    <t>(GRC) Greece</t>
  </si>
  <si>
    <t>(HUN) Hungary</t>
  </si>
  <si>
    <t>(IRL) Ireland</t>
  </si>
  <si>
    <t>(ITA) Italy</t>
  </si>
  <si>
    <t>(LVA) Latvia</t>
  </si>
  <si>
    <t>(LTU) Lithuania</t>
  </si>
  <si>
    <t>(LUX) Luxembourg</t>
  </si>
  <si>
    <t>(NLD) Netherlands</t>
  </si>
  <si>
    <t>(POL) Poland</t>
  </si>
  <si>
    <t>(PRT) Portugal</t>
  </si>
  <si>
    <t>(SVK) Slovak Republic</t>
  </si>
  <si>
    <t>(SVN) Slovenia</t>
  </si>
  <si>
    <t>(ESP) Spain</t>
  </si>
  <si>
    <t>(SWE) Sweden</t>
  </si>
  <si>
    <t>(BGR) Bulgaria</t>
  </si>
  <si>
    <t>(HRV) Croatia</t>
  </si>
  <si>
    <t>(ROU) Romania</t>
  </si>
  <si>
    <t>(SCENARIO) Scenario: (S1) Energy transition</t>
  </si>
  <si>
    <t xml:space="preserve">© Terms &amp; conditions </t>
  </si>
  <si>
    <t>2012 dollars per 2015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</si>
</sst>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  <font>
      <sz val="11"/>
      <name val="Calibri"/>
    </font>
    <font>
      <b/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563C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solid">
        <fgColor rgb="FFB7DEF6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 readingOrder="1"/>
    </xf>
    <xf numFmtId="0" fontId="6" fillId="0" borderId="0" xfId="0" applyFont="1" applyAlignment="1">
      <alignment horizontal="left" readingOrder="1"/>
    </xf>
    <xf numFmtId="0" fontId="11" fillId="0" borderId="0" xfId="0" applyFont="1" applyAlignment="1">
      <alignment readingOrder="1"/>
    </xf>
    <xf numFmtId="0" fontId="11" fillId="0" borderId="0" xfId="0" applyFont="1"/>
    <xf numFmtId="2" fontId="7" fillId="2" borderId="1" xfId="0" applyNumberFormat="1" applyFont="1" applyFill="1" applyBorder="1" applyAlignment="1">
      <alignment horizontal="left" vertical="top" wrapText="1" readingOrder="1"/>
    </xf>
    <xf numFmtId="2" fontId="8" fillId="2" borderId="1" xfId="0" applyNumberFormat="1" applyFont="1" applyFill="1" applyBorder="1" applyAlignment="1">
      <alignment horizontal="center" vertical="top" wrapText="1" readingOrder="1"/>
    </xf>
    <xf numFmtId="2" fontId="9" fillId="3" borderId="1" xfId="0" applyNumberFormat="1" applyFont="1" applyFill="1" applyBorder="1" applyAlignment="1">
      <alignment horizontal="left" vertical="top" wrapText="1" readingOrder="1"/>
    </xf>
    <xf numFmtId="2" fontId="6" fillId="4" borderId="1" xfId="0" applyNumberFormat="1" applyFont="1" applyFill="1" applyBorder="1" applyAlignment="1">
      <alignment horizontal="left" vertical="top" wrapText="1" readingOrder="1"/>
    </xf>
    <xf numFmtId="2" fontId="10" fillId="5" borderId="2" xfId="0" applyNumberFormat="1" applyFont="1" applyFill="1" applyBorder="1" applyAlignment="1">
      <alignment horizontal="left" vertical="top" wrapText="1" readingOrder="1"/>
    </xf>
    <xf numFmtId="2" fontId="10" fillId="5" borderId="0" xfId="0" applyNumberFormat="1" applyFont="1" applyFill="1" applyAlignment="1">
      <alignment horizontal="left" vertical="top" wrapText="1" readingOrder="1"/>
    </xf>
    <xf numFmtId="2" fontId="10" fillId="5" borderId="3" xfId="0" applyNumberFormat="1" applyFont="1" applyFill="1" applyBorder="1" applyAlignment="1">
      <alignment horizontal="right" vertical="top" wrapText="1" readingOrder="1"/>
    </xf>
    <xf numFmtId="2" fontId="10" fillId="3" borderId="1" xfId="0" applyNumberFormat="1" applyFont="1" applyFill="1" applyBorder="1" applyAlignment="1">
      <alignment horizontal="left" vertical="top" wrapText="1" readingOrder="1"/>
    </xf>
    <xf numFmtId="2" fontId="6" fillId="4" borderId="1" xfId="0" applyNumberFormat="1" applyFont="1" applyFill="1" applyBorder="1" applyAlignment="1">
      <alignment horizontal="right" vertical="top" wrapText="1" readingOrder="1"/>
    </xf>
    <xf numFmtId="2" fontId="6" fillId="0" borderId="1" xfId="0" applyNumberFormat="1" applyFont="1" applyBorder="1" applyAlignment="1">
      <alignment horizontal="right" wrapText="1" readingOrder="1"/>
    </xf>
    <xf numFmtId="1" fontId="6" fillId="0" borderId="1" xfId="0" applyNumberFormat="1" applyFont="1" applyBorder="1" applyAlignment="1">
      <alignment horizontal="right" wrapText="1" readingOrder="1"/>
    </xf>
    <xf numFmtId="1" fontId="0" fillId="0" borderId="0" xfId="0" applyNumberFormat="1"/>
    <xf numFmtId="0" fontId="0" fillId="0" borderId="0" xfId="0" applyNumberFormat="1"/>
    <xf numFmtId="0" fontId="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-explorer.oecd.org/vis?df%5bds%5d=DisseminateArchiveDMZ&amp;df%5bid%5d=DF_EO114_LTB&amp;df%5bag%5d=OECD&amp;df%5bvs%5d=1.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-explorer.oecd.org/vis?lc=en&amp;df%5bds%5d=DisseminateArchiveDMZ&amp;df%5bid%5d=DF_EO114_LTB&amp;df%5bag%5d=OECD&amp;df%5bvs%5d=&amp;av=true&amp;dq=BEL%2BESP%2BSWE%2BSVN%2BSVK%2BROU%2BPRT%2BPOL%2BNLD%2BLUX%2BLTU%2BLVA%2BITA%2BIRL%2BHUN%2BGRC%2BDEU%2BFRA%2BFIN%2BEST%2BCZE%2BDNK%2BHRV%2BBGR%2BAUT.GDPVD..A&amp;to%5bTIME_PERIOD%5d=false&amp;vw=tb&amp;lb=bt&amp;pg=0&amp;pd=2014%2C2060" TargetMode="External"/><Relationship Id="rId1" Type="http://schemas.openxmlformats.org/officeDocument/2006/relationships/hyperlink" Target="http://www.oecd.org/termsandcondition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8" sqref="B8"/>
    </sheetView>
  </sheetViews>
  <sheetFormatPr defaultRowHeight="14.5" x14ac:dyDescent="0.35"/>
  <cols>
    <col min="2" max="2" width="77.5429687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24" t="s">
        <v>12</v>
      </c>
    </row>
    <row r="4" spans="1:2" x14ac:dyDescent="0.35">
      <c r="B4" t="s">
        <v>2</v>
      </c>
    </row>
    <row r="5" spans="1:2" x14ac:dyDescent="0.35">
      <c r="B5" s="2" t="s">
        <v>11</v>
      </c>
    </row>
    <row r="6" spans="1:2" x14ac:dyDescent="0.35">
      <c r="B6" s="3" t="s">
        <v>10</v>
      </c>
    </row>
    <row r="9" spans="1:2" x14ac:dyDescent="0.35">
      <c r="A9" s="1" t="s">
        <v>3</v>
      </c>
    </row>
    <row r="10" spans="1:2" x14ac:dyDescent="0.35">
      <c r="A10" t="s">
        <v>9</v>
      </c>
    </row>
    <row r="12" spans="1:2" x14ac:dyDescent="0.35">
      <c r="A12">
        <v>0.96987000000000001</v>
      </c>
      <c r="B12" t="s">
        <v>94</v>
      </c>
    </row>
    <row r="13" spans="1:2" x14ac:dyDescent="0.35">
      <c r="A13">
        <f>10^6</f>
        <v>1000000</v>
      </c>
      <c r="B13" t="s">
        <v>5</v>
      </c>
    </row>
  </sheetData>
  <hyperlinks>
    <hyperlink ref="B6" r:id="rId1" xr:uid="{C52BB023-3638-470D-B564-9A2B1F4B1CB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E70F-82A6-49E0-9A4C-0AF70373C711}">
  <dimension ref="B1:AY60"/>
  <sheetViews>
    <sheetView zoomScaleNormal="100" workbookViewId="0"/>
  </sheetViews>
  <sheetFormatPr defaultRowHeight="14.5" x14ac:dyDescent="0.35"/>
  <cols>
    <col min="2" max="2" width="25" customWidth="1"/>
    <col min="3" max="15" width="18" customWidth="1"/>
    <col min="16" max="50" width="15" customWidth="1"/>
  </cols>
  <sheetData>
    <row r="1" spans="2:50" x14ac:dyDescent="0.35">
      <c r="B1" s="7" t="s">
        <v>13</v>
      </c>
    </row>
    <row r="2" spans="2:50" x14ac:dyDescent="0.35">
      <c r="B2" s="8" t="s">
        <v>14</v>
      </c>
    </row>
    <row r="3" spans="2:50" x14ac:dyDescent="0.35">
      <c r="B3" s="8" t="s">
        <v>15</v>
      </c>
    </row>
    <row r="5" spans="2:50" ht="30" customHeight="1" x14ac:dyDescent="0.35">
      <c r="B5" s="11" t="s">
        <v>16</v>
      </c>
      <c r="C5" s="11" t="s">
        <v>16</v>
      </c>
      <c r="D5" s="12" t="s">
        <v>17</v>
      </c>
      <c r="E5" s="12" t="s">
        <v>18</v>
      </c>
      <c r="F5" s="12" t="s">
        <v>19</v>
      </c>
      <c r="G5" s="12" t="s">
        <v>20</v>
      </c>
      <c r="H5" s="12" t="s">
        <v>21</v>
      </c>
      <c r="I5" s="12" t="s">
        <v>22</v>
      </c>
      <c r="J5" s="12" t="s">
        <v>23</v>
      </c>
      <c r="K5" s="12" t="s">
        <v>24</v>
      </c>
      <c r="L5" s="12" t="s">
        <v>25</v>
      </c>
      <c r="M5" s="12" t="s">
        <v>26</v>
      </c>
      <c r="N5" s="12" t="s">
        <v>27</v>
      </c>
      <c r="O5" s="12" t="s">
        <v>28</v>
      </c>
      <c r="P5" s="12" t="s">
        <v>29</v>
      </c>
      <c r="Q5" s="12" t="s">
        <v>30</v>
      </c>
      <c r="R5" s="12" t="s">
        <v>31</v>
      </c>
      <c r="S5" s="12" t="s">
        <v>32</v>
      </c>
      <c r="T5" s="12" t="s">
        <v>33</v>
      </c>
      <c r="U5" s="12" t="s">
        <v>34</v>
      </c>
      <c r="V5" s="12" t="s">
        <v>35</v>
      </c>
      <c r="W5" s="12" t="s">
        <v>36</v>
      </c>
      <c r="X5" s="12" t="s">
        <v>37</v>
      </c>
      <c r="Y5" s="12" t="s">
        <v>38</v>
      </c>
      <c r="Z5" s="12" t="s">
        <v>39</v>
      </c>
      <c r="AA5" s="12" t="s">
        <v>40</v>
      </c>
      <c r="AB5" s="12" t="s">
        <v>41</v>
      </c>
      <c r="AC5" s="12" t="s">
        <v>42</v>
      </c>
      <c r="AD5" s="12" t="s">
        <v>43</v>
      </c>
      <c r="AE5" s="12" t="s">
        <v>44</v>
      </c>
      <c r="AF5" s="12" t="s">
        <v>45</v>
      </c>
      <c r="AG5" s="12" t="s">
        <v>46</v>
      </c>
      <c r="AH5" s="12" t="s">
        <v>47</v>
      </c>
      <c r="AI5" s="12" t="s">
        <v>48</v>
      </c>
      <c r="AJ5" s="12" t="s">
        <v>49</v>
      </c>
      <c r="AK5" s="12" t="s">
        <v>50</v>
      </c>
      <c r="AL5" s="12" t="s">
        <v>51</v>
      </c>
      <c r="AM5" s="12" t="s">
        <v>52</v>
      </c>
      <c r="AN5" s="12" t="s">
        <v>53</v>
      </c>
      <c r="AO5" s="12" t="s">
        <v>54</v>
      </c>
      <c r="AP5" s="12" t="s">
        <v>55</v>
      </c>
      <c r="AQ5" s="12" t="s">
        <v>56</v>
      </c>
      <c r="AR5" s="12" t="s">
        <v>57</v>
      </c>
      <c r="AS5" s="12" t="s">
        <v>58</v>
      </c>
      <c r="AT5" s="12" t="s">
        <v>59</v>
      </c>
      <c r="AU5" s="12" t="s">
        <v>60</v>
      </c>
      <c r="AV5" s="12" t="s">
        <v>61</v>
      </c>
      <c r="AW5" s="12" t="s">
        <v>62</v>
      </c>
      <c r="AX5" s="12" t="s">
        <v>63</v>
      </c>
    </row>
    <row r="6" spans="2:50" x14ac:dyDescent="0.35">
      <c r="B6" s="13" t="s">
        <v>64</v>
      </c>
      <c r="C6" s="14" t="s">
        <v>65</v>
      </c>
      <c r="D6" s="14" t="s">
        <v>65</v>
      </c>
      <c r="E6" s="14" t="s">
        <v>65</v>
      </c>
      <c r="F6" s="14" t="s">
        <v>65</v>
      </c>
      <c r="G6" s="14" t="s">
        <v>65</v>
      </c>
      <c r="H6" s="14" t="s">
        <v>65</v>
      </c>
      <c r="I6" s="14" t="s">
        <v>65</v>
      </c>
      <c r="J6" s="14" t="s">
        <v>65</v>
      </c>
      <c r="K6" s="14" t="s">
        <v>65</v>
      </c>
      <c r="L6" s="14" t="s">
        <v>65</v>
      </c>
      <c r="M6" s="14" t="s">
        <v>65</v>
      </c>
      <c r="N6" s="14" t="s">
        <v>65</v>
      </c>
      <c r="O6" s="14" t="s">
        <v>65</v>
      </c>
      <c r="P6" s="14" t="s">
        <v>65</v>
      </c>
      <c r="Q6" s="14" t="s">
        <v>65</v>
      </c>
      <c r="R6" s="14" t="s">
        <v>65</v>
      </c>
      <c r="S6" s="14" t="s">
        <v>65</v>
      </c>
      <c r="T6" s="14" t="s">
        <v>65</v>
      </c>
      <c r="U6" s="14" t="s">
        <v>65</v>
      </c>
      <c r="V6" s="14" t="s">
        <v>65</v>
      </c>
      <c r="W6" s="14" t="s">
        <v>65</v>
      </c>
      <c r="X6" s="14" t="s">
        <v>65</v>
      </c>
      <c r="Y6" s="14" t="s">
        <v>65</v>
      </c>
      <c r="Z6" s="14" t="s">
        <v>65</v>
      </c>
      <c r="AA6" s="14" t="s">
        <v>65</v>
      </c>
      <c r="AB6" s="14" t="s">
        <v>65</v>
      </c>
      <c r="AC6" s="14" t="s">
        <v>65</v>
      </c>
      <c r="AD6" s="14" t="s">
        <v>65</v>
      </c>
      <c r="AE6" s="14" t="s">
        <v>65</v>
      </c>
      <c r="AF6" s="14" t="s">
        <v>65</v>
      </c>
      <c r="AG6" s="14" t="s">
        <v>65</v>
      </c>
      <c r="AH6" s="14" t="s">
        <v>65</v>
      </c>
      <c r="AI6" s="14" t="s">
        <v>65</v>
      </c>
      <c r="AJ6" s="14" t="s">
        <v>65</v>
      </c>
      <c r="AK6" s="14" t="s">
        <v>65</v>
      </c>
      <c r="AL6" s="14" t="s">
        <v>65</v>
      </c>
      <c r="AM6" s="14" t="s">
        <v>65</v>
      </c>
      <c r="AN6" s="14" t="s">
        <v>65</v>
      </c>
      <c r="AO6" s="14" t="s">
        <v>65</v>
      </c>
      <c r="AP6" s="14" t="s">
        <v>65</v>
      </c>
      <c r="AQ6" s="14" t="s">
        <v>65</v>
      </c>
      <c r="AR6" s="14" t="s">
        <v>65</v>
      </c>
      <c r="AS6" s="14" t="s">
        <v>65</v>
      </c>
      <c r="AT6" s="14" t="s">
        <v>65</v>
      </c>
      <c r="AU6" s="14" t="s">
        <v>65</v>
      </c>
      <c r="AV6" s="14" t="s">
        <v>65</v>
      </c>
      <c r="AW6" s="14" t="s">
        <v>65</v>
      </c>
      <c r="AX6" s="14" t="s">
        <v>65</v>
      </c>
    </row>
    <row r="7" spans="2:50" ht="15" customHeight="1" x14ac:dyDescent="0.35">
      <c r="B7" s="15" t="s">
        <v>66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7" t="s">
        <v>65</v>
      </c>
    </row>
    <row r="8" spans="2:50" x14ac:dyDescent="0.35">
      <c r="B8" s="18" t="s">
        <v>67</v>
      </c>
      <c r="C8" s="19" t="s">
        <v>65</v>
      </c>
      <c r="D8" s="21">
        <v>426774348811.29199</v>
      </c>
      <c r="E8" s="21">
        <v>431002381639.21301</v>
      </c>
      <c r="F8" s="21">
        <v>439520275773.758</v>
      </c>
      <c r="G8" s="21">
        <v>449844055804.56702</v>
      </c>
      <c r="H8" s="21">
        <v>460563270102.90002</v>
      </c>
      <c r="I8" s="21">
        <v>467255255519.362</v>
      </c>
      <c r="J8" s="21">
        <v>435833782428.38599</v>
      </c>
      <c r="K8" s="21">
        <v>454820077688.84399</v>
      </c>
      <c r="L8" s="21">
        <v>476801110225.93201</v>
      </c>
      <c r="M8" s="21">
        <v>475064653128.07202</v>
      </c>
      <c r="N8" s="21">
        <v>477964283614.10901</v>
      </c>
      <c r="O8" s="21">
        <v>485037584595.08197</v>
      </c>
      <c r="P8" s="21">
        <v>496691400000</v>
      </c>
      <c r="Q8" s="21">
        <v>507693000000</v>
      </c>
      <c r="R8" s="21">
        <v>517272000000</v>
      </c>
      <c r="S8" s="21">
        <v>525884700000</v>
      </c>
      <c r="T8" s="21">
        <v>534151300000</v>
      </c>
      <c r="U8" s="21">
        <v>542461400000</v>
      </c>
      <c r="V8" s="21">
        <v>551042200000</v>
      </c>
      <c r="W8" s="21">
        <v>560008500000</v>
      </c>
      <c r="X8" s="21">
        <v>569399800000</v>
      </c>
      <c r="Y8" s="21">
        <v>579204300000</v>
      </c>
      <c r="Z8" s="21">
        <v>589394400000</v>
      </c>
      <c r="AA8" s="21">
        <v>599924600000</v>
      </c>
      <c r="AB8" s="21">
        <v>610730900000</v>
      </c>
      <c r="AC8" s="21">
        <v>621742600000</v>
      </c>
      <c r="AD8" s="21">
        <v>632892600000</v>
      </c>
      <c r="AE8" s="21">
        <v>644137000000</v>
      </c>
      <c r="AF8" s="21">
        <v>655456400000</v>
      </c>
      <c r="AG8" s="21">
        <v>666839400000</v>
      </c>
      <c r="AH8" s="21">
        <v>678272500000</v>
      </c>
      <c r="AI8" s="21">
        <v>689732800000</v>
      </c>
      <c r="AJ8" s="21">
        <v>701198000000</v>
      </c>
      <c r="AK8" s="21">
        <v>712654300000</v>
      </c>
      <c r="AL8" s="21">
        <v>724096600000</v>
      </c>
      <c r="AM8" s="21">
        <v>735526800000</v>
      </c>
      <c r="AN8" s="21">
        <v>746950000000</v>
      </c>
      <c r="AO8" s="21">
        <v>758376600000</v>
      </c>
      <c r="AP8" s="21">
        <v>769823700000</v>
      </c>
      <c r="AQ8" s="21">
        <v>781318800000</v>
      </c>
      <c r="AR8" s="21">
        <v>792894500000</v>
      </c>
      <c r="AS8" s="21">
        <v>804588300000</v>
      </c>
      <c r="AT8" s="21">
        <v>816435000000</v>
      </c>
      <c r="AU8" s="21">
        <v>828467400000</v>
      </c>
      <c r="AV8" s="21">
        <v>840725300000</v>
      </c>
      <c r="AW8" s="21">
        <v>853240300000</v>
      </c>
      <c r="AX8" s="21">
        <v>866029500000</v>
      </c>
    </row>
    <row r="9" spans="2:50" x14ac:dyDescent="0.35">
      <c r="B9" s="18" t="s">
        <v>68</v>
      </c>
      <c r="C9" s="19" t="s">
        <v>65</v>
      </c>
      <c r="D9" s="21">
        <v>510446476620.64697</v>
      </c>
      <c r="E9" s="21">
        <v>520866251599.73401</v>
      </c>
      <c r="F9" s="21">
        <v>527463609126.08002</v>
      </c>
      <c r="G9" s="21">
        <v>536005924649.961</v>
      </c>
      <c r="H9" s="21">
        <v>545616967094.08301</v>
      </c>
      <c r="I9" s="21">
        <v>557844203040.03101</v>
      </c>
      <c r="J9" s="21">
        <v>528494836856.13599</v>
      </c>
      <c r="K9" s="21">
        <v>564702804924.65796</v>
      </c>
      <c r="L9" s="21">
        <v>581699937861.99304</v>
      </c>
      <c r="M9" s="21">
        <v>590131943411.21204</v>
      </c>
      <c r="N9" s="21">
        <v>596663504333.54297</v>
      </c>
      <c r="O9" s="21">
        <v>605901616747.42505</v>
      </c>
      <c r="P9" s="21">
        <v>616476800000</v>
      </c>
      <c r="Q9" s="21">
        <v>627108500000</v>
      </c>
      <c r="R9" s="21">
        <v>637541500000</v>
      </c>
      <c r="S9" s="21">
        <v>647822300000</v>
      </c>
      <c r="T9" s="21">
        <v>658163700000</v>
      </c>
      <c r="U9" s="21">
        <v>668789400000</v>
      </c>
      <c r="V9" s="21">
        <v>679768700000</v>
      </c>
      <c r="W9" s="21">
        <v>691117900000</v>
      </c>
      <c r="X9" s="21">
        <v>702815400000</v>
      </c>
      <c r="Y9" s="21">
        <v>714809900000</v>
      </c>
      <c r="Z9" s="21">
        <v>727040400000</v>
      </c>
      <c r="AA9" s="21">
        <v>739452900000</v>
      </c>
      <c r="AB9" s="21">
        <v>751917200000</v>
      </c>
      <c r="AC9" s="21">
        <v>764422700000</v>
      </c>
      <c r="AD9" s="21">
        <v>776961100000</v>
      </c>
      <c r="AE9" s="21">
        <v>789521800000</v>
      </c>
      <c r="AF9" s="21">
        <v>802092400000</v>
      </c>
      <c r="AG9" s="21">
        <v>814661100000</v>
      </c>
      <c r="AH9" s="21">
        <v>827217700000</v>
      </c>
      <c r="AI9" s="21">
        <v>839753900000</v>
      </c>
      <c r="AJ9" s="21">
        <v>852269000000</v>
      </c>
      <c r="AK9" s="21">
        <v>864772900000</v>
      </c>
      <c r="AL9" s="21">
        <v>877279900000</v>
      </c>
      <c r="AM9" s="21">
        <v>889798800000</v>
      </c>
      <c r="AN9" s="21">
        <v>902328500000</v>
      </c>
      <c r="AO9" s="21">
        <v>914863700000</v>
      </c>
      <c r="AP9" s="21">
        <v>927405900000</v>
      </c>
      <c r="AQ9" s="21">
        <v>939972500000</v>
      </c>
      <c r="AR9" s="21">
        <v>952587700000</v>
      </c>
      <c r="AS9" s="21">
        <v>965272100000</v>
      </c>
      <c r="AT9" s="21">
        <v>978041300000</v>
      </c>
      <c r="AU9" s="21">
        <v>990920100000</v>
      </c>
      <c r="AV9" s="21">
        <v>1003947000000</v>
      </c>
      <c r="AW9" s="21">
        <v>1017160000000</v>
      </c>
      <c r="AX9" s="21">
        <v>1030574000000</v>
      </c>
    </row>
    <row r="10" spans="2:50" x14ac:dyDescent="0.35">
      <c r="B10" s="18" t="s">
        <v>69</v>
      </c>
      <c r="C10" s="19" t="s">
        <v>65</v>
      </c>
      <c r="D10" s="21">
        <v>339133813786.297</v>
      </c>
      <c r="E10" s="21">
        <v>357650816025.80402</v>
      </c>
      <c r="F10" s="21">
        <v>366416784069.46399</v>
      </c>
      <c r="G10" s="21">
        <v>386003871901.51898</v>
      </c>
      <c r="H10" s="21">
        <v>398380847448.52802</v>
      </c>
      <c r="I10" s="21">
        <v>410194994300.34399</v>
      </c>
      <c r="J10" s="21">
        <v>387560268692.935</v>
      </c>
      <c r="K10" s="21">
        <v>401108812128.12299</v>
      </c>
      <c r="L10" s="21">
        <v>410538859291.40601</v>
      </c>
      <c r="M10" s="21">
        <v>409222927264.18201</v>
      </c>
      <c r="N10" s="21">
        <v>415695840723.45502</v>
      </c>
      <c r="O10" s="21">
        <v>424546792585.74103</v>
      </c>
      <c r="P10" s="21">
        <v>432289100000</v>
      </c>
      <c r="Q10" s="21">
        <v>439573300000</v>
      </c>
      <c r="R10" s="21">
        <v>446828900000</v>
      </c>
      <c r="S10" s="21">
        <v>454218700000</v>
      </c>
      <c r="T10" s="21">
        <v>461761800000</v>
      </c>
      <c r="U10" s="21">
        <v>469459800000</v>
      </c>
      <c r="V10" s="21">
        <v>477305900000</v>
      </c>
      <c r="W10" s="21">
        <v>485279700000</v>
      </c>
      <c r="X10" s="21">
        <v>493342400000</v>
      </c>
      <c r="Y10" s="21">
        <v>501426900000</v>
      </c>
      <c r="Z10" s="21">
        <v>509465700000</v>
      </c>
      <c r="AA10" s="21">
        <v>517408000000</v>
      </c>
      <c r="AB10" s="21">
        <v>525225500000</v>
      </c>
      <c r="AC10" s="21">
        <v>532922100000</v>
      </c>
      <c r="AD10" s="21">
        <v>540552100000</v>
      </c>
      <c r="AE10" s="21">
        <v>548211000000</v>
      </c>
      <c r="AF10" s="21">
        <v>555998000000</v>
      </c>
      <c r="AG10" s="21">
        <v>563991100000</v>
      </c>
      <c r="AH10" s="21">
        <v>572244700000</v>
      </c>
      <c r="AI10" s="21">
        <v>580793300000</v>
      </c>
      <c r="AJ10" s="21">
        <v>589656500000</v>
      </c>
      <c r="AK10" s="21">
        <v>598823700000</v>
      </c>
      <c r="AL10" s="21">
        <v>608254000000</v>
      </c>
      <c r="AM10" s="21">
        <v>617896500000</v>
      </c>
      <c r="AN10" s="21">
        <v>627702000000</v>
      </c>
      <c r="AO10" s="21">
        <v>637640400000</v>
      </c>
      <c r="AP10" s="21">
        <v>647713100000</v>
      </c>
      <c r="AQ10" s="21">
        <v>657950900000</v>
      </c>
      <c r="AR10" s="21">
        <v>668399800000</v>
      </c>
      <c r="AS10" s="21">
        <v>679112800000</v>
      </c>
      <c r="AT10" s="21">
        <v>690135900000</v>
      </c>
      <c r="AU10" s="21">
        <v>701511600000</v>
      </c>
      <c r="AV10" s="21">
        <v>713284700000</v>
      </c>
      <c r="AW10" s="21">
        <v>725497400000</v>
      </c>
      <c r="AX10" s="21">
        <v>738188800000</v>
      </c>
    </row>
    <row r="11" spans="2:50" x14ac:dyDescent="0.35">
      <c r="B11" s="18" t="s">
        <v>70</v>
      </c>
      <c r="C11" s="19" t="s">
        <v>65</v>
      </c>
      <c r="D11" s="21">
        <v>272368060640.27399</v>
      </c>
      <c r="E11" s="21">
        <v>278748536508.91803</v>
      </c>
      <c r="F11" s="21">
        <v>287796587935.83801</v>
      </c>
      <c r="G11" s="21">
        <v>295917457400.96503</v>
      </c>
      <c r="H11" s="21">
        <v>301804860732.09698</v>
      </c>
      <c r="I11" s="21">
        <v>306312267336.92603</v>
      </c>
      <c r="J11" s="21">
        <v>298885687086.383</v>
      </c>
      <c r="K11" s="21">
        <v>319342985423.578</v>
      </c>
      <c r="L11" s="21">
        <v>328064797871.992</v>
      </c>
      <c r="M11" s="21">
        <v>332323124512.64801</v>
      </c>
      <c r="N11" s="21">
        <v>336145043498.06799</v>
      </c>
      <c r="O11" s="21">
        <v>341173314108.26703</v>
      </c>
      <c r="P11" s="21">
        <v>346249000000</v>
      </c>
      <c r="Q11" s="21">
        <v>351122900000</v>
      </c>
      <c r="R11" s="21">
        <v>355700200000</v>
      </c>
      <c r="S11" s="21">
        <v>360050500000</v>
      </c>
      <c r="T11" s="21">
        <v>364327200000</v>
      </c>
      <c r="U11" s="21">
        <v>368657500000</v>
      </c>
      <c r="V11" s="21">
        <v>373091900000</v>
      </c>
      <c r="W11" s="21">
        <v>377682500000</v>
      </c>
      <c r="X11" s="21">
        <v>382459500000</v>
      </c>
      <c r="Y11" s="21">
        <v>387419400000</v>
      </c>
      <c r="Z11" s="21">
        <v>392537800000</v>
      </c>
      <c r="AA11" s="21">
        <v>397791000000</v>
      </c>
      <c r="AB11" s="21">
        <v>403174700000</v>
      </c>
      <c r="AC11" s="21">
        <v>408701000000</v>
      </c>
      <c r="AD11" s="21">
        <v>414389400000</v>
      </c>
      <c r="AE11" s="21">
        <v>420263300000</v>
      </c>
      <c r="AF11" s="21">
        <v>426345500000</v>
      </c>
      <c r="AG11" s="21">
        <v>432639400000</v>
      </c>
      <c r="AH11" s="21">
        <v>439133900000</v>
      </c>
      <c r="AI11" s="21">
        <v>445812700000</v>
      </c>
      <c r="AJ11" s="21">
        <v>452653800000</v>
      </c>
      <c r="AK11" s="21">
        <v>459626800000</v>
      </c>
      <c r="AL11" s="21">
        <v>466688200000</v>
      </c>
      <c r="AM11" s="21">
        <v>473788900000</v>
      </c>
      <c r="AN11" s="21">
        <v>480878800000</v>
      </c>
      <c r="AO11" s="21">
        <v>487915500000</v>
      </c>
      <c r="AP11" s="21">
        <v>494868600000</v>
      </c>
      <c r="AQ11" s="21">
        <v>501717300000</v>
      </c>
      <c r="AR11" s="21">
        <v>508449100000</v>
      </c>
      <c r="AS11" s="21">
        <v>515062300000</v>
      </c>
      <c r="AT11" s="21">
        <v>521567900000</v>
      </c>
      <c r="AU11" s="21">
        <v>527986200000</v>
      </c>
      <c r="AV11" s="21">
        <v>534340500000</v>
      </c>
      <c r="AW11" s="21">
        <v>540662900000</v>
      </c>
      <c r="AX11" s="21">
        <v>546987700000</v>
      </c>
    </row>
    <row r="12" spans="2:50" x14ac:dyDescent="0.35">
      <c r="B12" s="18" t="s">
        <v>71</v>
      </c>
      <c r="C12" s="19" t="s">
        <v>65</v>
      </c>
      <c r="D12" s="21">
        <v>37497738377.553101</v>
      </c>
      <c r="E12" s="21">
        <v>38356021811.267601</v>
      </c>
      <c r="F12" s="21">
        <v>39538089539.375999</v>
      </c>
      <c r="G12" s="21">
        <v>41697000285.277199</v>
      </c>
      <c r="H12" s="21">
        <v>43303343470.346199</v>
      </c>
      <c r="I12" s="21">
        <v>45009149287.8442</v>
      </c>
      <c r="J12" s="21">
        <v>44700820417.534103</v>
      </c>
      <c r="K12" s="21">
        <v>47995447840.276199</v>
      </c>
      <c r="L12" s="21">
        <v>47768417400.058601</v>
      </c>
      <c r="M12" s="21">
        <v>46545847462.789803</v>
      </c>
      <c r="N12" s="21">
        <v>46813065314.270699</v>
      </c>
      <c r="O12" s="21">
        <v>47963310720.152</v>
      </c>
      <c r="P12" s="21">
        <v>50010060000</v>
      </c>
      <c r="Q12" s="21">
        <v>52025930000</v>
      </c>
      <c r="R12" s="21">
        <v>53822570000</v>
      </c>
      <c r="S12" s="21">
        <v>55421250000</v>
      </c>
      <c r="T12" s="21">
        <v>56892790000</v>
      </c>
      <c r="U12" s="21">
        <v>58297190000</v>
      </c>
      <c r="V12" s="21">
        <v>59668330000</v>
      </c>
      <c r="W12" s="21">
        <v>61026070000</v>
      </c>
      <c r="X12" s="21">
        <v>62380940000</v>
      </c>
      <c r="Y12" s="21">
        <v>63736820000</v>
      </c>
      <c r="Z12" s="21">
        <v>65095260000</v>
      </c>
      <c r="AA12" s="21">
        <v>66457150000</v>
      </c>
      <c r="AB12" s="21">
        <v>67824270000</v>
      </c>
      <c r="AC12" s="21">
        <v>69198610000</v>
      </c>
      <c r="AD12" s="21">
        <v>70579690000</v>
      </c>
      <c r="AE12" s="21">
        <v>71966150000</v>
      </c>
      <c r="AF12" s="21">
        <v>73355340000</v>
      </c>
      <c r="AG12" s="21">
        <v>74744050000</v>
      </c>
      <c r="AH12" s="21">
        <v>76128310000</v>
      </c>
      <c r="AI12" s="21">
        <v>77501770000</v>
      </c>
      <c r="AJ12" s="21">
        <v>78857640000</v>
      </c>
      <c r="AK12" s="21">
        <v>80189700000</v>
      </c>
      <c r="AL12" s="21">
        <v>81494030000</v>
      </c>
      <c r="AM12" s="21">
        <v>82769680000</v>
      </c>
      <c r="AN12" s="21">
        <v>84019330000</v>
      </c>
      <c r="AO12" s="21">
        <v>85247930000</v>
      </c>
      <c r="AP12" s="21">
        <v>86461020000</v>
      </c>
      <c r="AQ12" s="21">
        <v>87665210000</v>
      </c>
      <c r="AR12" s="21">
        <v>88871370000</v>
      </c>
      <c r="AS12" s="21">
        <v>90092850000</v>
      </c>
      <c r="AT12" s="21">
        <v>91344010000</v>
      </c>
      <c r="AU12" s="21">
        <v>92637050000</v>
      </c>
      <c r="AV12" s="21">
        <v>93979060000</v>
      </c>
      <c r="AW12" s="21">
        <v>95373830000</v>
      </c>
      <c r="AX12" s="21">
        <v>96819130000</v>
      </c>
    </row>
    <row r="13" spans="2:50" x14ac:dyDescent="0.35">
      <c r="B13" s="18" t="s">
        <v>72</v>
      </c>
      <c r="C13" s="19" t="s">
        <v>65</v>
      </c>
      <c r="D13" s="21">
        <v>231602396443.836</v>
      </c>
      <c r="E13" s="21">
        <v>232864847018.29901</v>
      </c>
      <c r="F13" s="21">
        <v>239411743845.556</v>
      </c>
      <c r="G13" s="21">
        <v>247058052255.112</v>
      </c>
      <c r="H13" s="21">
        <v>249871576484.763</v>
      </c>
      <c r="I13" s="21">
        <v>252929659202.66101</v>
      </c>
      <c r="J13" s="21">
        <v>246971024684.97</v>
      </c>
      <c r="K13" s="21">
        <v>254805709227.36499</v>
      </c>
      <c r="L13" s="21">
        <v>258878379187.04401</v>
      </c>
      <c r="M13" s="21">
        <v>258750242811.25699</v>
      </c>
      <c r="N13" s="21">
        <v>261098665964.798</v>
      </c>
      <c r="O13" s="21">
        <v>265787701100.849</v>
      </c>
      <c r="P13" s="21">
        <v>270490600000</v>
      </c>
      <c r="Q13" s="21">
        <v>274791600000</v>
      </c>
      <c r="R13" s="21">
        <v>278752800000</v>
      </c>
      <c r="S13" s="21">
        <v>282489500000</v>
      </c>
      <c r="T13" s="21">
        <v>286142400000</v>
      </c>
      <c r="U13" s="21">
        <v>289850200000</v>
      </c>
      <c r="V13" s="21">
        <v>293672800000</v>
      </c>
      <c r="W13" s="21">
        <v>297646600000</v>
      </c>
      <c r="X13" s="21">
        <v>301789600000</v>
      </c>
      <c r="Y13" s="21">
        <v>306103500000</v>
      </c>
      <c r="Z13" s="21">
        <v>310577600000</v>
      </c>
      <c r="AA13" s="21">
        <v>315194400000</v>
      </c>
      <c r="AB13" s="21">
        <v>319930900000</v>
      </c>
      <c r="AC13" s="21">
        <v>324760600000</v>
      </c>
      <c r="AD13" s="21">
        <v>329657800000</v>
      </c>
      <c r="AE13" s="21">
        <v>334610700000</v>
      </c>
      <c r="AF13" s="21">
        <v>339619800000</v>
      </c>
      <c r="AG13" s="21">
        <v>344692100000</v>
      </c>
      <c r="AH13" s="21">
        <v>349835700000</v>
      </c>
      <c r="AI13" s="21">
        <v>355054000000</v>
      </c>
      <c r="AJ13" s="21">
        <v>360342100000</v>
      </c>
      <c r="AK13" s="21">
        <v>365687800000</v>
      </c>
      <c r="AL13" s="21">
        <v>371076700000</v>
      </c>
      <c r="AM13" s="21">
        <v>376502800000</v>
      </c>
      <c r="AN13" s="21">
        <v>381969400000</v>
      </c>
      <c r="AO13" s="21">
        <v>387480200000</v>
      </c>
      <c r="AP13" s="21">
        <v>393032200000</v>
      </c>
      <c r="AQ13" s="21">
        <v>398614200000</v>
      </c>
      <c r="AR13" s="21">
        <v>404212500000</v>
      </c>
      <c r="AS13" s="21">
        <v>409824000000</v>
      </c>
      <c r="AT13" s="21">
        <v>415454600000</v>
      </c>
      <c r="AU13" s="21">
        <v>421118700000</v>
      </c>
      <c r="AV13" s="21">
        <v>426832800000</v>
      </c>
      <c r="AW13" s="21">
        <v>432616000000</v>
      </c>
      <c r="AX13" s="21">
        <v>438484100000</v>
      </c>
    </row>
    <row r="14" spans="2:50" x14ac:dyDescent="0.35">
      <c r="B14" s="18" t="s">
        <v>73</v>
      </c>
      <c r="C14" s="19" t="s">
        <v>65</v>
      </c>
      <c r="D14" s="21">
        <v>2691726606643.9502</v>
      </c>
      <c r="E14" s="21">
        <v>2719938962040.4102</v>
      </c>
      <c r="F14" s="21">
        <v>2746684247943.4702</v>
      </c>
      <c r="G14" s="21">
        <v>2814259612324.3501</v>
      </c>
      <c r="H14" s="21">
        <v>2865424333100</v>
      </c>
      <c r="I14" s="21">
        <v>2919517190020.79</v>
      </c>
      <c r="J14" s="21">
        <v>2695319682563.73</v>
      </c>
      <c r="K14" s="21">
        <v>2866851383648.9102</v>
      </c>
      <c r="L14" s="21">
        <v>2939307058311.1401</v>
      </c>
      <c r="M14" s="21">
        <v>2966069777685.0098</v>
      </c>
      <c r="N14" s="21">
        <v>2988350123017.5601</v>
      </c>
      <c r="O14" s="21">
        <v>3022766105189.3101</v>
      </c>
      <c r="P14" s="21">
        <v>3074247000000</v>
      </c>
      <c r="Q14" s="21">
        <v>3125860000000</v>
      </c>
      <c r="R14" s="21">
        <v>3174497000000</v>
      </c>
      <c r="S14" s="21">
        <v>3220847000000</v>
      </c>
      <c r="T14" s="21">
        <v>3266167000000</v>
      </c>
      <c r="U14" s="21">
        <v>3311428000000</v>
      </c>
      <c r="V14" s="21">
        <v>3357079000000</v>
      </c>
      <c r="W14" s="21">
        <v>3403434000000</v>
      </c>
      <c r="X14" s="21">
        <v>3450703000000</v>
      </c>
      <c r="Y14" s="21">
        <v>3498938000000</v>
      </c>
      <c r="Z14" s="21">
        <v>3548031000000</v>
      </c>
      <c r="AA14" s="21">
        <v>3597793000000</v>
      </c>
      <c r="AB14" s="21">
        <v>3648080000000</v>
      </c>
      <c r="AC14" s="21">
        <v>3698857000000</v>
      </c>
      <c r="AD14" s="21">
        <v>3750123000000</v>
      </c>
      <c r="AE14" s="21">
        <v>3801895000000</v>
      </c>
      <c r="AF14" s="21">
        <v>3854246000000</v>
      </c>
      <c r="AG14" s="21">
        <v>3907221000000</v>
      </c>
      <c r="AH14" s="21">
        <v>3960799000000</v>
      </c>
      <c r="AI14" s="21">
        <v>4014859000000</v>
      </c>
      <c r="AJ14" s="21">
        <v>4069330000000</v>
      </c>
      <c r="AK14" s="21">
        <v>4124325000000</v>
      </c>
      <c r="AL14" s="21">
        <v>4180070000000</v>
      </c>
      <c r="AM14" s="21">
        <v>4236766000000</v>
      </c>
      <c r="AN14" s="21">
        <v>4294512000000</v>
      </c>
      <c r="AO14" s="21">
        <v>4353365000000</v>
      </c>
      <c r="AP14" s="21">
        <v>4413396000000</v>
      </c>
      <c r="AQ14" s="21">
        <v>4474658000000</v>
      </c>
      <c r="AR14" s="21">
        <v>4537109000000</v>
      </c>
      <c r="AS14" s="21">
        <v>4600585000000</v>
      </c>
      <c r="AT14" s="21">
        <v>4664880000000</v>
      </c>
      <c r="AU14" s="21">
        <v>4729831000000</v>
      </c>
      <c r="AV14" s="21">
        <v>4795276000000</v>
      </c>
      <c r="AW14" s="21">
        <v>4860986000000</v>
      </c>
      <c r="AX14" s="21">
        <v>4926700000000</v>
      </c>
    </row>
    <row r="15" spans="2:50" x14ac:dyDescent="0.35">
      <c r="B15" s="18" t="s">
        <v>74</v>
      </c>
      <c r="C15" s="19" t="s">
        <v>65</v>
      </c>
      <c r="D15" s="21">
        <v>3837990154918.3701</v>
      </c>
      <c r="E15" s="21">
        <v>3885629682224.6001</v>
      </c>
      <c r="F15" s="21">
        <v>3968852752317.71</v>
      </c>
      <c r="G15" s="21">
        <v>4087270983142.8901</v>
      </c>
      <c r="H15" s="21">
        <v>4128299199750.8799</v>
      </c>
      <c r="I15" s="21">
        <v>4173896977586.9399</v>
      </c>
      <c r="J15" s="21">
        <v>3998700495379.52</v>
      </c>
      <c r="K15" s="21">
        <v>4123632562285.5801</v>
      </c>
      <c r="L15" s="21">
        <v>4201216818934.0601</v>
      </c>
      <c r="M15" s="21">
        <v>4196828220077.1699</v>
      </c>
      <c r="N15" s="21">
        <v>4223629898391.6899</v>
      </c>
      <c r="O15" s="21">
        <v>4276205782391.8198</v>
      </c>
      <c r="P15" s="21">
        <v>4330066000000</v>
      </c>
      <c r="Q15" s="21">
        <v>4379366000000</v>
      </c>
      <c r="R15" s="21">
        <v>4423213000000</v>
      </c>
      <c r="S15" s="21">
        <v>4463601000000</v>
      </c>
      <c r="T15" s="21">
        <v>4504068000000</v>
      </c>
      <c r="U15" s="21">
        <v>4547222000000</v>
      </c>
      <c r="V15" s="21">
        <v>4594115000000</v>
      </c>
      <c r="W15" s="21">
        <v>4645479000000</v>
      </c>
      <c r="X15" s="21">
        <v>4701790000000</v>
      </c>
      <c r="Y15" s="21">
        <v>4763250000000</v>
      </c>
      <c r="Z15" s="21">
        <v>4829846000000</v>
      </c>
      <c r="AA15" s="21">
        <v>4901336000000</v>
      </c>
      <c r="AB15" s="21">
        <v>4977245000000</v>
      </c>
      <c r="AC15" s="21">
        <v>5056835000000</v>
      </c>
      <c r="AD15" s="21">
        <v>5139170000000</v>
      </c>
      <c r="AE15" s="21">
        <v>5223336000000</v>
      </c>
      <c r="AF15" s="21">
        <v>5308567000000</v>
      </c>
      <c r="AG15" s="21">
        <v>5394288000000</v>
      </c>
      <c r="AH15" s="21">
        <v>5480102000000</v>
      </c>
      <c r="AI15" s="21">
        <v>5565728000000</v>
      </c>
      <c r="AJ15" s="21">
        <v>5651009000000</v>
      </c>
      <c r="AK15" s="21">
        <v>5735969000000</v>
      </c>
      <c r="AL15" s="21">
        <v>5820709000000</v>
      </c>
      <c r="AM15" s="21">
        <v>5905336000000</v>
      </c>
      <c r="AN15" s="21">
        <v>5989882000000</v>
      </c>
      <c r="AO15" s="21">
        <v>6074299000000</v>
      </c>
      <c r="AP15" s="21">
        <v>6158537000000</v>
      </c>
      <c r="AQ15" s="21">
        <v>6242610000000</v>
      </c>
      <c r="AR15" s="21">
        <v>6326702000000</v>
      </c>
      <c r="AS15" s="21">
        <v>6411185000000</v>
      </c>
      <c r="AT15" s="21">
        <v>6496501000000</v>
      </c>
      <c r="AU15" s="21">
        <v>6583111000000</v>
      </c>
      <c r="AV15" s="21">
        <v>6671238000000</v>
      </c>
      <c r="AW15" s="21">
        <v>6760891000000</v>
      </c>
      <c r="AX15" s="21">
        <v>6851934000000</v>
      </c>
    </row>
    <row r="16" spans="2:50" x14ac:dyDescent="0.35">
      <c r="B16" s="18" t="s">
        <v>75</v>
      </c>
      <c r="C16" s="19" t="s">
        <v>65</v>
      </c>
      <c r="D16" s="21">
        <v>290143471710.29498</v>
      </c>
      <c r="E16" s="21">
        <v>289574564229.97601</v>
      </c>
      <c r="F16" s="21">
        <v>288163706516.15601</v>
      </c>
      <c r="G16" s="21">
        <v>291311004493.138</v>
      </c>
      <c r="H16" s="21">
        <v>296171264011.87201</v>
      </c>
      <c r="I16" s="21">
        <v>301512919412.94098</v>
      </c>
      <c r="J16" s="21">
        <v>274319141853.67899</v>
      </c>
      <c r="K16" s="21">
        <v>297186595572.70697</v>
      </c>
      <c r="L16" s="21">
        <v>315060613750.742</v>
      </c>
      <c r="M16" s="21">
        <v>322483554689.987</v>
      </c>
      <c r="N16" s="21">
        <v>329063710218.29797</v>
      </c>
      <c r="O16" s="21">
        <v>336856223503.367</v>
      </c>
      <c r="P16" s="21">
        <v>345374100000</v>
      </c>
      <c r="Q16" s="21">
        <v>353721200000</v>
      </c>
      <c r="R16" s="21">
        <v>361620500000</v>
      </c>
      <c r="S16" s="21">
        <v>369051400000</v>
      </c>
      <c r="T16" s="21">
        <v>376130700000</v>
      </c>
      <c r="U16" s="21">
        <v>383005800000</v>
      </c>
      <c r="V16" s="21">
        <v>389687900000</v>
      </c>
      <c r="W16" s="21">
        <v>396179900000</v>
      </c>
      <c r="X16" s="21">
        <v>402491600000</v>
      </c>
      <c r="Y16" s="21">
        <v>408638700000</v>
      </c>
      <c r="Z16" s="21">
        <v>414643500000</v>
      </c>
      <c r="AA16" s="21">
        <v>420528300000</v>
      </c>
      <c r="AB16" s="21">
        <v>426299400000</v>
      </c>
      <c r="AC16" s="21">
        <v>431950600000</v>
      </c>
      <c r="AD16" s="21">
        <v>437480200000</v>
      </c>
      <c r="AE16" s="21">
        <v>442902700000</v>
      </c>
      <c r="AF16" s="21">
        <v>448235600000</v>
      </c>
      <c r="AG16" s="21">
        <v>453498200000</v>
      </c>
      <c r="AH16" s="21">
        <v>458706900000</v>
      </c>
      <c r="AI16" s="21">
        <v>463902000000</v>
      </c>
      <c r="AJ16" s="21">
        <v>469150400000</v>
      </c>
      <c r="AK16" s="21">
        <v>474533900000</v>
      </c>
      <c r="AL16" s="21">
        <v>480121300000</v>
      </c>
      <c r="AM16" s="21">
        <v>485968100000</v>
      </c>
      <c r="AN16" s="21">
        <v>492115500000</v>
      </c>
      <c r="AO16" s="21">
        <v>498566700000</v>
      </c>
      <c r="AP16" s="21">
        <v>505291200000</v>
      </c>
      <c r="AQ16" s="21">
        <v>512250200000</v>
      </c>
      <c r="AR16" s="21">
        <v>519401600000</v>
      </c>
      <c r="AS16" s="21">
        <v>526721000000</v>
      </c>
      <c r="AT16" s="21">
        <v>534169900000</v>
      </c>
      <c r="AU16" s="21">
        <v>541686900000</v>
      </c>
      <c r="AV16" s="21">
        <v>549227100000</v>
      </c>
      <c r="AW16" s="21">
        <v>556758000000</v>
      </c>
      <c r="AX16" s="21">
        <v>564254300000</v>
      </c>
    </row>
    <row r="17" spans="2:50" x14ac:dyDescent="0.35">
      <c r="B17" s="18" t="s">
        <v>76</v>
      </c>
      <c r="C17" s="19" t="s">
        <v>65</v>
      </c>
      <c r="D17" s="21">
        <v>254323735098.505</v>
      </c>
      <c r="E17" s="21">
        <v>263752319569.12399</v>
      </c>
      <c r="F17" s="21">
        <v>269557513115.509</v>
      </c>
      <c r="G17" s="21">
        <v>281072945425.68799</v>
      </c>
      <c r="H17" s="21">
        <v>296145055910.07898</v>
      </c>
      <c r="I17" s="21">
        <v>310550219932.94</v>
      </c>
      <c r="J17" s="21">
        <v>296465056846.461</v>
      </c>
      <c r="K17" s="21">
        <v>317471743180.30701</v>
      </c>
      <c r="L17" s="21">
        <v>331931173544.60199</v>
      </c>
      <c r="M17" s="21">
        <v>329917507123.88898</v>
      </c>
      <c r="N17" s="21">
        <v>337821043220.96399</v>
      </c>
      <c r="O17" s="21">
        <v>347096273162.71503</v>
      </c>
      <c r="P17" s="21">
        <v>356804900000</v>
      </c>
      <c r="Q17" s="21">
        <v>366654000000</v>
      </c>
      <c r="R17" s="21">
        <v>376513800000</v>
      </c>
      <c r="S17" s="21">
        <v>386126300000</v>
      </c>
      <c r="T17" s="21">
        <v>395391800000</v>
      </c>
      <c r="U17" s="21">
        <v>404446800000</v>
      </c>
      <c r="V17" s="21">
        <v>413312000000</v>
      </c>
      <c r="W17" s="21">
        <v>421985000000</v>
      </c>
      <c r="X17" s="21">
        <v>430463500000</v>
      </c>
      <c r="Y17" s="21">
        <v>438751100000</v>
      </c>
      <c r="Z17" s="21">
        <v>446865100000</v>
      </c>
      <c r="AA17" s="21">
        <v>454828700000</v>
      </c>
      <c r="AB17" s="21">
        <v>462648200000</v>
      </c>
      <c r="AC17" s="21">
        <v>470321400000</v>
      </c>
      <c r="AD17" s="21">
        <v>477852700000</v>
      </c>
      <c r="AE17" s="21">
        <v>485295100000</v>
      </c>
      <c r="AF17" s="21">
        <v>492735400000</v>
      </c>
      <c r="AG17" s="21">
        <v>500256900000</v>
      </c>
      <c r="AH17" s="21">
        <v>507921100000</v>
      </c>
      <c r="AI17" s="21">
        <v>515762600000</v>
      </c>
      <c r="AJ17" s="21">
        <v>523791800000</v>
      </c>
      <c r="AK17" s="21">
        <v>531995600000</v>
      </c>
      <c r="AL17" s="21">
        <v>540342000000</v>
      </c>
      <c r="AM17" s="21">
        <v>548781500000</v>
      </c>
      <c r="AN17" s="21">
        <v>557252400000</v>
      </c>
      <c r="AO17" s="21">
        <v>565698600000</v>
      </c>
      <c r="AP17" s="21">
        <v>574092200000</v>
      </c>
      <c r="AQ17" s="21">
        <v>582422800000</v>
      </c>
      <c r="AR17" s="21">
        <v>590689000000</v>
      </c>
      <c r="AS17" s="21">
        <v>598898600000</v>
      </c>
      <c r="AT17" s="21">
        <v>607072200000</v>
      </c>
      <c r="AU17" s="21">
        <v>615248000000</v>
      </c>
      <c r="AV17" s="21">
        <v>623473100000</v>
      </c>
      <c r="AW17" s="21">
        <v>631785200000</v>
      </c>
      <c r="AX17" s="21">
        <v>640212200000</v>
      </c>
    </row>
    <row r="18" spans="2:50" x14ac:dyDescent="0.35">
      <c r="B18" s="18" t="s">
        <v>77</v>
      </c>
      <c r="C18" s="19" t="s">
        <v>65</v>
      </c>
      <c r="D18" s="21">
        <v>266439129691.85101</v>
      </c>
      <c r="E18" s="21">
        <v>325447844711.87097</v>
      </c>
      <c r="F18" s="21">
        <v>332985382920.552</v>
      </c>
      <c r="G18" s="21">
        <v>366142513771.06897</v>
      </c>
      <c r="H18" s="21">
        <v>397679911490.08502</v>
      </c>
      <c r="I18" s="21">
        <v>419812510305.45001</v>
      </c>
      <c r="J18" s="21">
        <v>444263960940.57397</v>
      </c>
      <c r="K18" s="21">
        <v>509794565033.49799</v>
      </c>
      <c r="L18" s="21">
        <v>558440142111.22302</v>
      </c>
      <c r="M18" s="21">
        <v>554838052549.07996</v>
      </c>
      <c r="N18" s="21">
        <v>567955006809.797</v>
      </c>
      <c r="O18" s="21">
        <v>584221370422.01404</v>
      </c>
      <c r="P18" s="21">
        <v>599444900000</v>
      </c>
      <c r="Q18" s="21">
        <v>615375600000</v>
      </c>
      <c r="R18" s="21">
        <v>631151700000</v>
      </c>
      <c r="S18" s="21">
        <v>646521900000</v>
      </c>
      <c r="T18" s="21">
        <v>661511200000</v>
      </c>
      <c r="U18" s="21">
        <v>676281200000</v>
      </c>
      <c r="V18" s="21">
        <v>690834400000</v>
      </c>
      <c r="W18" s="21">
        <v>705147500000</v>
      </c>
      <c r="X18" s="21">
        <v>719184900000</v>
      </c>
      <c r="Y18" s="21">
        <v>732904700000</v>
      </c>
      <c r="Z18" s="21">
        <v>746284000000</v>
      </c>
      <c r="AA18" s="21">
        <v>759320000000</v>
      </c>
      <c r="AB18" s="21">
        <v>772009900000</v>
      </c>
      <c r="AC18" s="21">
        <v>784357400000</v>
      </c>
      <c r="AD18" s="21">
        <v>796375400000</v>
      </c>
      <c r="AE18" s="21">
        <v>808088900000</v>
      </c>
      <c r="AF18" s="21">
        <v>819521100000</v>
      </c>
      <c r="AG18" s="21">
        <v>830684200000</v>
      </c>
      <c r="AH18" s="21">
        <v>841594000000</v>
      </c>
      <c r="AI18" s="21">
        <v>852290400000</v>
      </c>
      <c r="AJ18" s="21">
        <v>862862000000</v>
      </c>
      <c r="AK18" s="21">
        <v>873423400000</v>
      </c>
      <c r="AL18" s="21">
        <v>884081700000</v>
      </c>
      <c r="AM18" s="21">
        <v>894928100000</v>
      </c>
      <c r="AN18" s="21">
        <v>906031300000</v>
      </c>
      <c r="AO18" s="21">
        <v>917433400000</v>
      </c>
      <c r="AP18" s="21">
        <v>929159400000</v>
      </c>
      <c r="AQ18" s="21">
        <v>941204500000</v>
      </c>
      <c r="AR18" s="21">
        <v>953534900000</v>
      </c>
      <c r="AS18" s="21">
        <v>966111900000</v>
      </c>
      <c r="AT18" s="21">
        <v>978883100000</v>
      </c>
      <c r="AU18" s="21">
        <v>991791900000</v>
      </c>
      <c r="AV18" s="21">
        <v>1004772000000</v>
      </c>
      <c r="AW18" s="21">
        <v>1017749000000</v>
      </c>
      <c r="AX18" s="21">
        <v>1030641000000</v>
      </c>
    </row>
    <row r="19" spans="2:50" x14ac:dyDescent="0.35">
      <c r="B19" s="18" t="s">
        <v>78</v>
      </c>
      <c r="C19" s="19" t="s">
        <v>65</v>
      </c>
      <c r="D19" s="21">
        <v>2225234418402.1001</v>
      </c>
      <c r="E19" s="21">
        <v>2239305729686.2002</v>
      </c>
      <c r="F19" s="21">
        <v>2271280616924.5698</v>
      </c>
      <c r="G19" s="21">
        <v>2310958479339.1099</v>
      </c>
      <c r="H19" s="21">
        <v>2328960741963.5098</v>
      </c>
      <c r="I19" s="21">
        <v>2340143471399.71</v>
      </c>
      <c r="J19" s="21">
        <v>2128590250991.9099</v>
      </c>
      <c r="K19" s="21">
        <v>2305068550216.4102</v>
      </c>
      <c r="L19" s="21">
        <v>2394637465481.1001</v>
      </c>
      <c r="M19" s="21">
        <v>2410325018397.4702</v>
      </c>
      <c r="N19" s="21">
        <v>2426170197578.8198</v>
      </c>
      <c r="O19" s="21">
        <v>2455891214004.3301</v>
      </c>
      <c r="P19" s="21">
        <v>2476381000000</v>
      </c>
      <c r="Q19" s="21">
        <v>2497455000000</v>
      </c>
      <c r="R19" s="21">
        <v>2521042000000</v>
      </c>
      <c r="S19" s="21">
        <v>2546889000000</v>
      </c>
      <c r="T19" s="21">
        <v>2574547000000</v>
      </c>
      <c r="U19" s="21">
        <v>2603923000000</v>
      </c>
      <c r="V19" s="21">
        <v>2634740000000</v>
      </c>
      <c r="W19" s="21">
        <v>2666852000000</v>
      </c>
      <c r="X19" s="21">
        <v>2700170000000</v>
      </c>
      <c r="Y19" s="21">
        <v>2734642000000</v>
      </c>
      <c r="Z19" s="21">
        <v>2770257000000</v>
      </c>
      <c r="AA19" s="21">
        <v>2806977000000</v>
      </c>
      <c r="AB19" s="21">
        <v>2844571000000</v>
      </c>
      <c r="AC19" s="21">
        <v>2883065000000</v>
      </c>
      <c r="AD19" s="21">
        <v>2922551000000</v>
      </c>
      <c r="AE19" s="21">
        <v>2963179000000</v>
      </c>
      <c r="AF19" s="21">
        <v>3005068000000</v>
      </c>
      <c r="AG19" s="21">
        <v>3048269000000</v>
      </c>
      <c r="AH19" s="21">
        <v>3092781000000</v>
      </c>
      <c r="AI19" s="21">
        <v>3138566000000</v>
      </c>
      <c r="AJ19" s="21">
        <v>3185531000000</v>
      </c>
      <c r="AK19" s="21">
        <v>3233541000000</v>
      </c>
      <c r="AL19" s="21">
        <v>3282434000000</v>
      </c>
      <c r="AM19" s="21">
        <v>3332095000000</v>
      </c>
      <c r="AN19" s="21">
        <v>3382446000000</v>
      </c>
      <c r="AO19" s="21">
        <v>3433425000000</v>
      </c>
      <c r="AP19" s="21">
        <v>3484967000000</v>
      </c>
      <c r="AQ19" s="21">
        <v>3536975000000</v>
      </c>
      <c r="AR19" s="21">
        <v>3589365000000</v>
      </c>
      <c r="AS19" s="21">
        <v>3642079000000</v>
      </c>
      <c r="AT19" s="21">
        <v>3695054000000</v>
      </c>
      <c r="AU19" s="21">
        <v>3748247000000</v>
      </c>
      <c r="AV19" s="21">
        <v>3801629000000</v>
      </c>
      <c r="AW19" s="21">
        <v>3855190000000</v>
      </c>
      <c r="AX19" s="21">
        <v>3908882000000</v>
      </c>
    </row>
    <row r="20" spans="2:50" x14ac:dyDescent="0.35">
      <c r="B20" s="18" t="s">
        <v>79</v>
      </c>
      <c r="C20" s="19" t="s">
        <v>65</v>
      </c>
      <c r="D20" s="21">
        <v>47536759543.174797</v>
      </c>
      <c r="E20" s="21">
        <v>49383686749.844803</v>
      </c>
      <c r="F20" s="21">
        <v>50553395356.962303</v>
      </c>
      <c r="G20" s="21">
        <v>52227963792.010002</v>
      </c>
      <c r="H20" s="21">
        <v>54312130512.862503</v>
      </c>
      <c r="I20" s="21">
        <v>54631216410.542999</v>
      </c>
      <c r="J20" s="21">
        <v>52711584692.216797</v>
      </c>
      <c r="K20" s="21">
        <v>56259988396.131104</v>
      </c>
      <c r="L20" s="21">
        <v>58149464064.5784</v>
      </c>
      <c r="M20" s="21">
        <v>58080724434.9534</v>
      </c>
      <c r="N20" s="21">
        <v>59204364947.419403</v>
      </c>
      <c r="O20" s="21">
        <v>60795027131.352699</v>
      </c>
      <c r="P20" s="21">
        <v>62211070000</v>
      </c>
      <c r="Q20" s="21">
        <v>63447230000</v>
      </c>
      <c r="R20" s="21">
        <v>64525890000</v>
      </c>
      <c r="S20" s="21">
        <v>65490990000</v>
      </c>
      <c r="T20" s="21">
        <v>66392310000</v>
      </c>
      <c r="U20" s="21">
        <v>67263410000</v>
      </c>
      <c r="V20" s="21">
        <v>68117600000</v>
      </c>
      <c r="W20" s="21">
        <v>68966320000</v>
      </c>
      <c r="X20" s="21">
        <v>69814980000</v>
      </c>
      <c r="Y20" s="21">
        <v>70662730000</v>
      </c>
      <c r="Z20" s="21">
        <v>71505730000</v>
      </c>
      <c r="AA20" s="21">
        <v>72340040000</v>
      </c>
      <c r="AB20" s="21">
        <v>73163220000</v>
      </c>
      <c r="AC20" s="21">
        <v>73973970000</v>
      </c>
      <c r="AD20" s="21">
        <v>74771860000</v>
      </c>
      <c r="AE20" s="21">
        <v>75557740000</v>
      </c>
      <c r="AF20" s="21">
        <v>76331770000</v>
      </c>
      <c r="AG20" s="21">
        <v>77091230000</v>
      </c>
      <c r="AH20" s="21">
        <v>77829970000</v>
      </c>
      <c r="AI20" s="21">
        <v>78540110000</v>
      </c>
      <c r="AJ20" s="21">
        <v>79213130000</v>
      </c>
      <c r="AK20" s="21">
        <v>79840920000</v>
      </c>
      <c r="AL20" s="21">
        <v>80416790000</v>
      </c>
      <c r="AM20" s="21">
        <v>80937480000</v>
      </c>
      <c r="AN20" s="21">
        <v>81406610000</v>
      </c>
      <c r="AO20" s="21">
        <v>81830670000</v>
      </c>
      <c r="AP20" s="21">
        <v>82217840000</v>
      </c>
      <c r="AQ20" s="21">
        <v>82582130000</v>
      </c>
      <c r="AR20" s="21">
        <v>82939240000</v>
      </c>
      <c r="AS20" s="21">
        <v>83302040000</v>
      </c>
      <c r="AT20" s="21">
        <v>83683730000</v>
      </c>
      <c r="AU20" s="21">
        <v>84102240000</v>
      </c>
      <c r="AV20" s="21">
        <v>84575640000</v>
      </c>
      <c r="AW20" s="21">
        <v>85120570000</v>
      </c>
      <c r="AX20" s="21">
        <v>85744810000</v>
      </c>
    </row>
    <row r="21" spans="2:50" x14ac:dyDescent="0.35">
      <c r="B21" s="18" t="s">
        <v>80</v>
      </c>
      <c r="C21" s="19" t="s">
        <v>65</v>
      </c>
      <c r="D21" s="21">
        <v>82097876469.693604</v>
      </c>
      <c r="E21" s="21">
        <v>83760016692.459702</v>
      </c>
      <c r="F21" s="21">
        <v>85869786187.833603</v>
      </c>
      <c r="G21" s="21">
        <v>89547244218.430496</v>
      </c>
      <c r="H21" s="21">
        <v>93123143527.428497</v>
      </c>
      <c r="I21" s="21">
        <v>97467970474.214203</v>
      </c>
      <c r="J21" s="21">
        <v>97443980205.8741</v>
      </c>
      <c r="K21" s="21">
        <v>103568052461.659</v>
      </c>
      <c r="L21" s="21">
        <v>106095294388.076</v>
      </c>
      <c r="M21" s="21">
        <v>105638955394.14301</v>
      </c>
      <c r="N21" s="21">
        <v>107444171166.888</v>
      </c>
      <c r="O21" s="21">
        <v>110762859069.12399</v>
      </c>
      <c r="P21" s="21">
        <v>114880900000</v>
      </c>
      <c r="Q21" s="21">
        <v>118490300000</v>
      </c>
      <c r="R21" s="21">
        <v>121354100000</v>
      </c>
      <c r="S21" s="21">
        <v>123643000000</v>
      </c>
      <c r="T21" s="21">
        <v>125618300000</v>
      </c>
      <c r="U21" s="21">
        <v>127449900000</v>
      </c>
      <c r="V21" s="21">
        <v>129213800000</v>
      </c>
      <c r="W21" s="21">
        <v>130957800000</v>
      </c>
      <c r="X21" s="21">
        <v>132637800000</v>
      </c>
      <c r="Y21" s="21">
        <v>134275800000</v>
      </c>
      <c r="Z21" s="21">
        <v>135879800000</v>
      </c>
      <c r="AA21" s="21">
        <v>137452900000</v>
      </c>
      <c r="AB21" s="21">
        <v>139000500000</v>
      </c>
      <c r="AC21" s="21">
        <v>140529300000</v>
      </c>
      <c r="AD21" s="21">
        <v>142044800000</v>
      </c>
      <c r="AE21" s="21">
        <v>143550800000</v>
      </c>
      <c r="AF21" s="21">
        <v>145046700000</v>
      </c>
      <c r="AG21" s="21">
        <v>146529600000</v>
      </c>
      <c r="AH21" s="21">
        <v>147994000000</v>
      </c>
      <c r="AI21" s="21">
        <v>149429500000</v>
      </c>
      <c r="AJ21" s="21">
        <v>150820100000</v>
      </c>
      <c r="AK21" s="21">
        <v>152146100000</v>
      </c>
      <c r="AL21" s="21">
        <v>153389300000</v>
      </c>
      <c r="AM21" s="21">
        <v>154535200000</v>
      </c>
      <c r="AN21" s="21">
        <v>155576500000</v>
      </c>
      <c r="AO21" s="21">
        <v>156510500000</v>
      </c>
      <c r="AP21" s="21">
        <v>157341400000</v>
      </c>
      <c r="AQ21" s="21">
        <v>158080300000</v>
      </c>
      <c r="AR21" s="21">
        <v>158741800000</v>
      </c>
      <c r="AS21" s="21">
        <v>159334600000</v>
      </c>
      <c r="AT21" s="21">
        <v>159866900000</v>
      </c>
      <c r="AU21" s="21">
        <v>160356100000</v>
      </c>
      <c r="AV21" s="21">
        <v>160828900000</v>
      </c>
      <c r="AW21" s="21">
        <v>161319000000</v>
      </c>
      <c r="AX21" s="21">
        <v>161855100000</v>
      </c>
    </row>
    <row r="22" spans="2:50" x14ac:dyDescent="0.35">
      <c r="B22" s="18" t="s">
        <v>81</v>
      </c>
      <c r="C22" s="19" t="s">
        <v>65</v>
      </c>
      <c r="D22" s="21">
        <v>60196738841.9328</v>
      </c>
      <c r="E22" s="21">
        <v>61569752296.255898</v>
      </c>
      <c r="F22" s="21">
        <v>64641520628.704498</v>
      </c>
      <c r="G22" s="21">
        <v>65497067072.413696</v>
      </c>
      <c r="H22" s="21">
        <v>66314091800.121498</v>
      </c>
      <c r="I22" s="21">
        <v>68251480140.6549</v>
      </c>
      <c r="J22" s="21">
        <v>67648376444.678596</v>
      </c>
      <c r="K22" s="21">
        <v>72486538527.003799</v>
      </c>
      <c r="L22" s="21">
        <v>73509522555.278305</v>
      </c>
      <c r="M22" s="21">
        <v>72720710818.529694</v>
      </c>
      <c r="N22" s="21">
        <v>73738819612.585999</v>
      </c>
      <c r="O22" s="21">
        <v>76042015715.936996</v>
      </c>
      <c r="P22" s="21">
        <v>78639200000</v>
      </c>
      <c r="Q22" s="21">
        <v>81178230000</v>
      </c>
      <c r="R22" s="21">
        <v>83564990000</v>
      </c>
      <c r="S22" s="21">
        <v>85790560000</v>
      </c>
      <c r="T22" s="21">
        <v>87894720000</v>
      </c>
      <c r="U22" s="21">
        <v>89939890000</v>
      </c>
      <c r="V22" s="21">
        <v>91950040000</v>
      </c>
      <c r="W22" s="21">
        <v>93940390000</v>
      </c>
      <c r="X22" s="21">
        <v>95918900000</v>
      </c>
      <c r="Y22" s="21">
        <v>97886830000</v>
      </c>
      <c r="Z22" s="21">
        <v>99842670000</v>
      </c>
      <c r="AA22" s="21">
        <v>101784000000</v>
      </c>
      <c r="AB22" s="21">
        <v>103709300000</v>
      </c>
      <c r="AC22" s="21">
        <v>105616800000</v>
      </c>
      <c r="AD22" s="21">
        <v>107502900000</v>
      </c>
      <c r="AE22" s="21">
        <v>109364400000</v>
      </c>
      <c r="AF22" s="21">
        <v>111200400000</v>
      </c>
      <c r="AG22" s="21">
        <v>113010800000</v>
      </c>
      <c r="AH22" s="21">
        <v>114795200000</v>
      </c>
      <c r="AI22" s="21">
        <v>116552700000</v>
      </c>
      <c r="AJ22" s="21">
        <v>118281600000</v>
      </c>
      <c r="AK22" s="21">
        <v>119981400000</v>
      </c>
      <c r="AL22" s="21">
        <v>121652600000</v>
      </c>
      <c r="AM22" s="21">
        <v>123296100000</v>
      </c>
      <c r="AN22" s="21">
        <v>124913300000</v>
      </c>
      <c r="AO22" s="21">
        <v>126505500000</v>
      </c>
      <c r="AP22" s="21">
        <v>128075300000</v>
      </c>
      <c r="AQ22" s="21">
        <v>129625200000</v>
      </c>
      <c r="AR22" s="21">
        <v>131159200000</v>
      </c>
      <c r="AS22" s="21">
        <v>132681900000</v>
      </c>
      <c r="AT22" s="21">
        <v>134197500000</v>
      </c>
      <c r="AU22" s="21">
        <v>135710600000</v>
      </c>
      <c r="AV22" s="21">
        <v>137225000000</v>
      </c>
      <c r="AW22" s="21">
        <v>138744700000</v>
      </c>
      <c r="AX22" s="21">
        <v>140271900000</v>
      </c>
    </row>
    <row r="23" spans="2:50" x14ac:dyDescent="0.35">
      <c r="B23" s="18" t="s">
        <v>82</v>
      </c>
      <c r="C23" s="19" t="s">
        <v>65</v>
      </c>
      <c r="D23" s="21">
        <v>835702545037.29797</v>
      </c>
      <c r="E23" s="21">
        <v>852059310255.75806</v>
      </c>
      <c r="F23" s="21">
        <v>870308808043.65601</v>
      </c>
      <c r="G23" s="21">
        <v>896429258297.41101</v>
      </c>
      <c r="H23" s="21">
        <v>917206103488.85498</v>
      </c>
      <c r="I23" s="21">
        <v>934627144946.62097</v>
      </c>
      <c r="J23" s="21">
        <v>898324460185.26794</v>
      </c>
      <c r="K23" s="21">
        <v>953912521811.98499</v>
      </c>
      <c r="L23" s="21">
        <v>995761295746.14294</v>
      </c>
      <c r="M23" s="21">
        <v>997465865835.44299</v>
      </c>
      <c r="N23" s="21">
        <v>1002674054835.78</v>
      </c>
      <c r="O23" s="21">
        <v>1014008016804.49</v>
      </c>
      <c r="P23" s="21">
        <v>1033977000000</v>
      </c>
      <c r="Q23" s="21">
        <v>1054495000000</v>
      </c>
      <c r="R23" s="21">
        <v>1073307000000</v>
      </c>
      <c r="S23" s="21">
        <v>1090276000000</v>
      </c>
      <c r="T23" s="21">
        <v>1106129000000</v>
      </c>
      <c r="U23" s="21">
        <v>1121700000000</v>
      </c>
      <c r="V23" s="21">
        <v>1137324000000</v>
      </c>
      <c r="W23" s="21">
        <v>1153211000000</v>
      </c>
      <c r="X23" s="21">
        <v>1169507000000</v>
      </c>
      <c r="Y23" s="21">
        <v>1186337000000</v>
      </c>
      <c r="Z23" s="21">
        <v>1203845000000</v>
      </c>
      <c r="AA23" s="21">
        <v>1222164000000</v>
      </c>
      <c r="AB23" s="21">
        <v>1241376000000</v>
      </c>
      <c r="AC23" s="21">
        <v>1261510000000</v>
      </c>
      <c r="AD23" s="21">
        <v>1282524000000</v>
      </c>
      <c r="AE23" s="21">
        <v>1304321000000</v>
      </c>
      <c r="AF23" s="21">
        <v>1326774000000</v>
      </c>
      <c r="AG23" s="21">
        <v>1349743000000</v>
      </c>
      <c r="AH23" s="21">
        <v>1373097000000</v>
      </c>
      <c r="AI23" s="21">
        <v>1396732000000</v>
      </c>
      <c r="AJ23" s="21">
        <v>1420575000000</v>
      </c>
      <c r="AK23" s="21">
        <v>1444582000000</v>
      </c>
      <c r="AL23" s="21">
        <v>1468714000000</v>
      </c>
      <c r="AM23" s="21">
        <v>1492902000000</v>
      </c>
      <c r="AN23" s="21">
        <v>1517065000000</v>
      </c>
      <c r="AO23" s="21">
        <v>1541132000000</v>
      </c>
      <c r="AP23" s="21">
        <v>1565063000000</v>
      </c>
      <c r="AQ23" s="21">
        <v>1588843000000</v>
      </c>
      <c r="AR23" s="21">
        <v>1612468000000</v>
      </c>
      <c r="AS23" s="21">
        <v>1635932000000</v>
      </c>
      <c r="AT23" s="21">
        <v>1659232000000</v>
      </c>
      <c r="AU23" s="21">
        <v>1682392000000</v>
      </c>
      <c r="AV23" s="21">
        <v>1705450000000</v>
      </c>
      <c r="AW23" s="21">
        <v>1728441000000</v>
      </c>
      <c r="AX23" s="21">
        <v>1751396000000</v>
      </c>
    </row>
    <row r="24" spans="2:50" x14ac:dyDescent="0.35">
      <c r="B24" s="18" t="s">
        <v>83</v>
      </c>
      <c r="C24" s="19" t="s">
        <v>65</v>
      </c>
      <c r="D24" s="21">
        <v>975011046925.43896</v>
      </c>
      <c r="E24" s="21">
        <v>1016834798166.8</v>
      </c>
      <c r="F24" s="21">
        <v>1048448525722.13</v>
      </c>
      <c r="G24" s="21">
        <v>1103066098038.95</v>
      </c>
      <c r="H24" s="21">
        <v>1167787218096.6899</v>
      </c>
      <c r="I24" s="21">
        <v>1218989178020.95</v>
      </c>
      <c r="J24" s="21">
        <v>1194223666093.0601</v>
      </c>
      <c r="K24" s="21">
        <v>1275889356729.25</v>
      </c>
      <c r="L24" s="21">
        <v>1346851836163.4199</v>
      </c>
      <c r="M24" s="21">
        <v>1352438461586.98</v>
      </c>
      <c r="N24" s="21">
        <v>1387296775666.1799</v>
      </c>
      <c r="O24" s="21">
        <v>1427742170148.45</v>
      </c>
      <c r="P24" s="21">
        <v>1482673000000</v>
      </c>
      <c r="Q24" s="21">
        <v>1536990000000</v>
      </c>
      <c r="R24" s="21">
        <v>1587736000000</v>
      </c>
      <c r="S24" s="21">
        <v>1634860000000</v>
      </c>
      <c r="T24" s="21">
        <v>1678901000000</v>
      </c>
      <c r="U24" s="21">
        <v>1720494000000</v>
      </c>
      <c r="V24" s="21">
        <v>1760073000000</v>
      </c>
      <c r="W24" s="21">
        <v>1797923000000</v>
      </c>
      <c r="X24" s="21">
        <v>1834186000000</v>
      </c>
      <c r="Y24" s="21">
        <v>1868868000000</v>
      </c>
      <c r="Z24" s="21">
        <v>1901904000000</v>
      </c>
      <c r="AA24" s="21">
        <v>1933234000000</v>
      </c>
      <c r="AB24" s="21">
        <v>1962771000000</v>
      </c>
      <c r="AC24" s="21">
        <v>1990421000000</v>
      </c>
      <c r="AD24" s="21">
        <v>2016188000000</v>
      </c>
      <c r="AE24" s="21">
        <v>2040188000000</v>
      </c>
      <c r="AF24" s="21">
        <v>2062556000000</v>
      </c>
      <c r="AG24" s="21">
        <v>2083393000000</v>
      </c>
      <c r="AH24" s="21">
        <v>2102788000000</v>
      </c>
      <c r="AI24" s="21">
        <v>2120878000000</v>
      </c>
      <c r="AJ24" s="21">
        <v>2137861000000</v>
      </c>
      <c r="AK24" s="21">
        <v>2153907000000</v>
      </c>
      <c r="AL24" s="21">
        <v>2169118000000</v>
      </c>
      <c r="AM24" s="21">
        <v>2183635000000</v>
      </c>
      <c r="AN24" s="21">
        <v>2197683000000</v>
      </c>
      <c r="AO24" s="21">
        <v>2211530000000</v>
      </c>
      <c r="AP24" s="21">
        <v>2225446000000</v>
      </c>
      <c r="AQ24" s="21">
        <v>2239636000000</v>
      </c>
      <c r="AR24" s="21">
        <v>2254214000000</v>
      </c>
      <c r="AS24" s="21">
        <v>2269243000000</v>
      </c>
      <c r="AT24" s="21">
        <v>2284780000000</v>
      </c>
      <c r="AU24" s="21">
        <v>2300898000000</v>
      </c>
      <c r="AV24" s="21">
        <v>2317697000000</v>
      </c>
      <c r="AW24" s="21">
        <v>2335244000000</v>
      </c>
      <c r="AX24" s="21">
        <v>2353577000000</v>
      </c>
    </row>
    <row r="25" spans="2:50" x14ac:dyDescent="0.35">
      <c r="B25" s="18" t="s">
        <v>84</v>
      </c>
      <c r="C25" s="19" t="s">
        <v>65</v>
      </c>
      <c r="D25" s="21">
        <v>301816958828.01599</v>
      </c>
      <c r="E25" s="21">
        <v>307225658501.63098</v>
      </c>
      <c r="F25" s="21">
        <v>313430036650.84698</v>
      </c>
      <c r="G25" s="21">
        <v>324419974794.64697</v>
      </c>
      <c r="H25" s="21">
        <v>333663756787.38202</v>
      </c>
      <c r="I25" s="21">
        <v>342615155604.362</v>
      </c>
      <c r="J25" s="21">
        <v>314176328290.90002</v>
      </c>
      <c r="K25" s="21">
        <v>332201997212.01898</v>
      </c>
      <c r="L25" s="21">
        <v>354883124547.33698</v>
      </c>
      <c r="M25" s="21">
        <v>362513139075.573</v>
      </c>
      <c r="N25" s="21">
        <v>366904381054.26801</v>
      </c>
      <c r="O25" s="21">
        <v>374396856572.15601</v>
      </c>
      <c r="P25" s="21">
        <v>382124200000</v>
      </c>
      <c r="Q25" s="21">
        <v>389993200000</v>
      </c>
      <c r="R25" s="21">
        <v>397900700000</v>
      </c>
      <c r="S25" s="21">
        <v>405656700000</v>
      </c>
      <c r="T25" s="21">
        <v>413209800000</v>
      </c>
      <c r="U25" s="21">
        <v>420690100000</v>
      </c>
      <c r="V25" s="21">
        <v>428132000000</v>
      </c>
      <c r="W25" s="21">
        <v>435546300000</v>
      </c>
      <c r="X25" s="21">
        <v>442929600000</v>
      </c>
      <c r="Y25" s="21">
        <v>450263500000</v>
      </c>
      <c r="Z25" s="21">
        <v>457522700000</v>
      </c>
      <c r="AA25" s="21">
        <v>464678600000</v>
      </c>
      <c r="AB25" s="21">
        <v>471719500000</v>
      </c>
      <c r="AC25" s="21">
        <v>478654400000</v>
      </c>
      <c r="AD25" s="21">
        <v>485504300000</v>
      </c>
      <c r="AE25" s="21">
        <v>492308400000</v>
      </c>
      <c r="AF25" s="21">
        <v>499120400000</v>
      </c>
      <c r="AG25" s="21">
        <v>506004300000</v>
      </c>
      <c r="AH25" s="21">
        <v>513017800000</v>
      </c>
      <c r="AI25" s="21">
        <v>520185100000</v>
      </c>
      <c r="AJ25" s="21">
        <v>527510200000</v>
      </c>
      <c r="AK25" s="21">
        <v>534993700000</v>
      </c>
      <c r="AL25" s="21">
        <v>542638000000</v>
      </c>
      <c r="AM25" s="21">
        <v>550455700000</v>
      </c>
      <c r="AN25" s="21">
        <v>558457400000</v>
      </c>
      <c r="AO25" s="21">
        <v>566648800000</v>
      </c>
      <c r="AP25" s="21">
        <v>575016500000</v>
      </c>
      <c r="AQ25" s="21">
        <v>583537200000</v>
      </c>
      <c r="AR25" s="21">
        <v>592185300000</v>
      </c>
      <c r="AS25" s="21">
        <v>600935400000</v>
      </c>
      <c r="AT25" s="21">
        <v>609761900000</v>
      </c>
      <c r="AU25" s="21">
        <v>618647100000</v>
      </c>
      <c r="AV25" s="21">
        <v>627583200000</v>
      </c>
      <c r="AW25" s="21">
        <v>636561500000</v>
      </c>
      <c r="AX25" s="21">
        <v>645572500000</v>
      </c>
    </row>
    <row r="26" spans="2:50" x14ac:dyDescent="0.35">
      <c r="B26" s="18" t="s">
        <v>85</v>
      </c>
      <c r="C26" s="19" t="s">
        <v>65</v>
      </c>
      <c r="D26" s="21">
        <v>155000021563.203</v>
      </c>
      <c r="E26" s="21">
        <v>163009154166.93301</v>
      </c>
      <c r="F26" s="21">
        <v>166177972022.90799</v>
      </c>
      <c r="G26" s="21">
        <v>171060394968.397</v>
      </c>
      <c r="H26" s="21">
        <v>177954795534.39899</v>
      </c>
      <c r="I26" s="21">
        <v>182423696364.38901</v>
      </c>
      <c r="J26" s="21">
        <v>176338956002.34299</v>
      </c>
      <c r="K26" s="21">
        <v>184784086870.30499</v>
      </c>
      <c r="L26" s="21">
        <v>188018636481.466</v>
      </c>
      <c r="M26" s="21">
        <v>190079423875.64999</v>
      </c>
      <c r="N26" s="21">
        <v>193417705544.54501</v>
      </c>
      <c r="O26" s="21">
        <v>198071319482.64301</v>
      </c>
      <c r="P26" s="21">
        <v>202430100000</v>
      </c>
      <c r="Q26" s="21">
        <v>206747400000</v>
      </c>
      <c r="R26" s="21">
        <v>211070700000</v>
      </c>
      <c r="S26" s="21">
        <v>215351500000</v>
      </c>
      <c r="T26" s="21">
        <v>219578800000</v>
      </c>
      <c r="U26" s="21">
        <v>223793000000</v>
      </c>
      <c r="V26" s="21">
        <v>227997400000</v>
      </c>
      <c r="W26" s="21">
        <v>232180800000</v>
      </c>
      <c r="X26" s="21">
        <v>236320200000</v>
      </c>
      <c r="Y26" s="21">
        <v>240391700000</v>
      </c>
      <c r="Z26" s="21">
        <v>244369900000</v>
      </c>
      <c r="AA26" s="21">
        <v>248228500000</v>
      </c>
      <c r="AB26" s="21">
        <v>251942400000</v>
      </c>
      <c r="AC26" s="21">
        <v>255502000000</v>
      </c>
      <c r="AD26" s="21">
        <v>258914400000</v>
      </c>
      <c r="AE26" s="21">
        <v>262199200000</v>
      </c>
      <c r="AF26" s="21">
        <v>265373400000</v>
      </c>
      <c r="AG26" s="21">
        <v>268449600000</v>
      </c>
      <c r="AH26" s="21">
        <v>271438000000</v>
      </c>
      <c r="AI26" s="21">
        <v>274348500000</v>
      </c>
      <c r="AJ26" s="21">
        <v>277194000000</v>
      </c>
      <c r="AK26" s="21">
        <v>279982700000</v>
      </c>
      <c r="AL26" s="21">
        <v>282716500000</v>
      </c>
      <c r="AM26" s="21">
        <v>285395600000</v>
      </c>
      <c r="AN26" s="21">
        <v>288023900000</v>
      </c>
      <c r="AO26" s="21">
        <v>290613500000</v>
      </c>
      <c r="AP26" s="21">
        <v>293189300000</v>
      </c>
      <c r="AQ26" s="21">
        <v>295780300000</v>
      </c>
      <c r="AR26" s="21">
        <v>298413800000</v>
      </c>
      <c r="AS26" s="21">
        <v>301116900000</v>
      </c>
      <c r="AT26" s="21">
        <v>303908700000</v>
      </c>
      <c r="AU26" s="21">
        <v>306808100000</v>
      </c>
      <c r="AV26" s="21">
        <v>309838400000</v>
      </c>
      <c r="AW26" s="21">
        <v>313024100000</v>
      </c>
      <c r="AX26" s="21">
        <v>316388800000</v>
      </c>
    </row>
    <row r="27" spans="2:50" x14ac:dyDescent="0.35">
      <c r="B27" s="18" t="s">
        <v>86</v>
      </c>
      <c r="C27" s="19" t="s">
        <v>65</v>
      </c>
      <c r="D27" s="21">
        <v>63854113013.694901</v>
      </c>
      <c r="E27" s="21">
        <v>65265341090.167198</v>
      </c>
      <c r="F27" s="21">
        <v>67348515256.317703</v>
      </c>
      <c r="G27" s="21">
        <v>70591601638.434998</v>
      </c>
      <c r="H27" s="21">
        <v>73736009751.164398</v>
      </c>
      <c r="I27" s="21">
        <v>76333493237.259903</v>
      </c>
      <c r="J27" s="21">
        <v>73096279310.049194</v>
      </c>
      <c r="K27" s="21">
        <v>79111005403.110306</v>
      </c>
      <c r="L27" s="21">
        <v>81057756649.610901</v>
      </c>
      <c r="M27" s="21">
        <v>82154003524.895493</v>
      </c>
      <c r="N27" s="21">
        <v>83633140745.768204</v>
      </c>
      <c r="O27" s="21">
        <v>85857604288.352905</v>
      </c>
      <c r="P27" s="21">
        <v>88286700000</v>
      </c>
      <c r="Q27" s="21">
        <v>90604460000</v>
      </c>
      <c r="R27" s="21">
        <v>92761540000</v>
      </c>
      <c r="S27" s="21">
        <v>94805420000</v>
      </c>
      <c r="T27" s="21">
        <v>96795790000</v>
      </c>
      <c r="U27" s="21">
        <v>98761070000</v>
      </c>
      <c r="V27" s="21">
        <v>100707100000</v>
      </c>
      <c r="W27" s="21">
        <v>102637700000</v>
      </c>
      <c r="X27" s="21">
        <v>104552300000</v>
      </c>
      <c r="Y27" s="21">
        <v>106446000000</v>
      </c>
      <c r="Z27" s="21">
        <v>108310500000</v>
      </c>
      <c r="AA27" s="21">
        <v>110137400000</v>
      </c>
      <c r="AB27" s="21">
        <v>111921700000</v>
      </c>
      <c r="AC27" s="21">
        <v>113660300000</v>
      </c>
      <c r="AD27" s="21">
        <v>115354300000</v>
      </c>
      <c r="AE27" s="21">
        <v>117008300000</v>
      </c>
      <c r="AF27" s="21">
        <v>118630100000</v>
      </c>
      <c r="AG27" s="21">
        <v>120228600000</v>
      </c>
      <c r="AH27" s="21">
        <v>121810800000</v>
      </c>
      <c r="AI27" s="21">
        <v>123382600000</v>
      </c>
      <c r="AJ27" s="21">
        <v>124949900000</v>
      </c>
      <c r="AK27" s="21">
        <v>126519500000</v>
      </c>
      <c r="AL27" s="21">
        <v>128098400000</v>
      </c>
      <c r="AM27" s="21">
        <v>129695200000</v>
      </c>
      <c r="AN27" s="21">
        <v>131317800000</v>
      </c>
      <c r="AO27" s="21">
        <v>132970900000</v>
      </c>
      <c r="AP27" s="21">
        <v>134657200000</v>
      </c>
      <c r="AQ27" s="21">
        <v>136379000000</v>
      </c>
      <c r="AR27" s="21">
        <v>138138900000</v>
      </c>
      <c r="AS27" s="21">
        <v>139941100000</v>
      </c>
      <c r="AT27" s="21">
        <v>141789600000</v>
      </c>
      <c r="AU27" s="21">
        <v>143687400000</v>
      </c>
      <c r="AV27" s="21">
        <v>145637000000</v>
      </c>
      <c r="AW27" s="21">
        <v>147636400000</v>
      </c>
      <c r="AX27" s="21">
        <v>149680700000</v>
      </c>
    </row>
    <row r="28" spans="2:50" x14ac:dyDescent="0.35">
      <c r="B28" s="18" t="s">
        <v>87</v>
      </c>
      <c r="C28" s="19" t="s">
        <v>65</v>
      </c>
      <c r="D28" s="21">
        <v>1561888499287.6499</v>
      </c>
      <c r="E28" s="21">
        <v>1621843446275.3401</v>
      </c>
      <c r="F28" s="21">
        <v>1671111387105.55</v>
      </c>
      <c r="G28" s="21">
        <v>1720838159140.4299</v>
      </c>
      <c r="H28" s="21">
        <v>1760151719376.02</v>
      </c>
      <c r="I28" s="21">
        <v>1795072534963.55</v>
      </c>
      <c r="J28" s="21">
        <v>1594609933821.9299</v>
      </c>
      <c r="K28" s="21">
        <v>1696715672691.2</v>
      </c>
      <c r="L28" s="21">
        <v>1794630251769.54</v>
      </c>
      <c r="M28" s="21">
        <v>1837846557668.1499</v>
      </c>
      <c r="N28" s="21">
        <v>1863811456149.78</v>
      </c>
      <c r="O28" s="21">
        <v>1900926170838.1699</v>
      </c>
      <c r="P28" s="21">
        <v>1925456000000</v>
      </c>
      <c r="Q28" s="21">
        <v>1948890000000</v>
      </c>
      <c r="R28" s="21">
        <v>1973400000000</v>
      </c>
      <c r="S28" s="21">
        <v>1998724000000</v>
      </c>
      <c r="T28" s="21">
        <v>2024713000000</v>
      </c>
      <c r="U28" s="21">
        <v>2051767000000</v>
      </c>
      <c r="V28" s="21">
        <v>2079674000000</v>
      </c>
      <c r="W28" s="21">
        <v>2108209000000</v>
      </c>
      <c r="X28" s="21">
        <v>2137179000000</v>
      </c>
      <c r="Y28" s="21">
        <v>2166368000000</v>
      </c>
      <c r="Z28" s="21">
        <v>2195564000000</v>
      </c>
      <c r="AA28" s="21">
        <v>2224578000000</v>
      </c>
      <c r="AB28" s="21">
        <v>2253272000000</v>
      </c>
      <c r="AC28" s="21">
        <v>2281609000000</v>
      </c>
      <c r="AD28" s="21">
        <v>2309658000000</v>
      </c>
      <c r="AE28" s="21">
        <v>2337578000000</v>
      </c>
      <c r="AF28" s="21">
        <v>2365603000000</v>
      </c>
      <c r="AG28" s="21">
        <v>2393992000000</v>
      </c>
      <c r="AH28" s="21">
        <v>2423037000000</v>
      </c>
      <c r="AI28" s="21">
        <v>2453046000000</v>
      </c>
      <c r="AJ28" s="21">
        <v>2484281000000</v>
      </c>
      <c r="AK28" s="21">
        <v>2516944000000</v>
      </c>
      <c r="AL28" s="21">
        <v>2551115000000</v>
      </c>
      <c r="AM28" s="21">
        <v>2586791000000</v>
      </c>
      <c r="AN28" s="21">
        <v>2623890000000</v>
      </c>
      <c r="AO28" s="21">
        <v>2662290000000</v>
      </c>
      <c r="AP28" s="21">
        <v>2701845000000</v>
      </c>
      <c r="AQ28" s="21">
        <v>2742388000000</v>
      </c>
      <c r="AR28" s="21">
        <v>2783771000000</v>
      </c>
      <c r="AS28" s="21">
        <v>2825865000000</v>
      </c>
      <c r="AT28" s="21">
        <v>2868554000000</v>
      </c>
      <c r="AU28" s="21">
        <v>2911739000000</v>
      </c>
      <c r="AV28" s="21">
        <v>2955337000000</v>
      </c>
      <c r="AW28" s="21">
        <v>2999311000000</v>
      </c>
      <c r="AX28" s="21">
        <v>3043596000000</v>
      </c>
    </row>
    <row r="29" spans="2:50" x14ac:dyDescent="0.35">
      <c r="B29" s="18" t="s">
        <v>88</v>
      </c>
      <c r="C29" s="19" t="s">
        <v>65</v>
      </c>
      <c r="D29" s="21">
        <v>461525368098.28699</v>
      </c>
      <c r="E29" s="21">
        <v>481060679530.06097</v>
      </c>
      <c r="F29" s="21">
        <v>489882818803.40997</v>
      </c>
      <c r="G29" s="21">
        <v>503702106695.22302</v>
      </c>
      <c r="H29" s="21">
        <v>513941328274.46899</v>
      </c>
      <c r="I29" s="21">
        <v>524334854994.92297</v>
      </c>
      <c r="J29" s="21">
        <v>512084242520.46002</v>
      </c>
      <c r="K29" s="21">
        <v>542496944188.21002</v>
      </c>
      <c r="L29" s="21">
        <v>558333421107.81897</v>
      </c>
      <c r="M29" s="21">
        <v>555720699208.85706</v>
      </c>
      <c r="N29" s="21">
        <v>560484331433.34302</v>
      </c>
      <c r="O29" s="21">
        <v>575213536764.71204</v>
      </c>
      <c r="P29" s="21">
        <v>592722200000</v>
      </c>
      <c r="Q29" s="21">
        <v>609251800000</v>
      </c>
      <c r="R29" s="21">
        <v>624351300000</v>
      </c>
      <c r="S29" s="21">
        <v>638494100000</v>
      </c>
      <c r="T29" s="21">
        <v>652233000000</v>
      </c>
      <c r="U29" s="21">
        <v>665922300000</v>
      </c>
      <c r="V29" s="21">
        <v>679751500000</v>
      </c>
      <c r="W29" s="21">
        <v>693855600000</v>
      </c>
      <c r="X29" s="21">
        <v>708319500000</v>
      </c>
      <c r="Y29" s="21">
        <v>723171600000</v>
      </c>
      <c r="Z29" s="21">
        <v>738401900000</v>
      </c>
      <c r="AA29" s="21">
        <v>753988900000</v>
      </c>
      <c r="AB29" s="21">
        <v>769915800000</v>
      </c>
      <c r="AC29" s="21">
        <v>786173900000</v>
      </c>
      <c r="AD29" s="21">
        <v>802757500000</v>
      </c>
      <c r="AE29" s="21">
        <v>819669600000</v>
      </c>
      <c r="AF29" s="21">
        <v>836904600000</v>
      </c>
      <c r="AG29" s="21">
        <v>854434200000</v>
      </c>
      <c r="AH29" s="21">
        <v>872213100000</v>
      </c>
      <c r="AI29" s="21">
        <v>890187800000</v>
      </c>
      <c r="AJ29" s="21">
        <v>908315600000</v>
      </c>
      <c r="AK29" s="21">
        <v>926568500000</v>
      </c>
      <c r="AL29" s="21">
        <v>944913200000</v>
      </c>
      <c r="AM29" s="21">
        <v>963306200000</v>
      </c>
      <c r="AN29" s="21">
        <v>981697600000</v>
      </c>
      <c r="AO29" s="21">
        <v>1000048000000</v>
      </c>
      <c r="AP29" s="21">
        <v>1018341000000</v>
      </c>
      <c r="AQ29" s="21">
        <v>1036585000000</v>
      </c>
      <c r="AR29" s="21">
        <v>1054804000000</v>
      </c>
      <c r="AS29" s="21">
        <v>1073046000000</v>
      </c>
      <c r="AT29" s="21">
        <v>1091387000000</v>
      </c>
      <c r="AU29" s="21">
        <v>1109932000000</v>
      </c>
      <c r="AV29" s="21">
        <v>1128803000000</v>
      </c>
      <c r="AW29" s="21">
        <v>1148115000000</v>
      </c>
      <c r="AX29" s="21">
        <v>1167954000000</v>
      </c>
    </row>
    <row r="30" spans="2:50" x14ac:dyDescent="0.35">
      <c r="B30" s="18" t="s">
        <v>89</v>
      </c>
      <c r="C30" s="19" t="s">
        <v>65</v>
      </c>
      <c r="D30" s="21">
        <v>127635822697.383</v>
      </c>
      <c r="E30" s="21">
        <v>131972412290.658</v>
      </c>
      <c r="F30" s="21">
        <v>135966736480.299</v>
      </c>
      <c r="G30" s="21">
        <v>139700272996.91599</v>
      </c>
      <c r="H30" s="21">
        <v>143465045099.228</v>
      </c>
      <c r="I30" s="21">
        <v>149254089427.34201</v>
      </c>
      <c r="J30" s="21">
        <v>143334503925.048</v>
      </c>
      <c r="K30" s="21">
        <v>154316464375.03201</v>
      </c>
      <c r="L30" s="21">
        <v>160375578649.276</v>
      </c>
      <c r="M30" s="21">
        <v>163136607291.155</v>
      </c>
      <c r="N30" s="21">
        <v>167637284044.841</v>
      </c>
      <c r="O30" s="21">
        <v>172591405396.83801</v>
      </c>
      <c r="P30" s="21">
        <v>179171600000</v>
      </c>
      <c r="Q30" s="21">
        <v>185494800000</v>
      </c>
      <c r="R30" s="21">
        <v>191185000000</v>
      </c>
      <c r="S30" s="21">
        <v>196257400000</v>
      </c>
      <c r="T30" s="21">
        <v>200862000000</v>
      </c>
      <c r="U30" s="21">
        <v>205171600000</v>
      </c>
      <c r="V30" s="21">
        <v>209274600000</v>
      </c>
      <c r="W30" s="21">
        <v>213207200000</v>
      </c>
      <c r="X30" s="21">
        <v>216980400000</v>
      </c>
      <c r="Y30" s="21">
        <v>220621500000</v>
      </c>
      <c r="Z30" s="21">
        <v>224160400000</v>
      </c>
      <c r="AA30" s="21">
        <v>227612500000</v>
      </c>
      <c r="AB30" s="21">
        <v>230974700000</v>
      </c>
      <c r="AC30" s="21">
        <v>234230000000</v>
      </c>
      <c r="AD30" s="21">
        <v>237379500000</v>
      </c>
      <c r="AE30" s="21">
        <v>240448800000</v>
      </c>
      <c r="AF30" s="21">
        <v>243460700000</v>
      </c>
      <c r="AG30" s="21">
        <v>246435700000</v>
      </c>
      <c r="AH30" s="21">
        <v>249387500000</v>
      </c>
      <c r="AI30" s="21">
        <v>252321700000</v>
      </c>
      <c r="AJ30" s="21">
        <v>255240400000</v>
      </c>
      <c r="AK30" s="21">
        <v>258131300000</v>
      </c>
      <c r="AL30" s="21">
        <v>260977600000</v>
      </c>
      <c r="AM30" s="21">
        <v>263766100000</v>
      </c>
      <c r="AN30" s="21">
        <v>266494200000</v>
      </c>
      <c r="AO30" s="21">
        <v>269170300000</v>
      </c>
      <c r="AP30" s="21">
        <v>271810100000</v>
      </c>
      <c r="AQ30" s="21">
        <v>274442300000</v>
      </c>
      <c r="AR30" s="21">
        <v>277102500000</v>
      </c>
      <c r="AS30" s="21">
        <v>279844700000</v>
      </c>
      <c r="AT30" s="21">
        <v>282725400000</v>
      </c>
      <c r="AU30" s="21">
        <v>285790700000</v>
      </c>
      <c r="AV30" s="21">
        <v>289063900000</v>
      </c>
      <c r="AW30" s="21">
        <v>292548100000</v>
      </c>
      <c r="AX30" s="21">
        <v>296241000000</v>
      </c>
    </row>
    <row r="31" spans="2:50" x14ac:dyDescent="0.35">
      <c r="B31" s="18" t="s">
        <v>90</v>
      </c>
      <c r="C31" s="19" t="s">
        <v>65</v>
      </c>
      <c r="D31" s="21">
        <v>95911748612.721497</v>
      </c>
      <c r="E31" s="21">
        <v>98331173723.728104</v>
      </c>
      <c r="F31" s="21">
        <v>101834013130.271</v>
      </c>
      <c r="G31" s="21">
        <v>105295935716.76801</v>
      </c>
      <c r="H31" s="21">
        <v>108265621370.905</v>
      </c>
      <c r="I31" s="21">
        <v>111946345662.334</v>
      </c>
      <c r="J31" s="21">
        <v>102328560732.70599</v>
      </c>
      <c r="K31" s="21">
        <v>116434498240.58299</v>
      </c>
      <c r="L31" s="21">
        <v>123824729192.17799</v>
      </c>
      <c r="M31" s="21">
        <v>126946775426.108</v>
      </c>
      <c r="N31" s="21">
        <v>130240521717.60001</v>
      </c>
      <c r="O31" s="21">
        <v>133720478016.05099</v>
      </c>
      <c r="P31" s="21">
        <v>136274400000</v>
      </c>
      <c r="Q31" s="21">
        <v>138966000000</v>
      </c>
      <c r="R31" s="21">
        <v>141957300000</v>
      </c>
      <c r="S31" s="21">
        <v>145159300000</v>
      </c>
      <c r="T31" s="21">
        <v>148469400000</v>
      </c>
      <c r="U31" s="21">
        <v>151828900000</v>
      </c>
      <c r="V31" s="21">
        <v>155183100000</v>
      </c>
      <c r="W31" s="21">
        <v>158499300000</v>
      </c>
      <c r="X31" s="21">
        <v>161757100000</v>
      </c>
      <c r="Y31" s="21">
        <v>164941100000</v>
      </c>
      <c r="Z31" s="21">
        <v>168034900000</v>
      </c>
      <c r="AA31" s="21">
        <v>171021700000</v>
      </c>
      <c r="AB31" s="21">
        <v>173888800000</v>
      </c>
      <c r="AC31" s="21">
        <v>176627600000</v>
      </c>
      <c r="AD31" s="21">
        <v>179231600000</v>
      </c>
      <c r="AE31" s="21">
        <v>181696200000</v>
      </c>
      <c r="AF31" s="21">
        <v>184020400000</v>
      </c>
      <c r="AG31" s="21">
        <v>186205900000</v>
      </c>
      <c r="AH31" s="21">
        <v>188257500000</v>
      </c>
      <c r="AI31" s="21">
        <v>190182500000</v>
      </c>
      <c r="AJ31" s="21">
        <v>191993000000</v>
      </c>
      <c r="AK31" s="21">
        <v>193703000000</v>
      </c>
      <c r="AL31" s="21">
        <v>195326700000</v>
      </c>
      <c r="AM31" s="21">
        <v>196876900000</v>
      </c>
      <c r="AN31" s="21">
        <v>198366900000</v>
      </c>
      <c r="AO31" s="21">
        <v>199808900000</v>
      </c>
      <c r="AP31" s="21">
        <v>201210800000</v>
      </c>
      <c r="AQ31" s="21">
        <v>202574300000</v>
      </c>
      <c r="AR31" s="21">
        <v>203893900000</v>
      </c>
      <c r="AS31" s="21">
        <v>205163400000</v>
      </c>
      <c r="AT31" s="21">
        <v>206376000000</v>
      </c>
      <c r="AU31" s="21">
        <v>207529600000</v>
      </c>
      <c r="AV31" s="21">
        <v>208629200000</v>
      </c>
      <c r="AW31" s="21">
        <v>209677200000</v>
      </c>
      <c r="AX31" s="21">
        <v>210677500000</v>
      </c>
    </row>
    <row r="32" spans="2:50" x14ac:dyDescent="0.35">
      <c r="B32" s="18" t="s">
        <v>91</v>
      </c>
      <c r="C32" s="19" t="s">
        <v>65</v>
      </c>
      <c r="D32" s="21">
        <v>415354582064.85303</v>
      </c>
      <c r="E32" s="21">
        <v>428481867583.76099</v>
      </c>
      <c r="F32" s="21">
        <v>440725987877.61102</v>
      </c>
      <c r="G32" s="21">
        <v>476850127286.27502</v>
      </c>
      <c r="H32" s="21">
        <v>505599512220.14001</v>
      </c>
      <c r="I32" s="21">
        <v>525081053344.854</v>
      </c>
      <c r="J32" s="21">
        <v>505771196554.07703</v>
      </c>
      <c r="K32" s="21">
        <v>534645128657.73102</v>
      </c>
      <c r="L32" s="21">
        <v>559213958590.58704</v>
      </c>
      <c r="M32" s="21">
        <v>569633899529.67297</v>
      </c>
      <c r="N32" s="21">
        <v>586481773631.45996</v>
      </c>
      <c r="O32" s="21">
        <v>605721933067.18701</v>
      </c>
      <c r="P32" s="21">
        <v>624087000000</v>
      </c>
      <c r="Q32" s="21">
        <v>641009100000</v>
      </c>
      <c r="R32" s="21">
        <v>656605900000</v>
      </c>
      <c r="S32" s="21">
        <v>671155400000</v>
      </c>
      <c r="T32" s="21">
        <v>684891700000</v>
      </c>
      <c r="U32" s="21">
        <v>697868200000</v>
      </c>
      <c r="V32" s="21">
        <v>709967100000</v>
      </c>
      <c r="W32" s="21">
        <v>721081400000</v>
      </c>
      <c r="X32" s="21">
        <v>731267900000</v>
      </c>
      <c r="Y32" s="21">
        <v>740705900000</v>
      </c>
      <c r="Z32" s="21">
        <v>749586300000</v>
      </c>
      <c r="AA32" s="21">
        <v>758053400000</v>
      </c>
      <c r="AB32" s="21">
        <v>766189300000</v>
      </c>
      <c r="AC32" s="21">
        <v>774029800000</v>
      </c>
      <c r="AD32" s="21">
        <v>781601400000</v>
      </c>
      <c r="AE32" s="21">
        <v>788964500000</v>
      </c>
      <c r="AF32" s="21">
        <v>796180300000</v>
      </c>
      <c r="AG32" s="21">
        <v>803270000000</v>
      </c>
      <c r="AH32" s="21">
        <v>810211000000</v>
      </c>
      <c r="AI32" s="21">
        <v>816962800000</v>
      </c>
      <c r="AJ32" s="21">
        <v>823528800000</v>
      </c>
      <c r="AK32" s="21">
        <v>829955600000</v>
      </c>
      <c r="AL32" s="21">
        <v>836293000000</v>
      </c>
      <c r="AM32" s="21">
        <v>842583200000</v>
      </c>
      <c r="AN32" s="21">
        <v>848849300000</v>
      </c>
      <c r="AO32" s="21">
        <v>855136000000</v>
      </c>
      <c r="AP32" s="21">
        <v>861492600000</v>
      </c>
      <c r="AQ32" s="21">
        <v>867950900000</v>
      </c>
      <c r="AR32" s="21">
        <v>874583200000</v>
      </c>
      <c r="AS32" s="21">
        <v>881499100000</v>
      </c>
      <c r="AT32" s="21">
        <v>888819700000</v>
      </c>
      <c r="AU32" s="21">
        <v>896607700000</v>
      </c>
      <c r="AV32" s="21">
        <v>904835100000</v>
      </c>
      <c r="AW32" s="21">
        <v>913441200000</v>
      </c>
      <c r="AX32" s="21">
        <v>922370500000</v>
      </c>
    </row>
    <row r="33" spans="2:50" ht="15" customHeight="1" x14ac:dyDescent="0.35">
      <c r="B33" s="15" t="s">
        <v>92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7" t="s">
        <v>65</v>
      </c>
    </row>
    <row r="34" spans="2:50" x14ac:dyDescent="0.35">
      <c r="B34" s="18" t="s">
        <v>67</v>
      </c>
      <c r="C34" s="19" t="s">
        <v>65</v>
      </c>
      <c r="D34" s="20">
        <v>426774348811.29199</v>
      </c>
      <c r="E34" s="20">
        <v>431002381639.21301</v>
      </c>
      <c r="F34" s="20">
        <v>439520275773.758</v>
      </c>
      <c r="G34" s="20">
        <v>449844055804.56702</v>
      </c>
      <c r="H34" s="20">
        <v>460563270102.90002</v>
      </c>
      <c r="I34" s="20">
        <v>467255255519.362</v>
      </c>
      <c r="J34" s="20">
        <v>435833782428.38599</v>
      </c>
      <c r="K34" s="20">
        <v>454820077688.84399</v>
      </c>
      <c r="L34" s="20">
        <v>476801110225.93201</v>
      </c>
      <c r="M34" s="20">
        <v>475064653128.07202</v>
      </c>
      <c r="N34" s="20">
        <v>477964283614.10901</v>
      </c>
      <c r="O34" s="20">
        <v>485037584595.08197</v>
      </c>
      <c r="P34" s="20">
        <v>496536900000</v>
      </c>
      <c r="Q34" s="20">
        <v>507370500000</v>
      </c>
      <c r="R34" s="20">
        <v>516768700000</v>
      </c>
      <c r="S34" s="20">
        <v>525187700000</v>
      </c>
      <c r="T34" s="20">
        <v>533246900000</v>
      </c>
      <c r="U34" s="20">
        <v>541334900000</v>
      </c>
      <c r="V34" s="20">
        <v>549677200000</v>
      </c>
      <c r="W34" s="20">
        <v>558387000000</v>
      </c>
      <c r="X34" s="20">
        <v>567502200000</v>
      </c>
      <c r="Y34" s="20">
        <v>577009200000</v>
      </c>
      <c r="Z34" s="20">
        <v>586878300000</v>
      </c>
      <c r="AA34" s="20">
        <v>597062300000</v>
      </c>
      <c r="AB34" s="20">
        <v>607494900000</v>
      </c>
      <c r="AC34" s="20">
        <v>618103100000</v>
      </c>
      <c r="AD34" s="20">
        <v>628817300000</v>
      </c>
      <c r="AE34" s="20">
        <v>639590400000</v>
      </c>
      <c r="AF34" s="20">
        <v>650399400000</v>
      </c>
      <c r="AG34" s="20">
        <v>661226200000</v>
      </c>
      <c r="AH34" s="20">
        <v>672050000000</v>
      </c>
      <c r="AI34" s="20">
        <v>682839700000</v>
      </c>
      <c r="AJ34" s="20">
        <v>693563000000</v>
      </c>
      <c r="AK34" s="20">
        <v>704193100000</v>
      </c>
      <c r="AL34" s="20">
        <v>714708500000</v>
      </c>
      <c r="AM34" s="20">
        <v>725088000000</v>
      </c>
      <c r="AN34" s="20">
        <v>735304200000</v>
      </c>
      <c r="AO34" s="20">
        <v>746334600000</v>
      </c>
      <c r="AP34" s="20">
        <v>757392700000</v>
      </c>
      <c r="AQ34" s="20">
        <v>768505600000</v>
      </c>
      <c r="AR34" s="20">
        <v>779705100000</v>
      </c>
      <c r="AS34" s="20">
        <v>791027800000</v>
      </c>
      <c r="AT34" s="20">
        <v>802507400000</v>
      </c>
      <c r="AU34" s="20">
        <v>814131500000</v>
      </c>
      <c r="AV34" s="20">
        <v>825974200000</v>
      </c>
      <c r="AW34" s="20">
        <v>838065600000</v>
      </c>
      <c r="AX34" s="20">
        <v>850420500000</v>
      </c>
    </row>
    <row r="35" spans="2:50" x14ac:dyDescent="0.35">
      <c r="B35" s="18" t="s">
        <v>68</v>
      </c>
      <c r="C35" s="19" t="s">
        <v>65</v>
      </c>
      <c r="D35" s="20">
        <v>510446476620.64697</v>
      </c>
      <c r="E35" s="20">
        <v>520866251599.73401</v>
      </c>
      <c r="F35" s="20">
        <v>527463609126.08002</v>
      </c>
      <c r="G35" s="20">
        <v>536005924649.961</v>
      </c>
      <c r="H35" s="20">
        <v>545616967094.08301</v>
      </c>
      <c r="I35" s="20">
        <v>557844203040.03101</v>
      </c>
      <c r="J35" s="20">
        <v>528494836856.13599</v>
      </c>
      <c r="K35" s="20">
        <v>564702804924.65796</v>
      </c>
      <c r="L35" s="20">
        <v>581699937861.99304</v>
      </c>
      <c r="M35" s="20">
        <v>590131943411.21204</v>
      </c>
      <c r="N35" s="20">
        <v>596663504333.54297</v>
      </c>
      <c r="O35" s="20">
        <v>605901616747.42505</v>
      </c>
      <c r="P35" s="20">
        <v>616192100000</v>
      </c>
      <c r="Q35" s="20">
        <v>626512600000</v>
      </c>
      <c r="R35" s="20">
        <v>636607300000</v>
      </c>
      <c r="S35" s="20">
        <v>646522100000</v>
      </c>
      <c r="T35" s="20">
        <v>656468800000</v>
      </c>
      <c r="U35" s="20">
        <v>666669300000</v>
      </c>
      <c r="V35" s="20">
        <v>677190800000</v>
      </c>
      <c r="W35" s="20">
        <v>688047700000</v>
      </c>
      <c r="X35" s="20">
        <v>699216200000</v>
      </c>
      <c r="Y35" s="20">
        <v>710642600000</v>
      </c>
      <c r="Z35" s="20">
        <v>722263900000</v>
      </c>
      <c r="AA35" s="20">
        <v>733917400000</v>
      </c>
      <c r="AB35" s="20">
        <v>745578600000</v>
      </c>
      <c r="AC35" s="20">
        <v>757232900000</v>
      </c>
      <c r="AD35" s="20">
        <v>768867000000</v>
      </c>
      <c r="AE35" s="20">
        <v>780464800000</v>
      </c>
      <c r="AF35" s="20">
        <v>792007100000</v>
      </c>
      <c r="AG35" s="20">
        <v>803471800000</v>
      </c>
      <c r="AH35" s="20">
        <v>814836800000</v>
      </c>
      <c r="AI35" s="20">
        <v>826080300000</v>
      </c>
      <c r="AJ35" s="20">
        <v>837184700000</v>
      </c>
      <c r="AK35" s="20">
        <v>848138800000</v>
      </c>
      <c r="AL35" s="20">
        <v>858929000000</v>
      </c>
      <c r="AM35" s="20">
        <v>869526700000</v>
      </c>
      <c r="AN35" s="20">
        <v>879878000000</v>
      </c>
      <c r="AO35" s="20">
        <v>891729100000</v>
      </c>
      <c r="AP35" s="20">
        <v>903571400000</v>
      </c>
      <c r="AQ35" s="20">
        <v>915451500000</v>
      </c>
      <c r="AR35" s="20">
        <v>927390700000</v>
      </c>
      <c r="AS35" s="20">
        <v>939406300000</v>
      </c>
      <c r="AT35" s="20">
        <v>951511000000</v>
      </c>
      <c r="AU35" s="20">
        <v>963725900000</v>
      </c>
      <c r="AV35" s="20">
        <v>976085900000</v>
      </c>
      <c r="AW35" s="20">
        <v>988625400000</v>
      </c>
      <c r="AX35" s="20">
        <v>1001356000000</v>
      </c>
    </row>
    <row r="36" spans="2:50" x14ac:dyDescent="0.35">
      <c r="B36" s="18" t="s">
        <v>69</v>
      </c>
      <c r="C36" s="19" t="s">
        <v>65</v>
      </c>
      <c r="D36" s="20">
        <v>339133813786.297</v>
      </c>
      <c r="E36" s="20">
        <v>357650816025.80402</v>
      </c>
      <c r="F36" s="20">
        <v>366416784069.46399</v>
      </c>
      <c r="G36" s="20">
        <v>386003871901.51898</v>
      </c>
      <c r="H36" s="20">
        <v>398380847448.52802</v>
      </c>
      <c r="I36" s="20">
        <v>410194994300.34399</v>
      </c>
      <c r="J36" s="20">
        <v>387560268692.935</v>
      </c>
      <c r="K36" s="20">
        <v>401108812128.12299</v>
      </c>
      <c r="L36" s="20">
        <v>410538859291.40601</v>
      </c>
      <c r="M36" s="20">
        <v>409222927264.18201</v>
      </c>
      <c r="N36" s="20">
        <v>415695840723.45502</v>
      </c>
      <c r="O36" s="20">
        <v>424546792585.74103</v>
      </c>
      <c r="P36" s="20">
        <v>432106900000</v>
      </c>
      <c r="Q36" s="20">
        <v>439187100000</v>
      </c>
      <c r="R36" s="20">
        <v>446216300000</v>
      </c>
      <c r="S36" s="20">
        <v>453356200000</v>
      </c>
      <c r="T36" s="20">
        <v>460625300000</v>
      </c>
      <c r="U36" s="20">
        <v>468024000000</v>
      </c>
      <c r="V36" s="20">
        <v>475544100000</v>
      </c>
      <c r="W36" s="20">
        <v>483163700000</v>
      </c>
      <c r="X36" s="20">
        <v>490842600000</v>
      </c>
      <c r="Y36" s="20">
        <v>498512100000</v>
      </c>
      <c r="Z36" s="20">
        <v>506102800000</v>
      </c>
      <c r="AA36" s="20">
        <v>513562100000</v>
      </c>
      <c r="AB36" s="20">
        <v>520858900000</v>
      </c>
      <c r="AC36" s="20">
        <v>527993700000</v>
      </c>
      <c r="AD36" s="20">
        <v>535016300000</v>
      </c>
      <c r="AE36" s="20">
        <v>542015900000</v>
      </c>
      <c r="AF36" s="20">
        <v>549083800000</v>
      </c>
      <c r="AG36" s="20">
        <v>556286100000</v>
      </c>
      <c r="AH36" s="20">
        <v>563663700000</v>
      </c>
      <c r="AI36" s="20">
        <v>571234700000</v>
      </c>
      <c r="AJ36" s="20">
        <v>578997500000</v>
      </c>
      <c r="AK36" s="20">
        <v>586915100000</v>
      </c>
      <c r="AL36" s="20">
        <v>594910700000</v>
      </c>
      <c r="AM36" s="20">
        <v>602883000000</v>
      </c>
      <c r="AN36" s="20">
        <v>610706800000</v>
      </c>
      <c r="AO36" s="20">
        <v>620060100000</v>
      </c>
      <c r="AP36" s="20">
        <v>629562100000</v>
      </c>
      <c r="AQ36" s="20">
        <v>639241900000</v>
      </c>
      <c r="AR36" s="20">
        <v>649142900000</v>
      </c>
      <c r="AS36" s="20">
        <v>659315200000</v>
      </c>
      <c r="AT36" s="20">
        <v>669802300000</v>
      </c>
      <c r="AU36" s="20">
        <v>680644000000</v>
      </c>
      <c r="AV36" s="20">
        <v>691882300000</v>
      </c>
      <c r="AW36" s="20">
        <v>703556800000</v>
      </c>
      <c r="AX36" s="20">
        <v>715704000000</v>
      </c>
    </row>
    <row r="37" spans="2:50" x14ac:dyDescent="0.35">
      <c r="B37" s="18" t="s">
        <v>70</v>
      </c>
      <c r="C37" s="19" t="s">
        <v>65</v>
      </c>
      <c r="D37" s="20">
        <v>272368060640.27399</v>
      </c>
      <c r="E37" s="20">
        <v>278748536508.91803</v>
      </c>
      <c r="F37" s="20">
        <v>287796587935.83801</v>
      </c>
      <c r="G37" s="20">
        <v>295917457400.96503</v>
      </c>
      <c r="H37" s="20">
        <v>301804860732.09698</v>
      </c>
      <c r="I37" s="20">
        <v>306312267336.92603</v>
      </c>
      <c r="J37" s="20">
        <v>298885687086.383</v>
      </c>
      <c r="K37" s="20">
        <v>319342985423.578</v>
      </c>
      <c r="L37" s="20">
        <v>328064797871.992</v>
      </c>
      <c r="M37" s="20">
        <v>332323124512.64801</v>
      </c>
      <c r="N37" s="20">
        <v>336145043498.06799</v>
      </c>
      <c r="O37" s="20">
        <v>341173314108.26703</v>
      </c>
      <c r="P37" s="20">
        <v>346000100000</v>
      </c>
      <c r="Q37" s="20">
        <v>350602700000</v>
      </c>
      <c r="R37" s="20">
        <v>354883000000</v>
      </c>
      <c r="S37" s="20">
        <v>358934600000</v>
      </c>
      <c r="T37" s="20">
        <v>362899900000</v>
      </c>
      <c r="U37" s="20">
        <v>366902100000</v>
      </c>
      <c r="V37" s="20">
        <v>370990100000</v>
      </c>
      <c r="W37" s="20">
        <v>375214200000</v>
      </c>
      <c r="X37" s="20">
        <v>379602800000</v>
      </c>
      <c r="Y37" s="20">
        <v>384150600000</v>
      </c>
      <c r="Z37" s="20">
        <v>388831400000</v>
      </c>
      <c r="AA37" s="20">
        <v>393619600000</v>
      </c>
      <c r="AB37" s="20">
        <v>398508700000</v>
      </c>
      <c r="AC37" s="20">
        <v>403508300000</v>
      </c>
      <c r="AD37" s="20">
        <v>408634300000</v>
      </c>
      <c r="AE37" s="20">
        <v>413906700000</v>
      </c>
      <c r="AF37" s="20">
        <v>419343700000</v>
      </c>
      <c r="AG37" s="20">
        <v>424942300000</v>
      </c>
      <c r="AH37" s="20">
        <v>430684500000</v>
      </c>
      <c r="AI37" s="20">
        <v>436546800000</v>
      </c>
      <c r="AJ37" s="20">
        <v>442498700000</v>
      </c>
      <c r="AK37" s="20">
        <v>448500300000</v>
      </c>
      <c r="AL37" s="20">
        <v>454497000000</v>
      </c>
      <c r="AM37" s="20">
        <v>460426100000</v>
      </c>
      <c r="AN37" s="20">
        <v>466220100000</v>
      </c>
      <c r="AO37" s="20">
        <v>472839200000</v>
      </c>
      <c r="AP37" s="20">
        <v>479368900000</v>
      </c>
      <c r="AQ37" s="20">
        <v>485790000000</v>
      </c>
      <c r="AR37" s="20">
        <v>492091000000</v>
      </c>
      <c r="AS37" s="20">
        <v>498270300000</v>
      </c>
      <c r="AT37" s="20">
        <v>504338400000</v>
      </c>
      <c r="AU37" s="20">
        <v>510314600000</v>
      </c>
      <c r="AV37" s="20">
        <v>516220900000</v>
      </c>
      <c r="AW37" s="20">
        <v>522087400000</v>
      </c>
      <c r="AX37" s="20">
        <v>527946400000</v>
      </c>
    </row>
    <row r="38" spans="2:50" x14ac:dyDescent="0.35">
      <c r="B38" s="18" t="s">
        <v>71</v>
      </c>
      <c r="C38" s="19" t="s">
        <v>65</v>
      </c>
      <c r="D38" s="20">
        <v>37497738377.553101</v>
      </c>
      <c r="E38" s="20">
        <v>38356021811.267601</v>
      </c>
      <c r="F38" s="20">
        <v>39538089539.375999</v>
      </c>
      <c r="G38" s="20">
        <v>41697000285.277199</v>
      </c>
      <c r="H38" s="20">
        <v>43303343470.346199</v>
      </c>
      <c r="I38" s="20">
        <v>45009149287.8442</v>
      </c>
      <c r="J38" s="20">
        <v>44700820417.534103</v>
      </c>
      <c r="K38" s="20">
        <v>47995447840.276199</v>
      </c>
      <c r="L38" s="20">
        <v>47768417400.058601</v>
      </c>
      <c r="M38" s="20">
        <v>46545847462.789803</v>
      </c>
      <c r="N38" s="20">
        <v>46813065314.270699</v>
      </c>
      <c r="O38" s="20">
        <v>47963310720.152</v>
      </c>
      <c r="P38" s="20">
        <v>49951950000</v>
      </c>
      <c r="Q38" s="20">
        <v>51902340000</v>
      </c>
      <c r="R38" s="20">
        <v>53626670000</v>
      </c>
      <c r="S38" s="20">
        <v>55146750000</v>
      </c>
      <c r="T38" s="20">
        <v>56533540000</v>
      </c>
      <c r="U38" s="20">
        <v>57846860000</v>
      </c>
      <c r="V38" s="20">
        <v>59120310000</v>
      </c>
      <c r="W38" s="20">
        <v>60373370000</v>
      </c>
      <c r="X38" s="20">
        <v>61616100000</v>
      </c>
      <c r="Y38" s="20">
        <v>62851910000</v>
      </c>
      <c r="Z38" s="20">
        <v>64081740000</v>
      </c>
      <c r="AA38" s="20">
        <v>65305780000</v>
      </c>
      <c r="AB38" s="20">
        <v>66524940000</v>
      </c>
      <c r="AC38" s="20">
        <v>67740130000</v>
      </c>
      <c r="AD38" s="20">
        <v>68949610000</v>
      </c>
      <c r="AE38" s="20">
        <v>70150400000</v>
      </c>
      <c r="AF38" s="20">
        <v>71337910000</v>
      </c>
      <c r="AG38" s="20">
        <v>72506120000</v>
      </c>
      <c r="AH38" s="20">
        <v>73647480000</v>
      </c>
      <c r="AI38" s="20">
        <v>74751030000</v>
      </c>
      <c r="AJ38" s="20">
        <v>75803500000</v>
      </c>
      <c r="AK38" s="20">
        <v>76789100000</v>
      </c>
      <c r="AL38" s="20">
        <v>77688560000</v>
      </c>
      <c r="AM38" s="20">
        <v>78474080000</v>
      </c>
      <c r="AN38" s="20">
        <v>79094230000</v>
      </c>
      <c r="AO38" s="20">
        <v>80161990000</v>
      </c>
      <c r="AP38" s="20">
        <v>81220120000</v>
      </c>
      <c r="AQ38" s="20">
        <v>82274270000</v>
      </c>
      <c r="AR38" s="20">
        <v>83334010000</v>
      </c>
      <c r="AS38" s="20">
        <v>84411290000</v>
      </c>
      <c r="AT38" s="20">
        <v>85518930000</v>
      </c>
      <c r="AU38" s="20">
        <v>86667750000</v>
      </c>
      <c r="AV38" s="20">
        <v>87863780000</v>
      </c>
      <c r="AW38" s="20">
        <v>89109980000</v>
      </c>
      <c r="AX38" s="20">
        <v>90403720000</v>
      </c>
    </row>
    <row r="39" spans="2:50" x14ac:dyDescent="0.35">
      <c r="B39" s="18" t="s">
        <v>72</v>
      </c>
      <c r="C39" s="19" t="s">
        <v>65</v>
      </c>
      <c r="D39" s="20">
        <v>231602396443.836</v>
      </c>
      <c r="E39" s="20">
        <v>232864847018.29901</v>
      </c>
      <c r="F39" s="20">
        <v>239411743845.556</v>
      </c>
      <c r="G39" s="20">
        <v>247058052255.112</v>
      </c>
      <c r="H39" s="20">
        <v>249871576484.763</v>
      </c>
      <c r="I39" s="20">
        <v>252929659202.66101</v>
      </c>
      <c r="J39" s="20">
        <v>246971024684.97</v>
      </c>
      <c r="K39" s="20">
        <v>254805709227.36499</v>
      </c>
      <c r="L39" s="20">
        <v>258878379187.04401</v>
      </c>
      <c r="M39" s="20">
        <v>258750242811.25699</v>
      </c>
      <c r="N39" s="20">
        <v>261098665964.798</v>
      </c>
      <c r="O39" s="20">
        <v>265787701100.849</v>
      </c>
      <c r="P39" s="20">
        <v>270454100000</v>
      </c>
      <c r="Q39" s="20">
        <v>274714600000</v>
      </c>
      <c r="R39" s="20">
        <v>278631200000</v>
      </c>
      <c r="S39" s="20">
        <v>282318000000</v>
      </c>
      <c r="T39" s="20">
        <v>285915500000</v>
      </c>
      <c r="U39" s="20">
        <v>289561300000</v>
      </c>
      <c r="V39" s="20">
        <v>293313900000</v>
      </c>
      <c r="W39" s="20">
        <v>297209000000</v>
      </c>
      <c r="X39" s="20">
        <v>301263100000</v>
      </c>
      <c r="Y39" s="20">
        <v>305476300000</v>
      </c>
      <c r="Z39" s="20">
        <v>309835700000</v>
      </c>
      <c r="AA39" s="20">
        <v>314321500000</v>
      </c>
      <c r="AB39" s="20">
        <v>318907300000</v>
      </c>
      <c r="AC39" s="20">
        <v>323570600000</v>
      </c>
      <c r="AD39" s="20">
        <v>328316500000</v>
      </c>
      <c r="AE39" s="20">
        <v>333105700000</v>
      </c>
      <c r="AF39" s="20">
        <v>337937400000</v>
      </c>
      <c r="AG39" s="20">
        <v>342816400000</v>
      </c>
      <c r="AH39" s="20">
        <v>347748200000</v>
      </c>
      <c r="AI39" s="20">
        <v>352733700000</v>
      </c>
      <c r="AJ39" s="20">
        <v>357765100000</v>
      </c>
      <c r="AK39" s="20">
        <v>362827100000</v>
      </c>
      <c r="AL39" s="20">
        <v>367901600000</v>
      </c>
      <c r="AM39" s="20">
        <v>372978300000</v>
      </c>
      <c r="AN39" s="20">
        <v>378054800000</v>
      </c>
      <c r="AO39" s="20">
        <v>383429200000</v>
      </c>
      <c r="AP39" s="20">
        <v>388845100000</v>
      </c>
      <c r="AQ39" s="20">
        <v>394291700000</v>
      </c>
      <c r="AR39" s="20">
        <v>399756200000</v>
      </c>
      <c r="AS39" s="20">
        <v>405235300000</v>
      </c>
      <c r="AT39" s="20">
        <v>410734800000</v>
      </c>
      <c r="AU39" s="20">
        <v>416269200000</v>
      </c>
      <c r="AV39" s="20">
        <v>421854300000</v>
      </c>
      <c r="AW39" s="20">
        <v>427509000000</v>
      </c>
      <c r="AX39" s="20">
        <v>433248500000</v>
      </c>
    </row>
    <row r="40" spans="2:50" x14ac:dyDescent="0.35">
      <c r="B40" s="18" t="s">
        <v>73</v>
      </c>
      <c r="C40" s="19" t="s">
        <v>65</v>
      </c>
      <c r="D40" s="20">
        <v>2691726606643.9502</v>
      </c>
      <c r="E40" s="20">
        <v>2719938962040.4102</v>
      </c>
      <c r="F40" s="20">
        <v>2746684247943.4702</v>
      </c>
      <c r="G40" s="20">
        <v>2814259612324.3501</v>
      </c>
      <c r="H40" s="20">
        <v>2865424333100</v>
      </c>
      <c r="I40" s="20">
        <v>2919517190020.79</v>
      </c>
      <c r="J40" s="20">
        <v>2695319682563.73</v>
      </c>
      <c r="K40" s="20">
        <v>2866851383648.9102</v>
      </c>
      <c r="L40" s="20">
        <v>2939307058311.1401</v>
      </c>
      <c r="M40" s="20">
        <v>2966069777685.0098</v>
      </c>
      <c r="N40" s="20">
        <v>2988350123017.5601</v>
      </c>
      <c r="O40" s="20">
        <v>3022766105189.3101</v>
      </c>
      <c r="P40" s="20">
        <v>3073353000000</v>
      </c>
      <c r="Q40" s="20">
        <v>3123974000000</v>
      </c>
      <c r="R40" s="20">
        <v>3171520000000</v>
      </c>
      <c r="S40" s="20">
        <v>3216678000000</v>
      </c>
      <c r="T40" s="20">
        <v>3260703000000</v>
      </c>
      <c r="U40" s="20">
        <v>3304561000000</v>
      </c>
      <c r="V40" s="20">
        <v>3348697000000</v>
      </c>
      <c r="W40" s="20">
        <v>3393419000000</v>
      </c>
      <c r="X40" s="20">
        <v>3438932000000</v>
      </c>
      <c r="Y40" s="20">
        <v>3485282000000</v>
      </c>
      <c r="Z40" s="20">
        <v>3532353000000</v>
      </c>
      <c r="AA40" s="20">
        <v>3579948000000</v>
      </c>
      <c r="AB40" s="20">
        <v>3627917000000</v>
      </c>
      <c r="AC40" s="20">
        <v>3676214000000</v>
      </c>
      <c r="AD40" s="20">
        <v>3724826000000</v>
      </c>
      <c r="AE40" s="20">
        <v>3773757000000</v>
      </c>
      <c r="AF40" s="20">
        <v>3823064000000</v>
      </c>
      <c r="AG40" s="20">
        <v>3872760000000</v>
      </c>
      <c r="AH40" s="20">
        <v>3922792000000</v>
      </c>
      <c r="AI40" s="20">
        <v>3973005000000</v>
      </c>
      <c r="AJ40" s="20">
        <v>4023289000000</v>
      </c>
      <c r="AK40" s="20">
        <v>4073710000000</v>
      </c>
      <c r="AL40" s="20">
        <v>4124434000000</v>
      </c>
      <c r="AM40" s="20">
        <v>4175587000000</v>
      </c>
      <c r="AN40" s="20">
        <v>4227173000000</v>
      </c>
      <c r="AO40" s="20">
        <v>4284048000000</v>
      </c>
      <c r="AP40" s="20">
        <v>4342140000000</v>
      </c>
      <c r="AQ40" s="20">
        <v>4401485000000</v>
      </c>
      <c r="AR40" s="20">
        <v>4462036000000</v>
      </c>
      <c r="AS40" s="20">
        <v>4523435000000</v>
      </c>
      <c r="AT40" s="20">
        <v>4585591000000</v>
      </c>
      <c r="AU40" s="20">
        <v>4648390000000</v>
      </c>
      <c r="AV40" s="20">
        <v>4711662000000</v>
      </c>
      <c r="AW40" s="20">
        <v>4775175000000</v>
      </c>
      <c r="AX40" s="20">
        <v>4838662000000</v>
      </c>
    </row>
    <row r="41" spans="2:50" x14ac:dyDescent="0.35">
      <c r="B41" s="18" t="s">
        <v>74</v>
      </c>
      <c r="C41" s="19" t="s">
        <v>65</v>
      </c>
      <c r="D41" s="20">
        <v>3837990154918.3701</v>
      </c>
      <c r="E41" s="20">
        <v>3885629682224.6001</v>
      </c>
      <c r="F41" s="20">
        <v>3968852752317.71</v>
      </c>
      <c r="G41" s="20">
        <v>4087270983142.8901</v>
      </c>
      <c r="H41" s="20">
        <v>4128299199750.8799</v>
      </c>
      <c r="I41" s="20">
        <v>4173896977586.9399</v>
      </c>
      <c r="J41" s="20">
        <v>3998700495379.52</v>
      </c>
      <c r="K41" s="20">
        <v>4123632562285.5801</v>
      </c>
      <c r="L41" s="20">
        <v>4201216818934.0601</v>
      </c>
      <c r="M41" s="20">
        <v>4196828220077.1699</v>
      </c>
      <c r="N41" s="20">
        <v>4223629898391.6899</v>
      </c>
      <c r="O41" s="20">
        <v>4276205782391.8198</v>
      </c>
      <c r="P41" s="20">
        <v>4327335000000</v>
      </c>
      <c r="Q41" s="20">
        <v>4373781000000</v>
      </c>
      <c r="R41" s="20">
        <v>4414653000000</v>
      </c>
      <c r="S41" s="20">
        <v>4451945000000</v>
      </c>
      <c r="T41" s="20">
        <v>4489180000000</v>
      </c>
      <c r="U41" s="20">
        <v>4528948000000</v>
      </c>
      <c r="V41" s="20">
        <v>4572277000000</v>
      </c>
      <c r="W41" s="20">
        <v>4619876000000</v>
      </c>
      <c r="X41" s="20">
        <v>4672192000000</v>
      </c>
      <c r="Y41" s="20">
        <v>4729402000000</v>
      </c>
      <c r="Z41" s="20">
        <v>4791459000000</v>
      </c>
      <c r="AA41" s="20">
        <v>4858089000000</v>
      </c>
      <c r="AB41" s="20">
        <v>4928783000000</v>
      </c>
      <c r="AC41" s="20">
        <v>5002768000000</v>
      </c>
      <c r="AD41" s="20">
        <v>5079072000000</v>
      </c>
      <c r="AE41" s="20">
        <v>5156740000000</v>
      </c>
      <c r="AF41" s="20">
        <v>5234957000000</v>
      </c>
      <c r="AG41" s="20">
        <v>5313064000000</v>
      </c>
      <c r="AH41" s="20">
        <v>5390563000000</v>
      </c>
      <c r="AI41" s="20">
        <v>5467050000000</v>
      </c>
      <c r="AJ41" s="20">
        <v>5542206000000</v>
      </c>
      <c r="AK41" s="20">
        <v>5615838000000</v>
      </c>
      <c r="AL41" s="20">
        <v>5687741000000</v>
      </c>
      <c r="AM41" s="20">
        <v>5757579000000</v>
      </c>
      <c r="AN41" s="20">
        <v>5824697000000</v>
      </c>
      <c r="AO41" s="20">
        <v>5905162000000</v>
      </c>
      <c r="AP41" s="20">
        <v>5985414000000</v>
      </c>
      <c r="AQ41" s="20">
        <v>6065454000000</v>
      </c>
      <c r="AR41" s="20">
        <v>6145463000000</v>
      </c>
      <c r="AS41" s="20">
        <v>6225803000000</v>
      </c>
      <c r="AT41" s="20">
        <v>6306903000000</v>
      </c>
      <c r="AU41" s="20">
        <v>6389205000000</v>
      </c>
      <c r="AV41" s="20">
        <v>6472920000000</v>
      </c>
      <c r="AW41" s="20">
        <v>6558049000000</v>
      </c>
      <c r="AX41" s="20">
        <v>6644454000000</v>
      </c>
    </row>
    <row r="42" spans="2:50" x14ac:dyDescent="0.35">
      <c r="B42" s="18" t="s">
        <v>75</v>
      </c>
      <c r="C42" s="19" t="s">
        <v>65</v>
      </c>
      <c r="D42" s="20">
        <v>290143471710.29498</v>
      </c>
      <c r="E42" s="20">
        <v>289574564229.97601</v>
      </c>
      <c r="F42" s="20">
        <v>288163706516.15601</v>
      </c>
      <c r="G42" s="20">
        <v>291311004493.138</v>
      </c>
      <c r="H42" s="20">
        <v>296171264011.87201</v>
      </c>
      <c r="I42" s="20">
        <v>301512919412.94098</v>
      </c>
      <c r="J42" s="20">
        <v>274319141853.67899</v>
      </c>
      <c r="K42" s="20">
        <v>297186595572.70697</v>
      </c>
      <c r="L42" s="20">
        <v>315060613750.742</v>
      </c>
      <c r="M42" s="20">
        <v>322483554689.987</v>
      </c>
      <c r="N42" s="20">
        <v>329063710218.29797</v>
      </c>
      <c r="O42" s="20">
        <v>336856223503.367</v>
      </c>
      <c r="P42" s="20">
        <v>344908900000</v>
      </c>
      <c r="Q42" s="20">
        <v>352755000000</v>
      </c>
      <c r="R42" s="20">
        <v>360113900000</v>
      </c>
      <c r="S42" s="20">
        <v>366990000000</v>
      </c>
      <c r="T42" s="20">
        <v>373484900000</v>
      </c>
      <c r="U42" s="20">
        <v>379743700000</v>
      </c>
      <c r="V42" s="20">
        <v>385776300000</v>
      </c>
      <c r="W42" s="20">
        <v>391583900000</v>
      </c>
      <c r="X42" s="20">
        <v>397174700000</v>
      </c>
      <c r="Y42" s="20">
        <v>402562100000</v>
      </c>
      <c r="Z42" s="20">
        <v>407765900000</v>
      </c>
      <c r="AA42" s="20">
        <v>412805200000</v>
      </c>
      <c r="AB42" s="20">
        <v>417682900000</v>
      </c>
      <c r="AC42" s="20">
        <v>422389000000</v>
      </c>
      <c r="AD42" s="20">
        <v>426917300000</v>
      </c>
      <c r="AE42" s="20">
        <v>431275800000</v>
      </c>
      <c r="AF42" s="20">
        <v>435474100000</v>
      </c>
      <c r="AG42" s="20">
        <v>439519600000</v>
      </c>
      <c r="AH42" s="20">
        <v>443415000000</v>
      </c>
      <c r="AI42" s="20">
        <v>447183100000</v>
      </c>
      <c r="AJ42" s="20">
        <v>450867500000</v>
      </c>
      <c r="AK42" s="20">
        <v>454519200000</v>
      </c>
      <c r="AL42" s="20">
        <v>458166500000</v>
      </c>
      <c r="AM42" s="20">
        <v>461809100000</v>
      </c>
      <c r="AN42" s="20">
        <v>465408400000</v>
      </c>
      <c r="AO42" s="20">
        <v>471212900000</v>
      </c>
      <c r="AP42" s="20">
        <v>477263200000</v>
      </c>
      <c r="AQ42" s="20">
        <v>483521800000</v>
      </c>
      <c r="AR42" s="20">
        <v>489948400000</v>
      </c>
      <c r="AS42" s="20">
        <v>496519300000</v>
      </c>
      <c r="AT42" s="20">
        <v>503197400000</v>
      </c>
      <c r="AU42" s="20">
        <v>509924600000</v>
      </c>
      <c r="AV42" s="20">
        <v>516658000000</v>
      </c>
      <c r="AW42" s="20">
        <v>523366400000</v>
      </c>
      <c r="AX42" s="20">
        <v>530025400000</v>
      </c>
    </row>
    <row r="43" spans="2:50" x14ac:dyDescent="0.35">
      <c r="B43" s="18" t="s">
        <v>76</v>
      </c>
      <c r="C43" s="19" t="s">
        <v>65</v>
      </c>
      <c r="D43" s="20">
        <v>254323735098.505</v>
      </c>
      <c r="E43" s="20">
        <v>263752319569.12399</v>
      </c>
      <c r="F43" s="20">
        <v>269557513115.509</v>
      </c>
      <c r="G43" s="20">
        <v>281072945425.68799</v>
      </c>
      <c r="H43" s="20">
        <v>296145055910.07898</v>
      </c>
      <c r="I43" s="20">
        <v>310550219932.94</v>
      </c>
      <c r="J43" s="20">
        <v>296465056846.461</v>
      </c>
      <c r="K43" s="20">
        <v>317471743180.30701</v>
      </c>
      <c r="L43" s="20">
        <v>331931173544.60199</v>
      </c>
      <c r="M43" s="20">
        <v>329917507123.88898</v>
      </c>
      <c r="N43" s="20">
        <v>337821043220.96399</v>
      </c>
      <c r="O43" s="20">
        <v>347096273162.71503</v>
      </c>
      <c r="P43" s="20">
        <v>356404300000</v>
      </c>
      <c r="Q43" s="20">
        <v>365799700000</v>
      </c>
      <c r="R43" s="20">
        <v>375150900000</v>
      </c>
      <c r="S43" s="20">
        <v>384199300000</v>
      </c>
      <c r="T43" s="20">
        <v>392845200000</v>
      </c>
      <c r="U43" s="20">
        <v>401223300000</v>
      </c>
      <c r="V43" s="20">
        <v>409352700000</v>
      </c>
      <c r="W43" s="20">
        <v>417229000000</v>
      </c>
      <c r="X43" s="20">
        <v>424847600000</v>
      </c>
      <c r="Y43" s="20">
        <v>432209000000</v>
      </c>
      <c r="Z43" s="20">
        <v>439350300000</v>
      </c>
      <c r="AA43" s="20">
        <v>446300100000</v>
      </c>
      <c r="AB43" s="20">
        <v>453044800000</v>
      </c>
      <c r="AC43" s="20">
        <v>459579200000</v>
      </c>
      <c r="AD43" s="20">
        <v>465904300000</v>
      </c>
      <c r="AE43" s="20">
        <v>472067000000</v>
      </c>
      <c r="AF43" s="20">
        <v>478145500000</v>
      </c>
      <c r="AG43" s="20">
        <v>484210000000</v>
      </c>
      <c r="AH43" s="20">
        <v>490307400000</v>
      </c>
      <c r="AI43" s="20">
        <v>496456300000</v>
      </c>
      <c r="AJ43" s="20">
        <v>502648900000</v>
      </c>
      <c r="AK43" s="20">
        <v>508850200000</v>
      </c>
      <c r="AL43" s="20">
        <v>515002100000</v>
      </c>
      <c r="AM43" s="20">
        <v>521021200000</v>
      </c>
      <c r="AN43" s="20">
        <v>526801000000</v>
      </c>
      <c r="AO43" s="20">
        <v>534183000000</v>
      </c>
      <c r="AP43" s="20">
        <v>541525700000</v>
      </c>
      <c r="AQ43" s="20">
        <v>548817200000</v>
      </c>
      <c r="AR43" s="20">
        <v>556054200000</v>
      </c>
      <c r="AS43" s="20">
        <v>563241500000</v>
      </c>
      <c r="AT43" s="20">
        <v>570395700000</v>
      </c>
      <c r="AU43" s="20">
        <v>577550000000</v>
      </c>
      <c r="AV43" s="20">
        <v>584745800000</v>
      </c>
      <c r="AW43" s="20">
        <v>592015400000</v>
      </c>
      <c r="AX43" s="20">
        <v>599381700000</v>
      </c>
    </row>
    <row r="44" spans="2:50" x14ac:dyDescent="0.35">
      <c r="B44" s="18" t="s">
        <v>77</v>
      </c>
      <c r="C44" s="19" t="s">
        <v>65</v>
      </c>
      <c r="D44" s="20">
        <v>266439129691.85101</v>
      </c>
      <c r="E44" s="20">
        <v>325447844711.87097</v>
      </c>
      <c r="F44" s="20">
        <v>332985382920.552</v>
      </c>
      <c r="G44" s="20">
        <v>366142513771.06897</v>
      </c>
      <c r="H44" s="20">
        <v>397679911490.08502</v>
      </c>
      <c r="I44" s="20">
        <v>419812510305.45001</v>
      </c>
      <c r="J44" s="20">
        <v>444263960940.57397</v>
      </c>
      <c r="K44" s="20">
        <v>509794565033.49799</v>
      </c>
      <c r="L44" s="20">
        <v>558440142111.22302</v>
      </c>
      <c r="M44" s="20">
        <v>554838052549.07996</v>
      </c>
      <c r="N44" s="20">
        <v>567955006809.797</v>
      </c>
      <c r="O44" s="20">
        <v>584221370422.01404</v>
      </c>
      <c r="P44" s="20">
        <v>599012500000</v>
      </c>
      <c r="Q44" s="20">
        <v>614482000000</v>
      </c>
      <c r="R44" s="20">
        <v>629766300000</v>
      </c>
      <c r="S44" s="20">
        <v>644613100000</v>
      </c>
      <c r="T44" s="20">
        <v>659046300000</v>
      </c>
      <c r="U44" s="20">
        <v>673224800000</v>
      </c>
      <c r="V44" s="20">
        <v>687148600000</v>
      </c>
      <c r="W44" s="20">
        <v>700791600000</v>
      </c>
      <c r="X44" s="20">
        <v>714115100000</v>
      </c>
      <c r="Y44" s="20">
        <v>727073300000</v>
      </c>
      <c r="Z44" s="20">
        <v>739638600000</v>
      </c>
      <c r="AA44" s="20">
        <v>751802100000</v>
      </c>
      <c r="AB44" s="20">
        <v>763573200000</v>
      </c>
      <c r="AC44" s="20">
        <v>774978700000</v>
      </c>
      <c r="AD44" s="20">
        <v>785997300000</v>
      </c>
      <c r="AE44" s="20">
        <v>796647800000</v>
      </c>
      <c r="AF44" s="20">
        <v>806945700000</v>
      </c>
      <c r="AG44" s="20">
        <v>816890200000</v>
      </c>
      <c r="AH44" s="20">
        <v>826482400000</v>
      </c>
      <c r="AI44" s="20">
        <v>835743400000</v>
      </c>
      <c r="AJ44" s="20">
        <v>844737400000</v>
      </c>
      <c r="AK44" s="20">
        <v>853546400000</v>
      </c>
      <c r="AL44" s="20">
        <v>862234000000</v>
      </c>
      <c r="AM44" s="20">
        <v>870830600000</v>
      </c>
      <c r="AN44" s="20">
        <v>879316500000</v>
      </c>
      <c r="AO44" s="20">
        <v>890168200000</v>
      </c>
      <c r="AP44" s="20">
        <v>901334900000</v>
      </c>
      <c r="AQ44" s="20">
        <v>912813100000</v>
      </c>
      <c r="AR44" s="20">
        <v>924571100000</v>
      </c>
      <c r="AS44" s="20">
        <v>936572000000</v>
      </c>
      <c r="AT44" s="20">
        <v>948759100000</v>
      </c>
      <c r="AU44" s="20">
        <v>961074200000</v>
      </c>
      <c r="AV44" s="20">
        <v>973452300000</v>
      </c>
      <c r="AW44" s="20">
        <v>985819300000</v>
      </c>
      <c r="AX44" s="20">
        <v>998095700000</v>
      </c>
    </row>
    <row r="45" spans="2:50" x14ac:dyDescent="0.35">
      <c r="B45" s="18" t="s">
        <v>78</v>
      </c>
      <c r="C45" s="19" t="s">
        <v>65</v>
      </c>
      <c r="D45" s="20">
        <v>2225234418402.1001</v>
      </c>
      <c r="E45" s="20">
        <v>2239305729686.2002</v>
      </c>
      <c r="F45" s="20">
        <v>2271280616924.5698</v>
      </c>
      <c r="G45" s="20">
        <v>2310958479339.1099</v>
      </c>
      <c r="H45" s="20">
        <v>2328960741963.5098</v>
      </c>
      <c r="I45" s="20">
        <v>2340143471399.71</v>
      </c>
      <c r="J45" s="20">
        <v>2128590250991.9099</v>
      </c>
      <c r="K45" s="20">
        <v>2305068550216.4102</v>
      </c>
      <c r="L45" s="20">
        <v>2394637465481.1001</v>
      </c>
      <c r="M45" s="20">
        <v>2410325018397.4702</v>
      </c>
      <c r="N45" s="20">
        <v>2426170197578.8198</v>
      </c>
      <c r="O45" s="20">
        <v>2455891214004.3301</v>
      </c>
      <c r="P45" s="20">
        <v>2475304000000</v>
      </c>
      <c r="Q45" s="20">
        <v>2495249000000</v>
      </c>
      <c r="R45" s="20">
        <v>2517646000000</v>
      </c>
      <c r="S45" s="20">
        <v>2542234000000</v>
      </c>
      <c r="T45" s="20">
        <v>2568560000000</v>
      </c>
      <c r="U45" s="20">
        <v>2596519000000</v>
      </c>
      <c r="V45" s="20">
        <v>2625830000000</v>
      </c>
      <c r="W45" s="20">
        <v>2656336000000</v>
      </c>
      <c r="X45" s="20">
        <v>2687940000000</v>
      </c>
      <c r="Y45" s="20">
        <v>2720577000000</v>
      </c>
      <c r="Z45" s="20">
        <v>2754224000000</v>
      </c>
      <c r="AA45" s="20">
        <v>2788827000000</v>
      </c>
      <c r="AB45" s="20">
        <v>2824346000000</v>
      </c>
      <c r="AC45" s="20">
        <v>2860866000000</v>
      </c>
      <c r="AD45" s="20">
        <v>2898235000000</v>
      </c>
      <c r="AE45" s="20">
        <v>2936567000000</v>
      </c>
      <c r="AF45" s="20">
        <v>2975960000000</v>
      </c>
      <c r="AG45" s="20">
        <v>3016425000000</v>
      </c>
      <c r="AH45" s="20">
        <v>3057919000000</v>
      </c>
      <c r="AI45" s="20">
        <v>3100356000000</v>
      </c>
      <c r="AJ45" s="20">
        <v>3143584000000</v>
      </c>
      <c r="AK45" s="20">
        <v>3187394000000</v>
      </c>
      <c r="AL45" s="20">
        <v>3231530000000</v>
      </c>
      <c r="AM45" s="20">
        <v>3275744000000</v>
      </c>
      <c r="AN45" s="20">
        <v>3319774000000</v>
      </c>
      <c r="AO45" s="20">
        <v>3369197000000</v>
      </c>
      <c r="AP45" s="20">
        <v>3419144000000</v>
      </c>
      <c r="AQ45" s="20">
        <v>3469524000000</v>
      </c>
      <c r="AR45" s="20">
        <v>3520259000000</v>
      </c>
      <c r="AS45" s="20">
        <v>3571297000000</v>
      </c>
      <c r="AT45" s="20">
        <v>3622575000000</v>
      </c>
      <c r="AU45" s="20">
        <v>3674056000000</v>
      </c>
      <c r="AV45" s="20">
        <v>3725713000000</v>
      </c>
      <c r="AW45" s="20">
        <v>3777537000000</v>
      </c>
      <c r="AX45" s="20">
        <v>3829482000000</v>
      </c>
    </row>
    <row r="46" spans="2:50" x14ac:dyDescent="0.35">
      <c r="B46" s="18" t="s">
        <v>79</v>
      </c>
      <c r="C46" s="19" t="s">
        <v>65</v>
      </c>
      <c r="D46" s="20">
        <v>47536759543.174797</v>
      </c>
      <c r="E46" s="20">
        <v>49383686749.844803</v>
      </c>
      <c r="F46" s="20">
        <v>50553395356.962303</v>
      </c>
      <c r="G46" s="20">
        <v>52227963792.010002</v>
      </c>
      <c r="H46" s="20">
        <v>54312130512.862503</v>
      </c>
      <c r="I46" s="20">
        <v>54631216410.542999</v>
      </c>
      <c r="J46" s="20">
        <v>52711584692.216797</v>
      </c>
      <c r="K46" s="20">
        <v>56259988396.131104</v>
      </c>
      <c r="L46" s="20">
        <v>58149464064.5784</v>
      </c>
      <c r="M46" s="20">
        <v>58080724434.9534</v>
      </c>
      <c r="N46" s="20">
        <v>59204364947.419403</v>
      </c>
      <c r="O46" s="20">
        <v>60795027131.352699</v>
      </c>
      <c r="P46" s="20">
        <v>62154360000</v>
      </c>
      <c r="Q46" s="20">
        <v>63328730000</v>
      </c>
      <c r="R46" s="20">
        <v>64340920000</v>
      </c>
      <c r="S46" s="20">
        <v>65235100000</v>
      </c>
      <c r="T46" s="20">
        <v>66061040000</v>
      </c>
      <c r="U46" s="20">
        <v>66852190000</v>
      </c>
      <c r="V46" s="20">
        <v>67621700000</v>
      </c>
      <c r="W46" s="20">
        <v>68380790000</v>
      </c>
      <c r="X46" s="20">
        <v>69134670000</v>
      </c>
      <c r="Y46" s="20">
        <v>69882220000</v>
      </c>
      <c r="Z46" s="20">
        <v>70619410000</v>
      </c>
      <c r="AA46" s="20">
        <v>71342040000</v>
      </c>
      <c r="AB46" s="20">
        <v>72047390000</v>
      </c>
      <c r="AC46" s="20">
        <v>72733790000</v>
      </c>
      <c r="AD46" s="20">
        <v>73400410000</v>
      </c>
      <c r="AE46" s="20">
        <v>74047560000</v>
      </c>
      <c r="AF46" s="20">
        <v>74674820000</v>
      </c>
      <c r="AG46" s="20">
        <v>75278590000</v>
      </c>
      <c r="AH46" s="20">
        <v>75851860000</v>
      </c>
      <c r="AI46" s="20">
        <v>76385890000</v>
      </c>
      <c r="AJ46" s="20">
        <v>76871150000</v>
      </c>
      <c r="AK46" s="20">
        <v>77298340000</v>
      </c>
      <c r="AL46" s="20">
        <v>77659250000</v>
      </c>
      <c r="AM46" s="20">
        <v>77948540000</v>
      </c>
      <c r="AN46" s="20">
        <v>78166820000</v>
      </c>
      <c r="AO46" s="20">
        <v>78506650000</v>
      </c>
      <c r="AP46" s="20">
        <v>78812970000</v>
      </c>
      <c r="AQ46" s="20">
        <v>79098950000</v>
      </c>
      <c r="AR46" s="20">
        <v>79379290000</v>
      </c>
      <c r="AS46" s="20">
        <v>79665980000</v>
      </c>
      <c r="AT46" s="20">
        <v>79971260000</v>
      </c>
      <c r="AU46" s="20">
        <v>80311860000</v>
      </c>
      <c r="AV46" s="20">
        <v>80704600000</v>
      </c>
      <c r="AW46" s="20">
        <v>81164900000</v>
      </c>
      <c r="AX46" s="20">
        <v>81699720000</v>
      </c>
    </row>
    <row r="47" spans="2:50" x14ac:dyDescent="0.35">
      <c r="B47" s="18" t="s">
        <v>80</v>
      </c>
      <c r="C47" s="19" t="s">
        <v>65</v>
      </c>
      <c r="D47" s="20">
        <v>82097876469.693604</v>
      </c>
      <c r="E47" s="20">
        <v>83760016692.459702</v>
      </c>
      <c r="F47" s="20">
        <v>85869786187.833603</v>
      </c>
      <c r="G47" s="20">
        <v>89547244218.430496</v>
      </c>
      <c r="H47" s="20">
        <v>93123143527.428497</v>
      </c>
      <c r="I47" s="20">
        <v>97467970474.214203</v>
      </c>
      <c r="J47" s="20">
        <v>97443980205.8741</v>
      </c>
      <c r="K47" s="20">
        <v>103568052461.659</v>
      </c>
      <c r="L47" s="20">
        <v>106095294388.076</v>
      </c>
      <c r="M47" s="20">
        <v>105638955394.14301</v>
      </c>
      <c r="N47" s="20">
        <v>107444171166.888</v>
      </c>
      <c r="O47" s="20">
        <v>110762859069.12399</v>
      </c>
      <c r="P47" s="20">
        <v>114822800000</v>
      </c>
      <c r="Q47" s="20">
        <v>118369500000</v>
      </c>
      <c r="R47" s="20">
        <v>121166800000</v>
      </c>
      <c r="S47" s="20">
        <v>123386100000</v>
      </c>
      <c r="T47" s="20">
        <v>125288600000</v>
      </c>
      <c r="U47" s="20">
        <v>127044100000</v>
      </c>
      <c r="V47" s="20">
        <v>128728100000</v>
      </c>
      <c r="W47" s="20">
        <v>130388200000</v>
      </c>
      <c r="X47" s="20">
        <v>131979100000</v>
      </c>
      <c r="Y47" s="20">
        <v>133522500000</v>
      </c>
      <c r="Z47" s="20">
        <v>135026400000</v>
      </c>
      <c r="AA47" s="20">
        <v>136493500000</v>
      </c>
      <c r="AB47" s="20">
        <v>137928900000</v>
      </c>
      <c r="AC47" s="20">
        <v>139338600000</v>
      </c>
      <c r="AD47" s="20">
        <v>140727900000</v>
      </c>
      <c r="AE47" s="20">
        <v>142099700000</v>
      </c>
      <c r="AF47" s="20">
        <v>143452600000</v>
      </c>
      <c r="AG47" s="20">
        <v>144782500000</v>
      </c>
      <c r="AH47" s="20">
        <v>146082300000</v>
      </c>
      <c r="AI47" s="20">
        <v>147339700000</v>
      </c>
      <c r="AJ47" s="20">
        <v>148537000000</v>
      </c>
      <c r="AK47" s="20">
        <v>149651900000</v>
      </c>
      <c r="AL47" s="20">
        <v>150663100000</v>
      </c>
      <c r="AM47" s="20">
        <v>151551200000</v>
      </c>
      <c r="AN47" s="20">
        <v>152301700000</v>
      </c>
      <c r="AO47" s="20">
        <v>153145800000</v>
      </c>
      <c r="AP47" s="20">
        <v>153890500000</v>
      </c>
      <c r="AQ47" s="20">
        <v>154547000000</v>
      </c>
      <c r="AR47" s="20">
        <v>155129200000</v>
      </c>
      <c r="AS47" s="20">
        <v>155645600000</v>
      </c>
      <c r="AT47" s="20">
        <v>156103900000</v>
      </c>
      <c r="AU47" s="20">
        <v>156520900000</v>
      </c>
      <c r="AV47" s="20">
        <v>156922300000</v>
      </c>
      <c r="AW47" s="20">
        <v>157340800000</v>
      </c>
      <c r="AX47" s="20">
        <v>157804000000</v>
      </c>
    </row>
    <row r="48" spans="2:50" x14ac:dyDescent="0.35">
      <c r="B48" s="18" t="s">
        <v>81</v>
      </c>
      <c r="C48" s="19" t="s">
        <v>65</v>
      </c>
      <c r="D48" s="20">
        <v>60196738841.9328</v>
      </c>
      <c r="E48" s="20">
        <v>61569752296.255898</v>
      </c>
      <c r="F48" s="20">
        <v>64641520628.704498</v>
      </c>
      <c r="G48" s="20">
        <v>65497067072.413696</v>
      </c>
      <c r="H48" s="20">
        <v>66314091800.121498</v>
      </c>
      <c r="I48" s="20">
        <v>68251480140.6549</v>
      </c>
      <c r="J48" s="20">
        <v>67648376444.678596</v>
      </c>
      <c r="K48" s="20">
        <v>72486538527.003799</v>
      </c>
      <c r="L48" s="20">
        <v>73509522555.278305</v>
      </c>
      <c r="M48" s="20">
        <v>72720710818.529694</v>
      </c>
      <c r="N48" s="20">
        <v>73738819612.585999</v>
      </c>
      <c r="O48" s="20">
        <v>76042015715.936996</v>
      </c>
      <c r="P48" s="20">
        <v>78495630000</v>
      </c>
      <c r="Q48" s="20">
        <v>80879560000</v>
      </c>
      <c r="R48" s="20">
        <v>83100540000</v>
      </c>
      <c r="S48" s="20">
        <v>85150090000</v>
      </c>
      <c r="T48" s="20">
        <v>87068220000</v>
      </c>
      <c r="U48" s="20">
        <v>88916910000</v>
      </c>
      <c r="V48" s="20">
        <v>90719720000</v>
      </c>
      <c r="W48" s="20">
        <v>92491290000</v>
      </c>
      <c r="X48" s="20">
        <v>94238960000</v>
      </c>
      <c r="Y48" s="20">
        <v>95963350000</v>
      </c>
      <c r="Z48" s="20">
        <v>97662190000</v>
      </c>
      <c r="AA48" s="20">
        <v>99332260000</v>
      </c>
      <c r="AB48" s="20">
        <v>100971000000</v>
      </c>
      <c r="AC48" s="20">
        <v>102575500000</v>
      </c>
      <c r="AD48" s="20">
        <v>104140600000</v>
      </c>
      <c r="AE48" s="20">
        <v>105661600000</v>
      </c>
      <c r="AF48" s="20">
        <v>107135300000</v>
      </c>
      <c r="AG48" s="20">
        <v>108558200000</v>
      </c>
      <c r="AH48" s="20">
        <v>109926100000</v>
      </c>
      <c r="AI48" s="20">
        <v>111232700000</v>
      </c>
      <c r="AJ48" s="20">
        <v>112470000000</v>
      </c>
      <c r="AK48" s="20">
        <v>113628300000</v>
      </c>
      <c r="AL48" s="20">
        <v>114695600000</v>
      </c>
      <c r="AM48" s="20">
        <v>115653700000</v>
      </c>
      <c r="AN48" s="20">
        <v>116474400000</v>
      </c>
      <c r="AO48" s="20">
        <v>117855700000</v>
      </c>
      <c r="AP48" s="20">
        <v>119213900000</v>
      </c>
      <c r="AQ48" s="20">
        <v>120551500000</v>
      </c>
      <c r="AR48" s="20">
        <v>121872400000</v>
      </c>
      <c r="AS48" s="20">
        <v>123180600000</v>
      </c>
      <c r="AT48" s="20">
        <v>124479800000</v>
      </c>
      <c r="AU48" s="20">
        <v>125774100000</v>
      </c>
      <c r="AV48" s="20">
        <v>127066800000</v>
      </c>
      <c r="AW48" s="20">
        <v>128361200000</v>
      </c>
      <c r="AX48" s="20">
        <v>129658900000</v>
      </c>
    </row>
    <row r="49" spans="2:51" x14ac:dyDescent="0.35">
      <c r="B49" s="18" t="s">
        <v>82</v>
      </c>
      <c r="C49" s="19" t="s">
        <v>65</v>
      </c>
      <c r="D49" s="20">
        <v>835702545037.29797</v>
      </c>
      <c r="E49" s="20">
        <v>852059310255.75806</v>
      </c>
      <c r="F49" s="20">
        <v>870308808043.65601</v>
      </c>
      <c r="G49" s="20">
        <v>896429258297.41101</v>
      </c>
      <c r="H49" s="20">
        <v>917206103488.85498</v>
      </c>
      <c r="I49" s="20">
        <v>934627144946.62097</v>
      </c>
      <c r="J49" s="20">
        <v>898324460185.26794</v>
      </c>
      <c r="K49" s="20">
        <v>953912521811.98499</v>
      </c>
      <c r="L49" s="20">
        <v>995761295746.14294</v>
      </c>
      <c r="M49" s="20">
        <v>997465865835.44299</v>
      </c>
      <c r="N49" s="20">
        <v>1002674054835.78</v>
      </c>
      <c r="O49" s="20">
        <v>1014008016804.49</v>
      </c>
      <c r="P49" s="20">
        <v>1032850000000</v>
      </c>
      <c r="Q49" s="20">
        <v>1052173000000</v>
      </c>
      <c r="R49" s="20">
        <v>1069724000000</v>
      </c>
      <c r="S49" s="20">
        <v>1085372000000</v>
      </c>
      <c r="T49" s="20">
        <v>1099841000000</v>
      </c>
      <c r="U49" s="20">
        <v>1113961000000</v>
      </c>
      <c r="V49" s="20">
        <v>1128062000000</v>
      </c>
      <c r="W49" s="20">
        <v>1142347000000</v>
      </c>
      <c r="X49" s="20">
        <v>1156955000000</v>
      </c>
      <c r="Y49" s="20">
        <v>1172001000000</v>
      </c>
      <c r="Z49" s="20">
        <v>1187619000000</v>
      </c>
      <c r="AA49" s="20">
        <v>1203928000000</v>
      </c>
      <c r="AB49" s="20">
        <v>1220995000000</v>
      </c>
      <c r="AC49" s="20">
        <v>1238834000000</v>
      </c>
      <c r="AD49" s="20">
        <v>1257384000000</v>
      </c>
      <c r="AE49" s="20">
        <v>1276529000000</v>
      </c>
      <c r="AF49" s="20">
        <v>1296119000000</v>
      </c>
      <c r="AG49" s="20">
        <v>1315982000000</v>
      </c>
      <c r="AH49" s="20">
        <v>1335950000000</v>
      </c>
      <c r="AI49" s="20">
        <v>1355873000000</v>
      </c>
      <c r="AJ49" s="20">
        <v>1375613000000</v>
      </c>
      <c r="AK49" s="20">
        <v>1395049000000</v>
      </c>
      <c r="AL49" s="20">
        <v>1414023000000</v>
      </c>
      <c r="AM49" s="20">
        <v>1432307000000</v>
      </c>
      <c r="AN49" s="20">
        <v>1449567000000</v>
      </c>
      <c r="AO49" s="20">
        <v>1471942000000</v>
      </c>
      <c r="AP49" s="20">
        <v>1494173000000</v>
      </c>
      <c r="AQ49" s="20">
        <v>1516248000000</v>
      </c>
      <c r="AR49" s="20">
        <v>1538163000000</v>
      </c>
      <c r="AS49" s="20">
        <v>1559909000000</v>
      </c>
      <c r="AT49" s="20">
        <v>1581484000000</v>
      </c>
      <c r="AU49" s="20">
        <v>1602908000000</v>
      </c>
      <c r="AV49" s="20">
        <v>1624215000000</v>
      </c>
      <c r="AW49" s="20">
        <v>1645435000000</v>
      </c>
      <c r="AX49" s="20">
        <v>1666595000000</v>
      </c>
    </row>
    <row r="50" spans="2:51" x14ac:dyDescent="0.35">
      <c r="B50" s="18" t="s">
        <v>83</v>
      </c>
      <c r="C50" s="19" t="s">
        <v>65</v>
      </c>
      <c r="D50" s="20">
        <v>975011046925.43896</v>
      </c>
      <c r="E50" s="20">
        <v>1016834798166.8</v>
      </c>
      <c r="F50" s="20">
        <v>1048448525722.13</v>
      </c>
      <c r="G50" s="20">
        <v>1103066098038.95</v>
      </c>
      <c r="H50" s="20">
        <v>1167787218096.6899</v>
      </c>
      <c r="I50" s="20">
        <v>1218989178020.95</v>
      </c>
      <c r="J50" s="20">
        <v>1194223666093.0601</v>
      </c>
      <c r="K50" s="20">
        <v>1275889356729.25</v>
      </c>
      <c r="L50" s="20">
        <v>1346851836163.4199</v>
      </c>
      <c r="M50" s="20">
        <v>1352438461586.98</v>
      </c>
      <c r="N50" s="20">
        <v>1387296775666.1799</v>
      </c>
      <c r="O50" s="20">
        <v>1427742170148.45</v>
      </c>
      <c r="P50" s="20">
        <v>1481287000000</v>
      </c>
      <c r="Q50" s="20">
        <v>1534102000000</v>
      </c>
      <c r="R50" s="20">
        <v>1583229000000</v>
      </c>
      <c r="S50" s="20">
        <v>1628624000000</v>
      </c>
      <c r="T50" s="20">
        <v>1670824000000</v>
      </c>
      <c r="U50" s="20">
        <v>1710463000000</v>
      </c>
      <c r="V50" s="20">
        <v>1747970000000</v>
      </c>
      <c r="W50" s="20">
        <v>1783624000000</v>
      </c>
      <c r="X50" s="20">
        <v>1817561000000</v>
      </c>
      <c r="Y50" s="20">
        <v>1849780000000</v>
      </c>
      <c r="Z50" s="20">
        <v>1880205000000</v>
      </c>
      <c r="AA50" s="20">
        <v>1908770000000</v>
      </c>
      <c r="AB50" s="20">
        <v>1935374000000</v>
      </c>
      <c r="AC50" s="20">
        <v>1959910000000</v>
      </c>
      <c r="AD50" s="20">
        <v>1982361000000</v>
      </c>
      <c r="AE50" s="20">
        <v>2002818000000</v>
      </c>
      <c r="AF50" s="20">
        <v>2021381000000</v>
      </c>
      <c r="AG50" s="20">
        <v>2038087000000</v>
      </c>
      <c r="AH50" s="20">
        <v>2052948000000</v>
      </c>
      <c r="AI50" s="20">
        <v>2066004000000</v>
      </c>
      <c r="AJ50" s="20">
        <v>2077325000000</v>
      </c>
      <c r="AK50" s="20">
        <v>2086900000000</v>
      </c>
      <c r="AL50" s="20">
        <v>2094576000000</v>
      </c>
      <c r="AM50" s="20">
        <v>2100092000000</v>
      </c>
      <c r="AN50" s="20">
        <v>2102994000000</v>
      </c>
      <c r="AO50" s="20">
        <v>2115301000000</v>
      </c>
      <c r="AP50" s="20">
        <v>2127661000000</v>
      </c>
      <c r="AQ50" s="20">
        <v>2140281000000</v>
      </c>
      <c r="AR50" s="20">
        <v>2153274000000</v>
      </c>
      <c r="AS50" s="20">
        <v>2166708000000</v>
      </c>
      <c r="AT50" s="20">
        <v>2180639000000</v>
      </c>
      <c r="AU50" s="20">
        <v>2195141000000</v>
      </c>
      <c r="AV50" s="20">
        <v>2210308000000</v>
      </c>
      <c r="AW50" s="20">
        <v>2226208000000</v>
      </c>
      <c r="AX50" s="20">
        <v>2242874000000</v>
      </c>
    </row>
    <row r="51" spans="2:51" x14ac:dyDescent="0.35">
      <c r="B51" s="18" t="s">
        <v>84</v>
      </c>
      <c r="C51" s="19" t="s">
        <v>65</v>
      </c>
      <c r="D51" s="20">
        <v>301816958828.01599</v>
      </c>
      <c r="E51" s="20">
        <v>307225658501.63098</v>
      </c>
      <c r="F51" s="20">
        <v>313430036650.84698</v>
      </c>
      <c r="G51" s="20">
        <v>324419974794.64697</v>
      </c>
      <c r="H51" s="20">
        <v>333663756787.38202</v>
      </c>
      <c r="I51" s="20">
        <v>342615155604.362</v>
      </c>
      <c r="J51" s="20">
        <v>314176328290.90002</v>
      </c>
      <c r="K51" s="20">
        <v>332201997212.01898</v>
      </c>
      <c r="L51" s="20">
        <v>354883124547.33698</v>
      </c>
      <c r="M51" s="20">
        <v>362513139075.573</v>
      </c>
      <c r="N51" s="20">
        <v>366904381054.26801</v>
      </c>
      <c r="O51" s="20">
        <v>374396856572.15601</v>
      </c>
      <c r="P51" s="20">
        <v>381965700000</v>
      </c>
      <c r="Q51" s="20">
        <v>389663600000</v>
      </c>
      <c r="R51" s="20">
        <v>397386500000</v>
      </c>
      <c r="S51" s="20">
        <v>404944300000</v>
      </c>
      <c r="T51" s="20">
        <v>412285100000</v>
      </c>
      <c r="U51" s="20">
        <v>419538200000</v>
      </c>
      <c r="V51" s="20">
        <v>426737200000</v>
      </c>
      <c r="W51" s="20">
        <v>433892000000</v>
      </c>
      <c r="X51" s="20">
        <v>440998000000</v>
      </c>
      <c r="Y51" s="20">
        <v>448035800000</v>
      </c>
      <c r="Z51" s="20">
        <v>454978900000</v>
      </c>
      <c r="AA51" s="20">
        <v>461797200000</v>
      </c>
      <c r="AB51" s="20">
        <v>468477400000</v>
      </c>
      <c r="AC51" s="20">
        <v>475026200000</v>
      </c>
      <c r="AD51" s="20">
        <v>481462100000</v>
      </c>
      <c r="AE51" s="20">
        <v>487820500000</v>
      </c>
      <c r="AF51" s="20">
        <v>494150900000</v>
      </c>
      <c r="AG51" s="20">
        <v>500509800000</v>
      </c>
      <c r="AH51" s="20">
        <v>506946600000</v>
      </c>
      <c r="AI51" s="20">
        <v>513476100000</v>
      </c>
      <c r="AJ51" s="20">
        <v>520090800000</v>
      </c>
      <c r="AK51" s="20">
        <v>526776800000</v>
      </c>
      <c r="AL51" s="20">
        <v>533517500000</v>
      </c>
      <c r="AM51" s="20">
        <v>540299500000</v>
      </c>
      <c r="AN51" s="20">
        <v>547096100000</v>
      </c>
      <c r="AO51" s="20">
        <v>554950300000</v>
      </c>
      <c r="AP51" s="20">
        <v>562988700000</v>
      </c>
      <c r="AQ51" s="20">
        <v>571187900000</v>
      </c>
      <c r="AR51" s="20">
        <v>579522300000</v>
      </c>
      <c r="AS51" s="20">
        <v>587966700000</v>
      </c>
      <c r="AT51" s="20">
        <v>596495100000</v>
      </c>
      <c r="AU51" s="20">
        <v>605089800000</v>
      </c>
      <c r="AV51" s="20">
        <v>613742200000</v>
      </c>
      <c r="AW51" s="20">
        <v>622443300000</v>
      </c>
      <c r="AX51" s="20">
        <v>631183300000</v>
      </c>
    </row>
    <row r="52" spans="2:51" x14ac:dyDescent="0.35">
      <c r="B52" s="18" t="s">
        <v>85</v>
      </c>
      <c r="C52" s="19" t="s">
        <v>65</v>
      </c>
      <c r="D52" s="20">
        <v>155000021563.203</v>
      </c>
      <c r="E52" s="20">
        <v>163009154166.93301</v>
      </c>
      <c r="F52" s="20">
        <v>166177972022.90799</v>
      </c>
      <c r="G52" s="20">
        <v>171060394968.397</v>
      </c>
      <c r="H52" s="20">
        <v>177954795534.39899</v>
      </c>
      <c r="I52" s="20">
        <v>182423696364.38901</v>
      </c>
      <c r="J52" s="20">
        <v>176338956002.34299</v>
      </c>
      <c r="K52" s="20">
        <v>184784086870.30499</v>
      </c>
      <c r="L52" s="20">
        <v>188018636481.466</v>
      </c>
      <c r="M52" s="20">
        <v>190079423875.64999</v>
      </c>
      <c r="N52" s="20">
        <v>193417705544.54501</v>
      </c>
      <c r="O52" s="20">
        <v>198071319482.64301</v>
      </c>
      <c r="P52" s="20">
        <v>202360400000</v>
      </c>
      <c r="Q52" s="20">
        <v>206601200000</v>
      </c>
      <c r="R52" s="20">
        <v>210840500000</v>
      </c>
      <c r="S52" s="20">
        <v>215029600000</v>
      </c>
      <c r="T52" s="20">
        <v>219157100000</v>
      </c>
      <c r="U52" s="20">
        <v>223263000000</v>
      </c>
      <c r="V52" s="20">
        <v>227350200000</v>
      </c>
      <c r="W52" s="20">
        <v>231398800000</v>
      </c>
      <c r="X52" s="20">
        <v>235392300000</v>
      </c>
      <c r="Y52" s="20">
        <v>239306400000</v>
      </c>
      <c r="Z52" s="20">
        <v>243115200000</v>
      </c>
      <c r="AA52" s="20">
        <v>246792100000</v>
      </c>
      <c r="AB52" s="20">
        <v>250311400000</v>
      </c>
      <c r="AC52" s="20">
        <v>253662900000</v>
      </c>
      <c r="AD52" s="20">
        <v>256852700000</v>
      </c>
      <c r="AE52" s="20">
        <v>259899200000</v>
      </c>
      <c r="AF52" s="20">
        <v>262818000000</v>
      </c>
      <c r="AG52" s="20">
        <v>265618600000</v>
      </c>
      <c r="AH52" s="20">
        <v>268308400000</v>
      </c>
      <c r="AI52" s="20">
        <v>270893700000</v>
      </c>
      <c r="AJ52" s="20">
        <v>273383100000</v>
      </c>
      <c r="AK52" s="20">
        <v>275779500000</v>
      </c>
      <c r="AL52" s="20">
        <v>278077800000</v>
      </c>
      <c r="AM52" s="20">
        <v>280269100000</v>
      </c>
      <c r="AN52" s="20">
        <v>282344400000</v>
      </c>
      <c r="AO52" s="20">
        <v>284781700000</v>
      </c>
      <c r="AP52" s="20">
        <v>287198900000</v>
      </c>
      <c r="AQ52" s="20">
        <v>289604200000</v>
      </c>
      <c r="AR52" s="20">
        <v>292051400000</v>
      </c>
      <c r="AS52" s="20">
        <v>294566600000</v>
      </c>
      <c r="AT52" s="20">
        <v>297168000000</v>
      </c>
      <c r="AU52" s="20">
        <v>299873300000</v>
      </c>
      <c r="AV52" s="20">
        <v>302704700000</v>
      </c>
      <c r="AW52" s="20">
        <v>305685200000</v>
      </c>
      <c r="AX52" s="20">
        <v>308837200000</v>
      </c>
    </row>
    <row r="53" spans="2:51" x14ac:dyDescent="0.35">
      <c r="B53" s="18" t="s">
        <v>86</v>
      </c>
      <c r="C53" s="19" t="s">
        <v>65</v>
      </c>
      <c r="D53" s="20">
        <v>63854113013.694901</v>
      </c>
      <c r="E53" s="20">
        <v>65265341090.167198</v>
      </c>
      <c r="F53" s="20">
        <v>67348515256.317703</v>
      </c>
      <c r="G53" s="20">
        <v>70591601638.434998</v>
      </c>
      <c r="H53" s="20">
        <v>73736009751.164398</v>
      </c>
      <c r="I53" s="20">
        <v>76333493237.259903</v>
      </c>
      <c r="J53" s="20">
        <v>73096279310.049194</v>
      </c>
      <c r="K53" s="20">
        <v>79111005403.110306</v>
      </c>
      <c r="L53" s="20">
        <v>81057756649.610901</v>
      </c>
      <c r="M53" s="20">
        <v>82154003524.895493</v>
      </c>
      <c r="N53" s="20">
        <v>83633140745.768204</v>
      </c>
      <c r="O53" s="20">
        <v>85857604288.352905</v>
      </c>
      <c r="P53" s="20">
        <v>88244920000</v>
      </c>
      <c r="Q53" s="20">
        <v>90515460000</v>
      </c>
      <c r="R53" s="20">
        <v>92619910000</v>
      </c>
      <c r="S53" s="20">
        <v>94605690000</v>
      </c>
      <c r="T53" s="20">
        <v>96532310000</v>
      </c>
      <c r="U53" s="20">
        <v>98428000000</v>
      </c>
      <c r="V53" s="20">
        <v>100298400000</v>
      </c>
      <c r="W53" s="20">
        <v>102146900000</v>
      </c>
      <c r="X53" s="20">
        <v>103972900000</v>
      </c>
      <c r="Y53" s="20">
        <v>105771000000</v>
      </c>
      <c r="Z53" s="20">
        <v>107532800000</v>
      </c>
      <c r="AA53" s="20">
        <v>109249400000</v>
      </c>
      <c r="AB53" s="20">
        <v>110915300000</v>
      </c>
      <c r="AC53" s="20">
        <v>112527000000</v>
      </c>
      <c r="AD53" s="20">
        <v>114084900000</v>
      </c>
      <c r="AE53" s="20">
        <v>115592800000</v>
      </c>
      <c r="AF53" s="20">
        <v>117057400000</v>
      </c>
      <c r="AG53" s="20">
        <v>118485700000</v>
      </c>
      <c r="AH53" s="20">
        <v>119882800000</v>
      </c>
      <c r="AI53" s="20">
        <v>121252000000</v>
      </c>
      <c r="AJ53" s="20">
        <v>122596500000</v>
      </c>
      <c r="AK53" s="20">
        <v>123919100000</v>
      </c>
      <c r="AL53" s="20">
        <v>125221700000</v>
      </c>
      <c r="AM53" s="20">
        <v>126506000000</v>
      </c>
      <c r="AN53" s="20">
        <v>127762200000</v>
      </c>
      <c r="AO53" s="20">
        <v>129296400000</v>
      </c>
      <c r="AP53" s="20">
        <v>130864400000</v>
      </c>
      <c r="AQ53" s="20">
        <v>132468100000</v>
      </c>
      <c r="AR53" s="20">
        <v>134109600000</v>
      </c>
      <c r="AS53" s="20">
        <v>135792900000</v>
      </c>
      <c r="AT53" s="20">
        <v>137521000000</v>
      </c>
      <c r="AU53" s="20">
        <v>139296800000</v>
      </c>
      <c r="AV53" s="20">
        <v>141122000000</v>
      </c>
      <c r="AW53" s="20">
        <v>142994300000</v>
      </c>
      <c r="AX53" s="20">
        <v>144908500000</v>
      </c>
    </row>
    <row r="54" spans="2:51" x14ac:dyDescent="0.35">
      <c r="B54" s="18" t="s">
        <v>87</v>
      </c>
      <c r="C54" s="19" t="s">
        <v>65</v>
      </c>
      <c r="D54" s="20">
        <v>1561888499287.6499</v>
      </c>
      <c r="E54" s="20">
        <v>1621843446275.3401</v>
      </c>
      <c r="F54" s="20">
        <v>1671111387105.55</v>
      </c>
      <c r="G54" s="20">
        <v>1720838159140.4299</v>
      </c>
      <c r="H54" s="20">
        <v>1760151719376.02</v>
      </c>
      <c r="I54" s="20">
        <v>1795072534963.55</v>
      </c>
      <c r="J54" s="20">
        <v>1594609933821.9299</v>
      </c>
      <c r="K54" s="20">
        <v>1696715672691.2</v>
      </c>
      <c r="L54" s="20">
        <v>1794630251769.54</v>
      </c>
      <c r="M54" s="20">
        <v>1837846557668.1499</v>
      </c>
      <c r="N54" s="20">
        <v>1863811456149.78</v>
      </c>
      <c r="O54" s="20">
        <v>1900926170838.1699</v>
      </c>
      <c r="P54" s="20">
        <v>1924554000000</v>
      </c>
      <c r="Q54" s="20">
        <v>1947020000000</v>
      </c>
      <c r="R54" s="20">
        <v>1970491000000</v>
      </c>
      <c r="S54" s="20">
        <v>1994728000000</v>
      </c>
      <c r="T54" s="20">
        <v>2019564000000</v>
      </c>
      <c r="U54" s="20">
        <v>2045393000000</v>
      </c>
      <c r="V54" s="20">
        <v>2071997000000</v>
      </c>
      <c r="W54" s="20">
        <v>2099149000000</v>
      </c>
      <c r="X54" s="20">
        <v>2126649000000</v>
      </c>
      <c r="Y54" s="20">
        <v>2154278000000</v>
      </c>
      <c r="Z54" s="20">
        <v>2181819000000</v>
      </c>
      <c r="AA54" s="20">
        <v>2209077000000</v>
      </c>
      <c r="AB54" s="20">
        <v>2235909000000</v>
      </c>
      <c r="AC54" s="20">
        <v>2262271000000</v>
      </c>
      <c r="AD54" s="20">
        <v>2288221000000</v>
      </c>
      <c r="AE54" s="20">
        <v>2313906000000</v>
      </c>
      <c r="AF54" s="20">
        <v>2339542000000</v>
      </c>
      <c r="AG54" s="20">
        <v>2365360000000</v>
      </c>
      <c r="AH54" s="20">
        <v>2391614000000</v>
      </c>
      <c r="AI54" s="20">
        <v>2418574000000</v>
      </c>
      <c r="AJ54" s="20">
        <v>2446452000000</v>
      </c>
      <c r="AK54" s="20">
        <v>2475390000000</v>
      </c>
      <c r="AL54" s="20">
        <v>2505391000000</v>
      </c>
      <c r="AM54" s="20">
        <v>2536352000000</v>
      </c>
      <c r="AN54" s="20">
        <v>2568054000000</v>
      </c>
      <c r="AO54" s="20">
        <v>2605060000000</v>
      </c>
      <c r="AP54" s="20">
        <v>2643165000000</v>
      </c>
      <c r="AQ54" s="20">
        <v>2682209000000</v>
      </c>
      <c r="AR54" s="20">
        <v>2722046000000</v>
      </c>
      <c r="AS54" s="20">
        <v>2762550000000</v>
      </c>
      <c r="AT54" s="20">
        <v>2803609000000</v>
      </c>
      <c r="AU54" s="20">
        <v>2845120000000</v>
      </c>
      <c r="AV54" s="20">
        <v>2887004000000</v>
      </c>
      <c r="AW54" s="20">
        <v>2929222000000</v>
      </c>
      <c r="AX54" s="20">
        <v>2971706000000</v>
      </c>
    </row>
    <row r="55" spans="2:51" x14ac:dyDescent="0.35">
      <c r="B55" s="18" t="s">
        <v>88</v>
      </c>
      <c r="C55" s="19" t="s">
        <v>65</v>
      </c>
      <c r="D55" s="20">
        <v>461525368098.28699</v>
      </c>
      <c r="E55" s="20">
        <v>481060679530.06097</v>
      </c>
      <c r="F55" s="20">
        <v>489882818803.40997</v>
      </c>
      <c r="G55" s="20">
        <v>503702106695.22302</v>
      </c>
      <c r="H55" s="20">
        <v>513941328274.46899</v>
      </c>
      <c r="I55" s="20">
        <v>524334854994.92297</v>
      </c>
      <c r="J55" s="20">
        <v>512084242520.46002</v>
      </c>
      <c r="K55" s="20">
        <v>542496944188.21002</v>
      </c>
      <c r="L55" s="20">
        <v>558333421107.81897</v>
      </c>
      <c r="M55" s="20">
        <v>555720699208.85706</v>
      </c>
      <c r="N55" s="20">
        <v>560484331433.34302</v>
      </c>
      <c r="O55" s="20">
        <v>575213536764.71204</v>
      </c>
      <c r="P55" s="20">
        <v>592707400000</v>
      </c>
      <c r="Q55" s="20">
        <v>609219700000</v>
      </c>
      <c r="R55" s="20">
        <v>624299000000</v>
      </c>
      <c r="S55" s="20">
        <v>638418400000</v>
      </c>
      <c r="T55" s="20">
        <v>652130300000</v>
      </c>
      <c r="U55" s="20">
        <v>665788400000</v>
      </c>
      <c r="V55" s="20">
        <v>679581500000</v>
      </c>
      <c r="W55" s="20">
        <v>693643900000</v>
      </c>
      <c r="X55" s="20">
        <v>708059900000</v>
      </c>
      <c r="Y55" s="20">
        <v>722856500000</v>
      </c>
      <c r="Z55" s="20">
        <v>738022800000</v>
      </c>
      <c r="AA55" s="20">
        <v>753536000000</v>
      </c>
      <c r="AB55" s="20">
        <v>769377300000</v>
      </c>
      <c r="AC55" s="20">
        <v>785535700000</v>
      </c>
      <c r="AD55" s="20">
        <v>802002800000</v>
      </c>
      <c r="AE55" s="20">
        <v>818777700000</v>
      </c>
      <c r="AF55" s="20">
        <v>835849500000</v>
      </c>
      <c r="AG55" s="20">
        <v>853182600000</v>
      </c>
      <c r="AH55" s="20">
        <v>870720500000</v>
      </c>
      <c r="AI55" s="20">
        <v>888392800000</v>
      </c>
      <c r="AJ55" s="20">
        <v>906295200000</v>
      </c>
      <c r="AK55" s="20">
        <v>924301700000</v>
      </c>
      <c r="AL55" s="20">
        <v>942377600000</v>
      </c>
      <c r="AM55" s="20">
        <v>960477500000</v>
      </c>
      <c r="AN55" s="20">
        <v>978549900000</v>
      </c>
      <c r="AO55" s="20">
        <v>996761300000</v>
      </c>
      <c r="AP55" s="20">
        <v>1014919000000</v>
      </c>
      <c r="AQ55" s="20">
        <v>1033029000000</v>
      </c>
      <c r="AR55" s="20">
        <v>1051115000000</v>
      </c>
      <c r="AS55" s="20">
        <v>1069099000000</v>
      </c>
      <c r="AT55" s="20">
        <v>1087161000000</v>
      </c>
      <c r="AU55" s="20">
        <v>1105405000000</v>
      </c>
      <c r="AV55" s="20">
        <v>1123950000000</v>
      </c>
      <c r="AW55" s="20">
        <v>1142908000000</v>
      </c>
      <c r="AX55" s="20">
        <v>1162362000000</v>
      </c>
    </row>
    <row r="56" spans="2:51" x14ac:dyDescent="0.35">
      <c r="B56" s="18" t="s">
        <v>89</v>
      </c>
      <c r="C56" s="19" t="s">
        <v>65</v>
      </c>
      <c r="D56" s="20">
        <v>127635822697.383</v>
      </c>
      <c r="E56" s="20">
        <v>131972412290.658</v>
      </c>
      <c r="F56" s="20">
        <v>135966736480.299</v>
      </c>
      <c r="G56" s="20">
        <v>139700272996.91599</v>
      </c>
      <c r="H56" s="20">
        <v>143465045099.228</v>
      </c>
      <c r="I56" s="20">
        <v>149254089427.34201</v>
      </c>
      <c r="J56" s="20">
        <v>143334503925.048</v>
      </c>
      <c r="K56" s="20">
        <v>154316464375.03201</v>
      </c>
      <c r="L56" s="20">
        <v>160375578649.276</v>
      </c>
      <c r="M56" s="20">
        <v>163136607291.155</v>
      </c>
      <c r="N56" s="20">
        <v>167637284044.841</v>
      </c>
      <c r="O56" s="20">
        <v>172591405396.83801</v>
      </c>
      <c r="P56" s="20">
        <v>179016300000</v>
      </c>
      <c r="Q56" s="20">
        <v>185164300000</v>
      </c>
      <c r="R56" s="20">
        <v>190659900000</v>
      </c>
      <c r="S56" s="20">
        <v>195519100000</v>
      </c>
      <c r="T56" s="20">
        <v>199891900000</v>
      </c>
      <c r="U56" s="20">
        <v>203950600000</v>
      </c>
      <c r="V56" s="20">
        <v>207782800000</v>
      </c>
      <c r="W56" s="20">
        <v>211423700000</v>
      </c>
      <c r="X56" s="20">
        <v>214883400000</v>
      </c>
      <c r="Y56" s="20">
        <v>218188100000</v>
      </c>
      <c r="Z56" s="20">
        <v>221365700000</v>
      </c>
      <c r="AA56" s="20">
        <v>224429800000</v>
      </c>
      <c r="AB56" s="20">
        <v>227375300000</v>
      </c>
      <c r="AC56" s="20">
        <v>230183000000</v>
      </c>
      <c r="AD56" s="20">
        <v>232851200000</v>
      </c>
      <c r="AE56" s="20">
        <v>235401200000</v>
      </c>
      <c r="AF56" s="20">
        <v>237851100000</v>
      </c>
      <c r="AG56" s="20">
        <v>240212800000</v>
      </c>
      <c r="AH56" s="20">
        <v>242490200000</v>
      </c>
      <c r="AI56" s="20">
        <v>244677300000</v>
      </c>
      <c r="AJ56" s="20">
        <v>246762300000</v>
      </c>
      <c r="AK56" s="20">
        <v>248715000000</v>
      </c>
      <c r="AL56" s="20">
        <v>250494800000</v>
      </c>
      <c r="AM56" s="20">
        <v>252054900000</v>
      </c>
      <c r="AN56" s="20">
        <v>253342600000</v>
      </c>
      <c r="AO56" s="20">
        <v>255745700000</v>
      </c>
      <c r="AP56" s="20">
        <v>258110700000</v>
      </c>
      <c r="AQ56" s="20">
        <v>260466200000</v>
      </c>
      <c r="AR56" s="20">
        <v>262847300000</v>
      </c>
      <c r="AS56" s="20">
        <v>265305800000</v>
      </c>
      <c r="AT56" s="20">
        <v>267895800000</v>
      </c>
      <c r="AU56" s="20">
        <v>270661500000</v>
      </c>
      <c r="AV56" s="20">
        <v>273624800000</v>
      </c>
      <c r="AW56" s="20">
        <v>276789000000</v>
      </c>
      <c r="AX56" s="20">
        <v>280151600000</v>
      </c>
    </row>
    <row r="57" spans="2:51" x14ac:dyDescent="0.35">
      <c r="B57" s="18" t="s">
        <v>90</v>
      </c>
      <c r="C57" s="19" t="s">
        <v>65</v>
      </c>
      <c r="D57" s="20">
        <v>95911748612.721497</v>
      </c>
      <c r="E57" s="20">
        <v>98331173723.728104</v>
      </c>
      <c r="F57" s="20">
        <v>101834013130.271</v>
      </c>
      <c r="G57" s="20">
        <v>105295935716.76801</v>
      </c>
      <c r="H57" s="20">
        <v>108265621370.905</v>
      </c>
      <c r="I57" s="20">
        <v>111946345662.334</v>
      </c>
      <c r="J57" s="20">
        <v>102328560732.70599</v>
      </c>
      <c r="K57" s="20">
        <v>116434498240.58299</v>
      </c>
      <c r="L57" s="20">
        <v>123824729192.17799</v>
      </c>
      <c r="M57" s="20">
        <v>126946775426.108</v>
      </c>
      <c r="N57" s="20">
        <v>130240521717.60001</v>
      </c>
      <c r="O57" s="20">
        <v>133720478016.05099</v>
      </c>
      <c r="P57" s="20">
        <v>136160800000</v>
      </c>
      <c r="Q57" s="20">
        <v>138732000000</v>
      </c>
      <c r="R57" s="20">
        <v>141594700000</v>
      </c>
      <c r="S57" s="20">
        <v>144658800000</v>
      </c>
      <c r="T57" s="20">
        <v>147820900000</v>
      </c>
      <c r="U57" s="20">
        <v>151021700000</v>
      </c>
      <c r="V57" s="20">
        <v>154205800000</v>
      </c>
      <c r="W57" s="20">
        <v>157339700000</v>
      </c>
      <c r="X57" s="20">
        <v>160402700000</v>
      </c>
      <c r="Y57" s="20">
        <v>163378200000</v>
      </c>
      <c r="Z57" s="20">
        <v>166249300000</v>
      </c>
      <c r="AA57" s="20">
        <v>168998000000</v>
      </c>
      <c r="AB57" s="20">
        <v>171611000000</v>
      </c>
      <c r="AC57" s="20">
        <v>174078000000</v>
      </c>
      <c r="AD57" s="20">
        <v>176391100000</v>
      </c>
      <c r="AE57" s="20">
        <v>178543800000</v>
      </c>
      <c r="AF57" s="20">
        <v>180532700000</v>
      </c>
      <c r="AG57" s="20">
        <v>182355600000</v>
      </c>
      <c r="AH57" s="20">
        <v>184012800000</v>
      </c>
      <c r="AI57" s="20">
        <v>185505900000</v>
      </c>
      <c r="AJ57" s="20">
        <v>186839600000</v>
      </c>
      <c r="AK57" s="20">
        <v>188018500000</v>
      </c>
      <c r="AL57" s="20">
        <v>189043600000</v>
      </c>
      <c r="AM57" s="20">
        <v>189917000000</v>
      </c>
      <c r="AN57" s="20">
        <v>190680100000</v>
      </c>
      <c r="AO57" s="20">
        <v>191990400000</v>
      </c>
      <c r="AP57" s="20">
        <v>193262000000</v>
      </c>
      <c r="AQ57" s="20">
        <v>194497000000</v>
      </c>
      <c r="AR57" s="20">
        <v>195690400000</v>
      </c>
      <c r="AS57" s="20">
        <v>196836700000</v>
      </c>
      <c r="AT57" s="20">
        <v>197929300000</v>
      </c>
      <c r="AU57" s="20">
        <v>198966600000</v>
      </c>
      <c r="AV57" s="20">
        <v>199953200000</v>
      </c>
      <c r="AW57" s="20">
        <v>200891800000</v>
      </c>
      <c r="AX57" s="20">
        <v>201786000000</v>
      </c>
    </row>
    <row r="58" spans="2:51" x14ac:dyDescent="0.35">
      <c r="B58" s="18" t="s">
        <v>91</v>
      </c>
      <c r="C58" s="19" t="s">
        <v>65</v>
      </c>
      <c r="D58" s="20">
        <v>415354582064.85303</v>
      </c>
      <c r="E58" s="20">
        <v>428481867583.76099</v>
      </c>
      <c r="F58" s="20">
        <v>440725987877.61102</v>
      </c>
      <c r="G58" s="20">
        <v>476850127286.27502</v>
      </c>
      <c r="H58" s="20">
        <v>505599512220.14001</v>
      </c>
      <c r="I58" s="20">
        <v>525081053344.854</v>
      </c>
      <c r="J58" s="20">
        <v>505771196554.07703</v>
      </c>
      <c r="K58" s="20">
        <v>534645128657.73102</v>
      </c>
      <c r="L58" s="20">
        <v>559213958590.58704</v>
      </c>
      <c r="M58" s="20">
        <v>569633899529.67297</v>
      </c>
      <c r="N58" s="20">
        <v>586481773631.45996</v>
      </c>
      <c r="O58" s="20">
        <v>605721933067.18701</v>
      </c>
      <c r="P58" s="20">
        <v>623504100000</v>
      </c>
      <c r="Q58" s="20">
        <v>639771000000</v>
      </c>
      <c r="R58" s="20">
        <v>654641400000</v>
      </c>
      <c r="S58" s="20">
        <v>668393500000</v>
      </c>
      <c r="T58" s="20">
        <v>681260200000</v>
      </c>
      <c r="U58" s="20">
        <v>693293000000</v>
      </c>
      <c r="V58" s="20">
        <v>704373100000</v>
      </c>
      <c r="W58" s="20">
        <v>714391700000</v>
      </c>
      <c r="X58" s="20">
        <v>723401500000</v>
      </c>
      <c r="Y58" s="20">
        <v>731574600000</v>
      </c>
      <c r="Z58" s="20">
        <v>739091500000</v>
      </c>
      <c r="AA58" s="20">
        <v>746083100000</v>
      </c>
      <c r="AB58" s="20">
        <v>752702200000</v>
      </c>
      <c r="AC58" s="20">
        <v>759040400000</v>
      </c>
      <c r="AD58" s="20">
        <v>765032200000</v>
      </c>
      <c r="AE58" s="20">
        <v>770731200000</v>
      </c>
      <c r="AF58" s="20">
        <v>776190300000</v>
      </c>
      <c r="AG58" s="20">
        <v>781418400000</v>
      </c>
      <c r="AH58" s="20">
        <v>786380600000</v>
      </c>
      <c r="AI58" s="20">
        <v>791022900000</v>
      </c>
      <c r="AJ58" s="20">
        <v>795331000000</v>
      </c>
      <c r="AK58" s="20">
        <v>799327800000</v>
      </c>
      <c r="AL58" s="20">
        <v>803032700000</v>
      </c>
      <c r="AM58" s="20">
        <v>806448500000</v>
      </c>
      <c r="AN58" s="20">
        <v>809546200000</v>
      </c>
      <c r="AO58" s="20">
        <v>814715400000</v>
      </c>
      <c r="AP58" s="20">
        <v>819972300000</v>
      </c>
      <c r="AQ58" s="20">
        <v>825343600000</v>
      </c>
      <c r="AR58" s="20">
        <v>830893900000</v>
      </c>
      <c r="AS58" s="20">
        <v>836722600000</v>
      </c>
      <c r="AT58" s="20">
        <v>842940300000</v>
      </c>
      <c r="AU58" s="20">
        <v>849601300000</v>
      </c>
      <c r="AV58" s="20">
        <v>856674700000</v>
      </c>
      <c r="AW58" s="20">
        <v>864098200000</v>
      </c>
      <c r="AX58" s="20">
        <v>871815200000</v>
      </c>
    </row>
    <row r="60" spans="2:51" x14ac:dyDescent="0.35">
      <c r="B60" s="9" t="s">
        <v>93</v>
      </c>
      <c r="D60" s="22">
        <f>SUM(D8:D32)</f>
        <v>16567212432128.318</v>
      </c>
      <c r="E60" s="22">
        <f t="shared" ref="E60:AX60" si="0">SUM(E8:E32)</f>
        <v>16943935254388.818</v>
      </c>
      <c r="F60" s="22">
        <f t="shared" si="0"/>
        <v>17283970813294.547</v>
      </c>
      <c r="G60" s="22">
        <f t="shared" si="0"/>
        <v>17826768105449.949</v>
      </c>
      <c r="H60" s="22">
        <f t="shared" si="0"/>
        <v>18227741847398.809</v>
      </c>
      <c r="I60" s="22">
        <f t="shared" si="0"/>
        <v>18586007030937.938</v>
      </c>
      <c r="J60" s="22">
        <f t="shared" si="0"/>
        <v>17512197077520.83</v>
      </c>
      <c r="K60" s="22">
        <f t="shared" si="0"/>
        <v>18565603492734.469</v>
      </c>
      <c r="L60" s="22">
        <f t="shared" si="0"/>
        <v>19245049643876.605</v>
      </c>
      <c r="M60" s="22">
        <f t="shared" si="0"/>
        <v>19366876692782.875</v>
      </c>
      <c r="N60" s="22">
        <f t="shared" si="0"/>
        <v>19590339163235.836</v>
      </c>
      <c r="O60" s="22">
        <f t="shared" si="0"/>
        <v>19929296681826.539</v>
      </c>
      <c r="P60" s="22">
        <f t="shared" si="0"/>
        <v>20297458230000</v>
      </c>
      <c r="Q60" s="22">
        <f t="shared" si="0"/>
        <v>20656304550000</v>
      </c>
      <c r="R60" s="22">
        <f t="shared" si="0"/>
        <v>20997676390000</v>
      </c>
      <c r="S60" s="22">
        <f t="shared" si="0"/>
        <v>21324587920000</v>
      </c>
      <c r="T60" s="22">
        <f t="shared" si="0"/>
        <v>21644943710000</v>
      </c>
      <c r="U60" s="22">
        <f t="shared" si="0"/>
        <v>21966471660000</v>
      </c>
      <c r="V60" s="22">
        <f t="shared" si="0"/>
        <v>22291683370000</v>
      </c>
      <c r="W60" s="22">
        <f t="shared" si="0"/>
        <v>22622054480000</v>
      </c>
      <c r="X60" s="22">
        <f t="shared" si="0"/>
        <v>22958361320000</v>
      </c>
      <c r="Y60" s="22">
        <f t="shared" si="0"/>
        <v>23300764980000</v>
      </c>
      <c r="Z60" s="22">
        <f t="shared" si="0"/>
        <v>23648965560000</v>
      </c>
      <c r="AA60" s="22">
        <f t="shared" si="0"/>
        <v>24002284990000</v>
      </c>
      <c r="AB60" s="22">
        <f t="shared" si="0"/>
        <v>24359501190000</v>
      </c>
      <c r="AC60" s="22">
        <f t="shared" si="0"/>
        <v>24719672080000</v>
      </c>
      <c r="AD60" s="22">
        <f t="shared" si="0"/>
        <v>25082017550000</v>
      </c>
      <c r="AE60" s="22">
        <f t="shared" si="0"/>
        <v>25446261590000</v>
      </c>
      <c r="AF60" s="22">
        <f t="shared" si="0"/>
        <v>25812442310000</v>
      </c>
      <c r="AG60" s="22">
        <f t="shared" si="0"/>
        <v>26180572380000</v>
      </c>
      <c r="AH60" s="22">
        <f t="shared" si="0"/>
        <v>26550613680000</v>
      </c>
      <c r="AI60" s="22">
        <f t="shared" si="0"/>
        <v>26922505780000</v>
      </c>
      <c r="AJ60" s="22">
        <f t="shared" si="0"/>
        <v>27296414970000</v>
      </c>
      <c r="AK60" s="22">
        <f t="shared" si="0"/>
        <v>27672798820000</v>
      </c>
      <c r="AL60" s="22">
        <f t="shared" si="0"/>
        <v>28052016520000</v>
      </c>
      <c r="AM60" s="22">
        <f t="shared" si="0"/>
        <v>28434333860000</v>
      </c>
      <c r="AN60" s="22">
        <f t="shared" si="0"/>
        <v>28819828740000</v>
      </c>
      <c r="AO60" s="22">
        <f t="shared" si="0"/>
        <v>29208507100000</v>
      </c>
      <c r="AP60" s="22">
        <f t="shared" si="0"/>
        <v>29600453360000</v>
      </c>
      <c r="AQ60" s="22">
        <f t="shared" si="0"/>
        <v>29995763040000</v>
      </c>
      <c r="AR60" s="22">
        <f t="shared" si="0"/>
        <v>30394631310000</v>
      </c>
      <c r="AS60" s="22">
        <f t="shared" si="0"/>
        <v>30797437990000</v>
      </c>
      <c r="AT60" s="22">
        <f t="shared" si="0"/>
        <v>31204621340000</v>
      </c>
      <c r="AU60" s="22">
        <f t="shared" si="0"/>
        <v>31616757390000</v>
      </c>
      <c r="AV60" s="22">
        <f t="shared" si="0"/>
        <v>32034227900000</v>
      </c>
      <c r="AW60" s="22">
        <f t="shared" si="0"/>
        <v>32457093400000</v>
      </c>
      <c r="AX60" s="22">
        <f t="shared" si="0"/>
        <v>32885032540000</v>
      </c>
      <c r="AY60" s="10" t="s">
        <v>13</v>
      </c>
    </row>
  </sheetData>
  <mergeCells count="3">
    <mergeCell ref="B5:C5"/>
    <mergeCell ref="B7:AW7"/>
    <mergeCell ref="B33:AW33"/>
  </mergeCells>
  <hyperlinks>
    <hyperlink ref="B60" r:id="rId1" xr:uid="{B3309E33-8F9B-46F7-87F3-98820C5A1A2A}"/>
    <hyperlink ref="AY60" r:id="rId2" xr:uid="{13F64B68-4967-41C3-84D6-41BB9EC357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D0CA-CD62-4D2D-A5EA-8B6A427817D9}">
  <dimension ref="A1:B48"/>
  <sheetViews>
    <sheetView workbookViewId="0">
      <selection activeCell="D2" sqref="D2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8</v>
      </c>
      <c r="B1" t="s">
        <v>7</v>
      </c>
    </row>
    <row r="2" spans="1:2" x14ac:dyDescent="0.35">
      <c r="A2" s="6">
        <v>2014</v>
      </c>
      <c r="B2" s="23" cm="1">
        <f t="array" ref="B2:B48">TRANSPOSE(Table!D60:AX60)</f>
        <v>16567212432128.318</v>
      </c>
    </row>
    <row r="3" spans="1:2" x14ac:dyDescent="0.35">
      <c r="A3" s="6">
        <v>2015</v>
      </c>
      <c r="B3">
        <v>16943935254388.818</v>
      </c>
    </row>
    <row r="4" spans="1:2" x14ac:dyDescent="0.35">
      <c r="A4" s="6">
        <v>2016</v>
      </c>
      <c r="B4">
        <v>17283970813294.547</v>
      </c>
    </row>
    <row r="5" spans="1:2" x14ac:dyDescent="0.35">
      <c r="A5" s="6">
        <v>2017</v>
      </c>
      <c r="B5">
        <v>17826768105449.949</v>
      </c>
    </row>
    <row r="6" spans="1:2" x14ac:dyDescent="0.35">
      <c r="A6" s="6">
        <v>2018</v>
      </c>
      <c r="B6">
        <v>18227741847398.809</v>
      </c>
    </row>
    <row r="7" spans="1:2" x14ac:dyDescent="0.35">
      <c r="A7" s="6">
        <v>2019</v>
      </c>
      <c r="B7">
        <v>18586007030937.938</v>
      </c>
    </row>
    <row r="8" spans="1:2" x14ac:dyDescent="0.35">
      <c r="A8" s="6">
        <v>2020</v>
      </c>
      <c r="B8">
        <v>17512197077520.83</v>
      </c>
    </row>
    <row r="9" spans="1:2" x14ac:dyDescent="0.35">
      <c r="A9" s="6">
        <v>2021</v>
      </c>
      <c r="B9">
        <v>18565603492734.469</v>
      </c>
    </row>
    <row r="10" spans="1:2" x14ac:dyDescent="0.35">
      <c r="A10" s="6">
        <v>2022</v>
      </c>
      <c r="B10">
        <v>19245049643876.605</v>
      </c>
    </row>
    <row r="11" spans="1:2" x14ac:dyDescent="0.35">
      <c r="A11" s="6">
        <v>2023</v>
      </c>
      <c r="B11">
        <v>19366876692782.875</v>
      </c>
    </row>
    <row r="12" spans="1:2" x14ac:dyDescent="0.35">
      <c r="A12" s="6">
        <v>2024</v>
      </c>
      <c r="B12">
        <v>19590339163235.836</v>
      </c>
    </row>
    <row r="13" spans="1:2" x14ac:dyDescent="0.35">
      <c r="A13" s="6">
        <v>2025</v>
      </c>
      <c r="B13">
        <v>19929296681826.539</v>
      </c>
    </row>
    <row r="14" spans="1:2" x14ac:dyDescent="0.35">
      <c r="A14" s="6">
        <v>2026</v>
      </c>
      <c r="B14">
        <v>20297458230000</v>
      </c>
    </row>
    <row r="15" spans="1:2" x14ac:dyDescent="0.35">
      <c r="A15" s="6">
        <v>2027</v>
      </c>
      <c r="B15">
        <v>20656304550000</v>
      </c>
    </row>
    <row r="16" spans="1:2" x14ac:dyDescent="0.35">
      <c r="A16" s="6">
        <v>2028</v>
      </c>
      <c r="B16">
        <v>20997676390000</v>
      </c>
    </row>
    <row r="17" spans="1:2" x14ac:dyDescent="0.35">
      <c r="A17" s="6">
        <v>2029</v>
      </c>
      <c r="B17">
        <v>21324587920000</v>
      </c>
    </row>
    <row r="18" spans="1:2" x14ac:dyDescent="0.35">
      <c r="A18" s="6">
        <v>2030</v>
      </c>
      <c r="B18">
        <v>21644943710000</v>
      </c>
    </row>
    <row r="19" spans="1:2" x14ac:dyDescent="0.35">
      <c r="A19" s="6">
        <v>2031</v>
      </c>
      <c r="B19">
        <v>21966471660000</v>
      </c>
    </row>
    <row r="20" spans="1:2" x14ac:dyDescent="0.35">
      <c r="A20" s="6">
        <v>2032</v>
      </c>
      <c r="B20">
        <v>22291683370000</v>
      </c>
    </row>
    <row r="21" spans="1:2" x14ac:dyDescent="0.35">
      <c r="A21" s="6">
        <v>2033</v>
      </c>
      <c r="B21">
        <v>22622054480000</v>
      </c>
    </row>
    <row r="22" spans="1:2" x14ac:dyDescent="0.35">
      <c r="A22" s="6">
        <v>2034</v>
      </c>
      <c r="B22">
        <v>22958361320000</v>
      </c>
    </row>
    <row r="23" spans="1:2" x14ac:dyDescent="0.35">
      <c r="A23" s="6">
        <v>2035</v>
      </c>
      <c r="B23">
        <v>23300764980000</v>
      </c>
    </row>
    <row r="24" spans="1:2" x14ac:dyDescent="0.35">
      <c r="A24" s="6">
        <v>2036</v>
      </c>
      <c r="B24">
        <v>23648965560000</v>
      </c>
    </row>
    <row r="25" spans="1:2" x14ac:dyDescent="0.35">
      <c r="A25" s="6">
        <v>2037</v>
      </c>
      <c r="B25">
        <v>24002284990000</v>
      </c>
    </row>
    <row r="26" spans="1:2" x14ac:dyDescent="0.35">
      <c r="A26" s="6">
        <v>2038</v>
      </c>
      <c r="B26">
        <v>24359501190000</v>
      </c>
    </row>
    <row r="27" spans="1:2" x14ac:dyDescent="0.35">
      <c r="A27" s="6">
        <v>2039</v>
      </c>
      <c r="B27">
        <v>24719672080000</v>
      </c>
    </row>
    <row r="28" spans="1:2" x14ac:dyDescent="0.35">
      <c r="A28" s="6">
        <v>2040</v>
      </c>
      <c r="B28">
        <v>25082017550000</v>
      </c>
    </row>
    <row r="29" spans="1:2" x14ac:dyDescent="0.35">
      <c r="A29" s="6">
        <v>2041</v>
      </c>
      <c r="B29">
        <v>25446261590000</v>
      </c>
    </row>
    <row r="30" spans="1:2" x14ac:dyDescent="0.35">
      <c r="A30" s="6">
        <v>2042</v>
      </c>
      <c r="B30">
        <v>25812442310000</v>
      </c>
    </row>
    <row r="31" spans="1:2" x14ac:dyDescent="0.35">
      <c r="A31" s="6">
        <v>2043</v>
      </c>
      <c r="B31">
        <v>26180572380000</v>
      </c>
    </row>
    <row r="32" spans="1:2" x14ac:dyDescent="0.35">
      <c r="A32" s="6">
        <v>2044</v>
      </c>
      <c r="B32">
        <v>26550613680000</v>
      </c>
    </row>
    <row r="33" spans="1:2" x14ac:dyDescent="0.35">
      <c r="A33" s="6">
        <v>2045</v>
      </c>
      <c r="B33">
        <v>26922505780000</v>
      </c>
    </row>
    <row r="34" spans="1:2" x14ac:dyDescent="0.35">
      <c r="A34" s="6">
        <v>2046</v>
      </c>
      <c r="B34">
        <v>27296414970000</v>
      </c>
    </row>
    <row r="35" spans="1:2" x14ac:dyDescent="0.35">
      <c r="A35" s="6">
        <v>2047</v>
      </c>
      <c r="B35">
        <v>27672798820000</v>
      </c>
    </row>
    <row r="36" spans="1:2" x14ac:dyDescent="0.35">
      <c r="A36" s="6">
        <v>2048</v>
      </c>
      <c r="B36">
        <v>28052016520000</v>
      </c>
    </row>
    <row r="37" spans="1:2" x14ac:dyDescent="0.35">
      <c r="A37" s="6">
        <v>2049</v>
      </c>
      <c r="B37">
        <v>28434333860000</v>
      </c>
    </row>
    <row r="38" spans="1:2" x14ac:dyDescent="0.35">
      <c r="A38" s="6">
        <v>2050</v>
      </c>
      <c r="B38">
        <v>28819828740000</v>
      </c>
    </row>
    <row r="39" spans="1:2" x14ac:dyDescent="0.35">
      <c r="A39" s="6">
        <v>2051</v>
      </c>
      <c r="B39">
        <v>29208507100000</v>
      </c>
    </row>
    <row r="40" spans="1:2" x14ac:dyDescent="0.35">
      <c r="A40" s="6">
        <v>2052</v>
      </c>
      <c r="B40">
        <v>29600453360000</v>
      </c>
    </row>
    <row r="41" spans="1:2" x14ac:dyDescent="0.35">
      <c r="A41" s="6">
        <v>2053</v>
      </c>
      <c r="B41">
        <v>29995763040000</v>
      </c>
    </row>
    <row r="42" spans="1:2" x14ac:dyDescent="0.35">
      <c r="A42" s="6">
        <v>2054</v>
      </c>
      <c r="B42">
        <v>30394631310000</v>
      </c>
    </row>
    <row r="43" spans="1:2" x14ac:dyDescent="0.35">
      <c r="A43" s="6">
        <v>2055</v>
      </c>
      <c r="B43">
        <v>30797437990000</v>
      </c>
    </row>
    <row r="44" spans="1:2" x14ac:dyDescent="0.35">
      <c r="A44" s="6">
        <v>2056</v>
      </c>
      <c r="B44">
        <v>31204621340000</v>
      </c>
    </row>
    <row r="45" spans="1:2" x14ac:dyDescent="0.35">
      <c r="A45" s="6">
        <v>2057</v>
      </c>
      <c r="B45">
        <v>31616757390000</v>
      </c>
    </row>
    <row r="46" spans="1:2" x14ac:dyDescent="0.35">
      <c r="A46" s="6">
        <v>2058</v>
      </c>
      <c r="B46">
        <v>32034227900000</v>
      </c>
    </row>
    <row r="47" spans="1:2" x14ac:dyDescent="0.35">
      <c r="A47" s="6">
        <v>2059</v>
      </c>
      <c r="B47">
        <v>32457093400000</v>
      </c>
    </row>
    <row r="48" spans="1:2" x14ac:dyDescent="0.35">
      <c r="A48" s="6">
        <v>2060</v>
      </c>
      <c r="B48">
        <v>32885032540000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D48"/>
  <sheetViews>
    <sheetView tabSelected="1" workbookViewId="0">
      <selection activeCell="D14" sqref="D14"/>
    </sheetView>
  </sheetViews>
  <sheetFormatPr defaultRowHeight="14.5" x14ac:dyDescent="0.35"/>
  <cols>
    <col min="1" max="1" width="17.7265625" customWidth="1"/>
    <col min="2" max="2" width="15.1796875" customWidth="1"/>
    <col min="4" max="4" width="12" bestFit="1" customWidth="1"/>
  </cols>
  <sheetData>
    <row r="1" spans="1:4" x14ac:dyDescent="0.35">
      <c r="A1" s="5" t="s">
        <v>6</v>
      </c>
      <c r="B1" s="4" t="s">
        <v>4</v>
      </c>
      <c r="D1" s="1"/>
    </row>
    <row r="2" spans="1:4" x14ac:dyDescent="0.35">
      <c r="A2">
        <v>2014</v>
      </c>
      <c r="B2">
        <f>'OECD Data EU'!B2*About!$A$12</f>
        <v>16068042321548.293</v>
      </c>
    </row>
    <row r="3" spans="1:4" x14ac:dyDescent="0.35">
      <c r="A3">
        <v>2015</v>
      </c>
      <c r="B3">
        <f>'OECD Data EU'!B3*About!$A$12</f>
        <v>16433414485174.084</v>
      </c>
    </row>
    <row r="4" spans="1:4" x14ac:dyDescent="0.35">
      <c r="A4">
        <v>2016</v>
      </c>
      <c r="B4">
        <f>'OECD Data EU'!B4*About!$A$12</f>
        <v>16763204772689.982</v>
      </c>
    </row>
    <row r="5" spans="1:4" x14ac:dyDescent="0.35">
      <c r="A5">
        <v>2017</v>
      </c>
      <c r="B5">
        <f>'OECD Data EU'!B5*About!$A$12</f>
        <v>17289647582432.742</v>
      </c>
    </row>
    <row r="6" spans="1:4" x14ac:dyDescent="0.35">
      <c r="A6">
        <v>2018</v>
      </c>
      <c r="B6">
        <f>'OECD Data EU'!B6*About!$A$12</f>
        <v>17678539985536.684</v>
      </c>
    </row>
    <row r="7" spans="1:4" x14ac:dyDescent="0.35">
      <c r="A7">
        <v>2019</v>
      </c>
      <c r="B7">
        <f>'OECD Data EU'!B7*About!$A$12</f>
        <v>18026010639095.777</v>
      </c>
    </row>
    <row r="8" spans="1:4" x14ac:dyDescent="0.35">
      <c r="A8">
        <v>2020</v>
      </c>
      <c r="B8">
        <f>'OECD Data EU'!B8*About!$A$12</f>
        <v>16984554579575.127</v>
      </c>
    </row>
    <row r="9" spans="1:4" x14ac:dyDescent="0.35">
      <c r="A9">
        <v>2021</v>
      </c>
      <c r="B9">
        <f>'OECD Data EU'!B9*About!$A$12</f>
        <v>18006221859498.379</v>
      </c>
    </row>
    <row r="10" spans="1:4" x14ac:dyDescent="0.35">
      <c r="A10">
        <v>2022</v>
      </c>
      <c r="B10">
        <f>'OECD Data EU'!B10*About!$A$12</f>
        <v>18665196298106.605</v>
      </c>
    </row>
    <row r="11" spans="1:4" x14ac:dyDescent="0.35">
      <c r="A11">
        <v>2023</v>
      </c>
      <c r="B11">
        <f>'OECD Data EU'!B11*About!$A$12</f>
        <v>18783352698029.328</v>
      </c>
    </row>
    <row r="12" spans="1:4" x14ac:dyDescent="0.35">
      <c r="A12">
        <v>2024</v>
      </c>
      <c r="B12">
        <f>'OECD Data EU'!B12*About!$A$12</f>
        <v>19000082244247.539</v>
      </c>
    </row>
    <row r="13" spans="1:4" x14ac:dyDescent="0.35">
      <c r="A13">
        <v>2025</v>
      </c>
      <c r="B13">
        <f>'OECD Data EU'!B13*About!$A$12</f>
        <v>19328826972803.105</v>
      </c>
    </row>
    <row r="14" spans="1:4" x14ac:dyDescent="0.35">
      <c r="A14">
        <v>2026</v>
      </c>
      <c r="B14">
        <f>'OECD Data EU'!B14*About!$A$12</f>
        <v>19685895813530.102</v>
      </c>
    </row>
    <row r="15" spans="1:4" x14ac:dyDescent="0.35">
      <c r="A15">
        <v>2027</v>
      </c>
      <c r="B15">
        <f>'OECD Data EU'!B15*About!$A$12</f>
        <v>20033930093908.5</v>
      </c>
    </row>
    <row r="16" spans="1:4" x14ac:dyDescent="0.35">
      <c r="A16">
        <v>2028</v>
      </c>
      <c r="B16">
        <f>'OECD Data EU'!B16*About!$A$12</f>
        <v>20365016400369.301</v>
      </c>
    </row>
    <row r="17" spans="1:2" x14ac:dyDescent="0.35">
      <c r="A17">
        <v>2029</v>
      </c>
      <c r="B17">
        <f>'OECD Data EU'!B17*About!$A$12</f>
        <v>20682078085970.398</v>
      </c>
    </row>
    <row r="18" spans="1:2" x14ac:dyDescent="0.35">
      <c r="A18">
        <v>2030</v>
      </c>
      <c r="B18">
        <f>'OECD Data EU'!B18*About!$A$12</f>
        <v>20992781556017.699</v>
      </c>
    </row>
    <row r="19" spans="1:2" x14ac:dyDescent="0.35">
      <c r="A19">
        <v>2031</v>
      </c>
      <c r="B19">
        <f>'OECD Data EU'!B19*About!$A$12</f>
        <v>21304621868884.199</v>
      </c>
    </row>
    <row r="20" spans="1:2" x14ac:dyDescent="0.35">
      <c r="A20">
        <v>2032</v>
      </c>
      <c r="B20">
        <f>'OECD Data EU'!B20*About!$A$12</f>
        <v>21620034950061.898</v>
      </c>
    </row>
    <row r="21" spans="1:2" x14ac:dyDescent="0.35">
      <c r="A21">
        <v>2033</v>
      </c>
      <c r="B21">
        <f>'OECD Data EU'!B21*About!$A$12</f>
        <v>21940451978517.602</v>
      </c>
    </row>
    <row r="22" spans="1:2" x14ac:dyDescent="0.35">
      <c r="A22">
        <v>2034</v>
      </c>
      <c r="B22">
        <f>'OECD Data EU'!B22*About!$A$12</f>
        <v>22266625893428.398</v>
      </c>
    </row>
    <row r="23" spans="1:2" x14ac:dyDescent="0.35">
      <c r="A23">
        <v>2035</v>
      </c>
      <c r="B23">
        <f>'OECD Data EU'!B23*About!$A$12</f>
        <v>22598712931152.602</v>
      </c>
    </row>
    <row r="24" spans="1:2" x14ac:dyDescent="0.35">
      <c r="A24">
        <v>2036</v>
      </c>
      <c r="B24">
        <f>'OECD Data EU'!B24*About!$A$12</f>
        <v>22936422227677.199</v>
      </c>
    </row>
    <row r="25" spans="1:2" x14ac:dyDescent="0.35">
      <c r="A25">
        <v>2037</v>
      </c>
      <c r="B25">
        <f>'OECD Data EU'!B25*About!$A$12</f>
        <v>23279096143251.301</v>
      </c>
    </row>
    <row r="26" spans="1:2" x14ac:dyDescent="0.35">
      <c r="A26">
        <v>2038</v>
      </c>
      <c r="B26">
        <f>'OECD Data EU'!B26*About!$A$12</f>
        <v>23625549419145.301</v>
      </c>
    </row>
    <row r="27" spans="1:2" x14ac:dyDescent="0.35">
      <c r="A27">
        <v>2039</v>
      </c>
      <c r="B27">
        <f>'OECD Data EU'!B27*About!$A$12</f>
        <v>23974868360229.602</v>
      </c>
    </row>
    <row r="28" spans="1:2" x14ac:dyDescent="0.35">
      <c r="A28">
        <v>2040</v>
      </c>
      <c r="B28">
        <f>'OECD Data EU'!B28*About!$A$12</f>
        <v>24326296361218.5</v>
      </c>
    </row>
    <row r="29" spans="1:2" x14ac:dyDescent="0.35">
      <c r="A29">
        <v>2041</v>
      </c>
      <c r="B29">
        <f>'OECD Data EU'!B29*About!$A$12</f>
        <v>24679565728293.301</v>
      </c>
    </row>
    <row r="30" spans="1:2" x14ac:dyDescent="0.35">
      <c r="A30">
        <v>2042</v>
      </c>
      <c r="B30">
        <f>'OECD Data EU'!B30*About!$A$12</f>
        <v>25034713423199.699</v>
      </c>
    </row>
    <row r="31" spans="1:2" x14ac:dyDescent="0.35">
      <c r="A31">
        <v>2043</v>
      </c>
      <c r="B31">
        <f>'OECD Data EU'!B31*About!$A$12</f>
        <v>25391751734190.602</v>
      </c>
    </row>
    <row r="32" spans="1:2" x14ac:dyDescent="0.35">
      <c r="A32">
        <v>2044</v>
      </c>
      <c r="B32">
        <f>'OECD Data EU'!B32*About!$A$12</f>
        <v>25750643689821.602</v>
      </c>
    </row>
    <row r="33" spans="1:2" x14ac:dyDescent="0.35">
      <c r="A33">
        <v>2045</v>
      </c>
      <c r="B33">
        <f>'OECD Data EU'!B33*About!$A$12</f>
        <v>26111330680848.602</v>
      </c>
    </row>
    <row r="34" spans="1:2" x14ac:dyDescent="0.35">
      <c r="A34">
        <v>2046</v>
      </c>
      <c r="B34">
        <f>'OECD Data EU'!B34*About!$A$12</f>
        <v>26473973986953.898</v>
      </c>
    </row>
    <row r="35" spans="1:2" x14ac:dyDescent="0.35">
      <c r="A35">
        <v>2047</v>
      </c>
      <c r="B35">
        <f>'OECD Data EU'!B35*About!$A$12</f>
        <v>26839017391553.398</v>
      </c>
    </row>
    <row r="36" spans="1:2" x14ac:dyDescent="0.35">
      <c r="A36">
        <v>2048</v>
      </c>
      <c r="B36">
        <f>'OECD Data EU'!B36*About!$A$12</f>
        <v>27206809262252.398</v>
      </c>
    </row>
    <row r="37" spans="1:2" x14ac:dyDescent="0.35">
      <c r="A37">
        <v>2049</v>
      </c>
      <c r="B37">
        <f>'OECD Data EU'!B37*About!$A$12</f>
        <v>27577607380798.199</v>
      </c>
    </row>
    <row r="38" spans="1:2" x14ac:dyDescent="0.35">
      <c r="A38">
        <v>2050</v>
      </c>
      <c r="B38">
        <f>'OECD Data EU'!B38*About!$A$12</f>
        <v>27951487300063.801</v>
      </c>
    </row>
    <row r="39" spans="1:2" x14ac:dyDescent="0.35">
      <c r="A39">
        <v>2051</v>
      </c>
      <c r="B39">
        <f>'OECD Data EU'!B39*About!$A$12</f>
        <v>28328454781077</v>
      </c>
    </row>
    <row r="40" spans="1:2" x14ac:dyDescent="0.35">
      <c r="A40">
        <v>2052</v>
      </c>
      <c r="B40">
        <f>'OECD Data EU'!B40*About!$A$12</f>
        <v>28708591700263.199</v>
      </c>
    </row>
    <row r="41" spans="1:2" x14ac:dyDescent="0.35">
      <c r="A41">
        <v>2053</v>
      </c>
      <c r="B41">
        <f>'OECD Data EU'!B41*About!$A$12</f>
        <v>29091990699604.801</v>
      </c>
    </row>
    <row r="42" spans="1:2" x14ac:dyDescent="0.35">
      <c r="A42">
        <v>2054</v>
      </c>
      <c r="B42">
        <f>'OECD Data EU'!B42*About!$A$12</f>
        <v>29478841068629.699</v>
      </c>
    </row>
    <row r="43" spans="1:2" x14ac:dyDescent="0.35">
      <c r="A43">
        <v>2055</v>
      </c>
      <c r="B43">
        <f>'OECD Data EU'!B43*About!$A$12</f>
        <v>29869511183361.301</v>
      </c>
    </row>
    <row r="44" spans="1:2" x14ac:dyDescent="0.35">
      <c r="A44">
        <v>2056</v>
      </c>
      <c r="B44">
        <f>'OECD Data EU'!B44*About!$A$12</f>
        <v>30264426099025.801</v>
      </c>
    </row>
    <row r="45" spans="1:2" x14ac:dyDescent="0.35">
      <c r="A45">
        <v>2057</v>
      </c>
      <c r="B45">
        <f>'OECD Data EU'!B45*About!$A$12</f>
        <v>30664144489839.301</v>
      </c>
    </row>
    <row r="46" spans="1:2" x14ac:dyDescent="0.35">
      <c r="A46">
        <v>2058</v>
      </c>
      <c r="B46">
        <f>'OECD Data EU'!B46*About!$A$12</f>
        <v>31069036613373</v>
      </c>
    </row>
    <row r="47" spans="1:2" x14ac:dyDescent="0.35">
      <c r="A47">
        <v>2059</v>
      </c>
      <c r="B47">
        <f>'OECD Data EU'!B47*About!$A$12</f>
        <v>31479161175858</v>
      </c>
    </row>
    <row r="48" spans="1:2" x14ac:dyDescent="0.35">
      <c r="A48">
        <v>2060</v>
      </c>
      <c r="B48">
        <f>'OECD Data EU'!B48*About!$A$12</f>
        <v>31894206509569.801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6D3E8B-8F8E-4368-804E-DD1D5AFAB5A0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5E1D679C-C5FE-4917-BDA3-65EEB524A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328D08-A500-4F74-8EC4-7A4A835200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</vt:lpstr>
      <vt:lpstr>OECD Data EU</vt:lpstr>
      <vt:lpstr>BGDP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2019-12-02T22:49:06Z</dcterms:created>
  <dcterms:modified xsi:type="dcterms:W3CDTF">2024-12-11T20:06:31Z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</Properties>
</file>