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Artelys/elec/GBSC/"/>
    </mc:Choice>
  </mc:AlternateContent>
  <xr:revisionPtr revIDLastSave="15" documentId="8_{81335660-4D1B-449D-B4DD-E9A79B3EBAF1}" xr6:coauthVersionLast="47" xr6:coauthVersionMax="47" xr10:uidLastSave="{0CC5A485-D1D0-40D8-A78B-0E08AEC4E38C}"/>
  <bookViews>
    <workbookView xWindow="5565" yWindow="2235" windowWidth="21600" windowHeight="11175" activeTab="3" xr2:uid="{1FA85B3C-D087-4EDD-B700-53640C11B7E8}"/>
  </bookViews>
  <sheets>
    <sheet name="About" sheetId="7" r:id="rId1"/>
    <sheet name="Raw data" sheetId="8" r:id="rId2"/>
    <sheet name="GBDSD" sheetId="4" r:id="rId3"/>
    <sheet name="SYGBSC" sheetId="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9" l="1"/>
  <c r="B10" i="8"/>
  <c r="C10" i="8" s="1"/>
  <c r="D10" i="8" s="1"/>
  <c r="E10" i="8" s="1"/>
  <c r="F10" i="8" s="1"/>
  <c r="G10" i="8" s="1"/>
  <c r="B9" i="8"/>
  <c r="C9" i="8" s="1"/>
  <c r="D9" i="8" s="1"/>
  <c r="E9" i="8" s="1"/>
  <c r="F9" i="8" s="1"/>
  <c r="G9" i="8" s="1"/>
  <c r="C5" i="8"/>
  <c r="D5" i="8"/>
  <c r="E5" i="8"/>
  <c r="F5" i="8"/>
  <c r="G5" i="8"/>
  <c r="B5" i="8"/>
  <c r="B11" i="8" s="1"/>
  <c r="C11" i="8" s="1"/>
  <c r="D11" i="8" s="1"/>
  <c r="E11" i="8" s="1"/>
  <c r="F11" i="8" l="1"/>
  <c r="G11" i="8" s="1"/>
</calcChain>
</file>

<file path=xl/sharedStrings.xml><?xml version="1.0" encoding="utf-8"?>
<sst xmlns="http://schemas.openxmlformats.org/spreadsheetml/2006/main" count="33" uniqueCount="27">
  <si>
    <t>GBSC Start Year Grid Battery Storage Capacity</t>
  </si>
  <si>
    <t>GBSC Grid Battery Daily Storage Duration</t>
  </si>
  <si>
    <t>Sources</t>
  </si>
  <si>
    <t xml:space="preserve">Start year capacity </t>
  </si>
  <si>
    <t>LCP Delta</t>
  </si>
  <si>
    <t>Notes :</t>
  </si>
  <si>
    <t>The start year is 2021 since the first modelled year is 2022</t>
  </si>
  <si>
    <t>BGSC Grid Battery Daily Storage Duration (GBDSD)</t>
  </si>
  <si>
    <t>The value must be an integer, not a fractional number of hours (i.e. 3 or 4 is okay, but 3.5 is not).</t>
  </si>
  <si>
    <t>In the EU model (as for the US model), the grid batteries storage duration is assumed to be 4-hour (i.e. they charge in the cheapest</t>
  </si>
  <si>
    <t>four hours per day and discharge in the most expensive four hours per day).</t>
  </si>
  <si>
    <t>Unit Conversion</t>
  </si>
  <si>
    <t>gigawatts to megawatts</t>
  </si>
  <si>
    <t>Additionnal capapcity installed per year</t>
  </si>
  <si>
    <t xml:space="preserve">Sources: </t>
  </si>
  <si>
    <t>Unit: MW</t>
  </si>
  <si>
    <t>https://www.energy-storage.news/europe-deployed-1-9gw-of-battery-storage-in-2022-3-7gw-expected-in-2023-lcp-delta/#:~:text=Some%201.9GW%20of%20grid,%2C%20a%20record%2Dbreaking%20year.</t>
  </si>
  <si>
    <t>Europe</t>
  </si>
  <si>
    <t>GB</t>
  </si>
  <si>
    <t>UE</t>
  </si>
  <si>
    <t xml:space="preserve">Total capacity </t>
  </si>
  <si>
    <t>Strat year</t>
  </si>
  <si>
    <t>Battery Storage Capacity</t>
  </si>
  <si>
    <t>Start Year</t>
  </si>
  <si>
    <t>Unit: hours</t>
  </si>
  <si>
    <t>hours</t>
  </si>
  <si>
    <t>hours per day battery may charge and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</si>
</sst>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4" fillId="0" borderId="0" xfId="1"/>
    <xf numFmtId="0" fontId="5" fillId="0" borderId="0" xfId="0" applyFont="1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6" fillId="2" borderId="0" xfId="0" applyFont="1" applyFill="1"/>
    <xf numFmtId="0" fontId="1" fillId="2" borderId="0" xfId="0" applyFont="1" applyFill="1"/>
    <xf numFmtId="0" fontId="6" fillId="3" borderId="0" xfId="0" applyFont="1" applyFill="1"/>
    <xf numFmtId="0" fontId="5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2" borderId="0" xfId="0" applyFont="1" applyFill="1"/>
    <xf numFmtId="0" fontId="4" fillId="2" borderId="0" xfId="1" applyFill="1"/>
    <xf numFmtId="0" fontId="7" fillId="0" borderId="0" xfId="0" applyFon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351203</xdr:colOff>
      <xdr:row>1</xdr:row>
      <xdr:rowOff>104775</xdr:rowOff>
    </xdr:from>
    <xdr:to>
      <xdr:col>8</xdr:col>
      <xdr:colOff>582254</xdr:colOff>
      <xdr:row>8</xdr:row>
      <xdr:rowOff>140970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1B9A6DD3-F7C8-4003-A100-8108BC7A4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9203" y="285750"/>
          <a:ext cx="3275242" cy="1306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344714</xdr:colOff>
      <xdr:row>3</xdr:row>
      <xdr:rowOff>27214</xdr:rowOff>
    </xdr:from>
    <xdr:to>
      <xdr:col>2</xdr:col>
      <xdr:colOff>1511733</xdr:colOff>
      <xdr:row>7</xdr:row>
      <xdr:rowOff>133712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97381DB-E957-4E7B-8D56-9281F99E3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714" y="571500"/>
          <a:ext cx="1962150" cy="824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160984</xdr:colOff>
      <xdr:row>4</xdr:row>
      <xdr:rowOff>38099</xdr:rowOff>
    </xdr:from>
    <xdr:to>
      <xdr:col>15</xdr:col>
      <xdr:colOff>192577</xdr:colOff>
      <xdr:row>23</xdr:row>
      <xdr:rowOff>53132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7F0F5A-82B0-F957-7864-191A9BBD5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8984" y="761999"/>
          <a:ext cx="4603593" cy="346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energy-storage.news/europe-deployed-1-9gw-of-battery-storage-in-2022-3-7gw-expected-in-2023-lcp-delta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energy-storage.news/europe-deployed-1-9gw-of-battery-storage-in-2022-3-7gw-expected-in-2023-lcp-del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4533-1AE6-4662-9889-1F686B5C63E1}">
  <dimension ref="B11:D30"/>
  <sheetViews>
    <sheetView topLeftCell="A16" zoomScale="81" zoomScaleNormal="115" workbookViewId="0">
      <selection activeCell="D14" sqref="D14"/>
    </sheetView>
  </sheetViews>
  <sheetFormatPr defaultColWidth="10.85546875" defaultRowHeight="15" x14ac:dyDescent="0.25"/>
  <cols>
    <col min="1" max="2" width="10.85546875" style="7"/>
    <col min="3" max="3" width="25.5703125" style="7" bestFit="1" customWidth="1"/>
    <col min="4" max="16384" width="10.85546875" style="7"/>
  </cols>
  <sheetData>
    <row r="11" spans="2:4" x14ac:dyDescent="0.25">
      <c r="B11" s="8" t="s">
        <v>0</v>
      </c>
    </row>
    <row r="12" spans="2:4" x14ac:dyDescent="0.25">
      <c r="B12" s="8" t="s">
        <v>1</v>
      </c>
    </row>
    <row r="14" spans="2:4" x14ac:dyDescent="0.25">
      <c r="B14" s="18" t="s">
        <v>2</v>
      </c>
      <c r="C14" s="18" t="s">
        <v>3</v>
      </c>
      <c r="D14" s="19" t="s">
        <v>4</v>
      </c>
    </row>
    <row r="16" spans="2:4" x14ac:dyDescent="0.25">
      <c r="B16" s="7" t="s">
        <v>5</v>
      </c>
    </row>
    <row r="17" spans="2:3" x14ac:dyDescent="0.25">
      <c r="B17" s="14" t="s">
        <v>6</v>
      </c>
    </row>
    <row r="18" spans="2:3" x14ac:dyDescent="0.25">
      <c r="B18" s="11" t="s">
        <v>7</v>
      </c>
      <c r="C18" s="9"/>
    </row>
    <row r="19" spans="2:3" x14ac:dyDescent="0.25">
      <c r="B19" s="13" t="s">
        <v>8</v>
      </c>
      <c r="C19" s="9"/>
    </row>
    <row r="20" spans="2:3" x14ac:dyDescent="0.25">
      <c r="B20" s="12" t="s">
        <v>9</v>
      </c>
      <c r="C20" s="9"/>
    </row>
    <row r="21" spans="2:3" x14ac:dyDescent="0.25">
      <c r="B21" s="12" t="s">
        <v>10</v>
      </c>
      <c r="C21" s="9"/>
    </row>
    <row r="22" spans="2:3" x14ac:dyDescent="0.25">
      <c r="B22" s="9"/>
      <c r="C22" s="9"/>
    </row>
    <row r="23" spans="2:3" x14ac:dyDescent="0.25">
      <c r="B23" s="8" t="s">
        <v>11</v>
      </c>
      <c r="C23" s="9"/>
    </row>
    <row r="24" spans="2:3" x14ac:dyDescent="0.25">
      <c r="B24" s="10">
        <v>1000</v>
      </c>
      <c r="C24" s="9" t="s">
        <v>12</v>
      </c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</sheetData>
  <hyperlinks>
    <hyperlink ref="D14" r:id="rId1" location=":~:text=Some%201.9GW%20of%20grid,%2C%20a%20record%2Dbreaking%20year" xr:uid="{FCC475A5-CCA9-4D86-86D3-2593E3C9075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A560-FB6A-4368-9517-33B71F1EF99B}">
  <dimension ref="A1:K12"/>
  <sheetViews>
    <sheetView workbookViewId="0">
      <selection activeCell="I11" sqref="I11"/>
    </sheetView>
  </sheetViews>
  <sheetFormatPr defaultColWidth="11.42578125" defaultRowHeight="15" x14ac:dyDescent="0.25"/>
  <sheetData>
    <row r="1" spans="1:11" x14ac:dyDescent="0.25">
      <c r="A1" t="s">
        <v>13</v>
      </c>
      <c r="J1" s="20" t="s">
        <v>14</v>
      </c>
      <c r="K1" s="20" t="s">
        <v>4</v>
      </c>
    </row>
    <row r="2" spans="1:11" x14ac:dyDescent="0.25">
      <c r="A2" t="s">
        <v>15</v>
      </c>
      <c r="B2">
        <v>2018</v>
      </c>
      <c r="C2">
        <v>2019</v>
      </c>
      <c r="D2">
        <v>2020</v>
      </c>
      <c r="E2">
        <v>2021</v>
      </c>
      <c r="F2">
        <v>2022</v>
      </c>
      <c r="G2">
        <v>2023</v>
      </c>
      <c r="J2" s="5" t="s">
        <v>16</v>
      </c>
    </row>
    <row r="3" spans="1:11" x14ac:dyDescent="0.25">
      <c r="A3" t="s">
        <v>17</v>
      </c>
      <c r="B3">
        <v>700</v>
      </c>
      <c r="C3">
        <v>500</v>
      </c>
      <c r="D3">
        <v>550</v>
      </c>
      <c r="E3">
        <v>1050</v>
      </c>
      <c r="F3">
        <v>1900</v>
      </c>
      <c r="G3">
        <v>3700</v>
      </c>
    </row>
    <row r="4" spans="1:11" x14ac:dyDescent="0.25">
      <c r="A4" t="s">
        <v>18</v>
      </c>
      <c r="B4">
        <v>442</v>
      </c>
      <c r="C4">
        <v>258</v>
      </c>
      <c r="D4">
        <v>214</v>
      </c>
      <c r="E4">
        <v>385</v>
      </c>
      <c r="F4">
        <v>833</v>
      </c>
      <c r="G4">
        <v>1521</v>
      </c>
    </row>
    <row r="5" spans="1:11" x14ac:dyDescent="0.25">
      <c r="A5" t="s">
        <v>19</v>
      </c>
      <c r="B5">
        <f>B3-B4</f>
        <v>258</v>
      </c>
      <c r="C5">
        <f t="shared" ref="C5:G5" si="0">C3-C4</f>
        <v>242</v>
      </c>
      <c r="D5">
        <f t="shared" si="0"/>
        <v>336</v>
      </c>
      <c r="E5">
        <f t="shared" si="0"/>
        <v>665</v>
      </c>
      <c r="F5">
        <f t="shared" si="0"/>
        <v>1067</v>
      </c>
      <c r="G5">
        <f t="shared" si="0"/>
        <v>2179</v>
      </c>
    </row>
    <row r="7" spans="1:11" ht="15.75" thickBot="1" x14ac:dyDescent="0.3">
      <c r="A7" t="s">
        <v>20</v>
      </c>
    </row>
    <row r="8" spans="1:11" x14ac:dyDescent="0.25">
      <c r="A8" t="s">
        <v>15</v>
      </c>
      <c r="B8">
        <v>2018</v>
      </c>
      <c r="C8">
        <v>2019</v>
      </c>
      <c r="D8">
        <v>2020</v>
      </c>
      <c r="E8" s="15">
        <v>2021</v>
      </c>
      <c r="F8">
        <v>2022</v>
      </c>
      <c r="G8">
        <v>2023</v>
      </c>
    </row>
    <row r="9" spans="1:11" x14ac:dyDescent="0.25">
      <c r="A9" t="s">
        <v>17</v>
      </c>
      <c r="B9">
        <f>B3</f>
        <v>700</v>
      </c>
      <c r="C9">
        <f>B9+C3</f>
        <v>1200</v>
      </c>
      <c r="D9">
        <f t="shared" ref="D9:G9" si="1">C9+D3</f>
        <v>1750</v>
      </c>
      <c r="E9" s="16">
        <f t="shared" si="1"/>
        <v>2800</v>
      </c>
      <c r="F9">
        <f t="shared" si="1"/>
        <v>4700</v>
      </c>
      <c r="G9">
        <f t="shared" si="1"/>
        <v>8400</v>
      </c>
    </row>
    <row r="10" spans="1:11" x14ac:dyDescent="0.25">
      <c r="A10" t="s">
        <v>18</v>
      </c>
      <c r="B10">
        <f t="shared" ref="B10:B11" si="2">B4</f>
        <v>442</v>
      </c>
      <c r="C10">
        <f t="shared" ref="C10:G10" si="3">B10+C4</f>
        <v>700</v>
      </c>
      <c r="D10">
        <f t="shared" si="3"/>
        <v>914</v>
      </c>
      <c r="E10" s="16">
        <f t="shared" si="3"/>
        <v>1299</v>
      </c>
      <c r="F10">
        <f t="shared" si="3"/>
        <v>2132</v>
      </c>
      <c r="G10">
        <f t="shared" si="3"/>
        <v>3653</v>
      </c>
    </row>
    <row r="11" spans="1:11" ht="15.75" thickBot="1" x14ac:dyDescent="0.3">
      <c r="A11" t="s">
        <v>19</v>
      </c>
      <c r="B11">
        <f t="shared" si="2"/>
        <v>258</v>
      </c>
      <c r="C11">
        <f t="shared" ref="C11:G11" si="4">B11+C5</f>
        <v>500</v>
      </c>
      <c r="D11">
        <f t="shared" si="4"/>
        <v>836</v>
      </c>
      <c r="E11" s="17">
        <f t="shared" si="4"/>
        <v>1501</v>
      </c>
      <c r="F11">
        <f t="shared" si="4"/>
        <v>2568</v>
      </c>
      <c r="G11">
        <f t="shared" si="4"/>
        <v>4747</v>
      </c>
    </row>
    <row r="12" spans="1:11" x14ac:dyDescent="0.25">
      <c r="E12" s="6" t="s">
        <v>21</v>
      </c>
    </row>
  </sheetData>
  <hyperlinks>
    <hyperlink ref="J2" r:id="rId1" location=":~:text=Some%201.9GW%20of%20grid,%2C%20a%20record%2Dbreaking%20year" xr:uid="{AB8055E3-9A72-42C3-B75A-CDAD6962FC73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AE0BD-07AE-4025-B17F-C09B8F21BE7E}">
  <sheetPr>
    <tabColor theme="4"/>
  </sheetPr>
  <dimension ref="A1:B7"/>
  <sheetViews>
    <sheetView workbookViewId="0">
      <selection activeCell="A4" sqref="A4:A5"/>
    </sheetView>
  </sheetViews>
  <sheetFormatPr defaultColWidth="11.42578125" defaultRowHeight="15" x14ac:dyDescent="0.25"/>
  <cols>
    <col min="1" max="1" width="25.85546875" customWidth="1"/>
    <col min="2" max="2" width="18.85546875" customWidth="1"/>
  </cols>
  <sheetData>
    <row r="1" spans="1:2" x14ac:dyDescent="0.25">
      <c r="A1" s="1" t="s">
        <v>24</v>
      </c>
      <c r="B1" s="3" t="s">
        <v>25</v>
      </c>
    </row>
    <row r="2" spans="1:2" ht="30" x14ac:dyDescent="0.25">
      <c r="A2" s="4" t="s">
        <v>26</v>
      </c>
      <c r="B2" s="2">
        <v>4</v>
      </c>
    </row>
    <row r="5" spans="1:2" x14ac:dyDescent="0.25">
      <c r="A5" s="6"/>
    </row>
    <row r="7" spans="1:2" x14ac:dyDescent="0.25">
      <c r="A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7404-4245-4F44-A2F2-FDAF81CABFEE}">
  <sheetPr>
    <tabColor theme="4"/>
  </sheetPr>
  <dimension ref="A1:B4"/>
  <sheetViews>
    <sheetView tabSelected="1" workbookViewId="0">
      <selection activeCell="G16" sqref="G16"/>
    </sheetView>
  </sheetViews>
  <sheetFormatPr defaultColWidth="11.42578125" defaultRowHeight="15" x14ac:dyDescent="0.25"/>
  <sheetData>
    <row r="1" spans="1:2" x14ac:dyDescent="0.25">
      <c r="A1" s="1" t="s">
        <v>15</v>
      </c>
      <c r="B1" s="2" t="s">
        <v>22</v>
      </c>
    </row>
    <row r="2" spans="1:2" x14ac:dyDescent="0.25">
      <c r="A2" s="2" t="s">
        <v>23</v>
      </c>
      <c r="B2" s="2">
        <f>'Raw data'!E11</f>
        <v>1501</v>
      </c>
    </row>
    <row r="3" spans="1:2" x14ac:dyDescent="0.25">
      <c r="A3" s="6"/>
    </row>
    <row r="4" spans="1:2" x14ac:dyDescent="0.25">
      <c r="A4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82B88A-B21F-444D-9168-53B5AC24C3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F74D9F-EDB3-4FFF-8FD8-9A95173D94B0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FF3D5C4F-E4F0-424F-9C53-5E12B7D407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Raw data</vt:lpstr>
      <vt:lpstr>GBDSD</vt:lpstr>
      <vt:lpstr>SYGBSC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2023-09-29T15:52:18Z</dcterms:created>
  <dcterms:modified xsi:type="dcterms:W3CDTF">2023-12-12T15:56:09Z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